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vmlDrawing3.vml" ContentType="application/vnd.openxmlformats-officedocument.vmlDrawing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_rels/workbook.xml.rels" ContentType="application/vnd.openxmlformats-package.relationships+xml"/>
  <Override PartName="/xl/media/image1.gif" ContentType="image/gif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3"/>
    <sheet name="журнал" sheetId="2" state="visible" r:id="rId4"/>
    <sheet name="контрол лист" sheetId="3" state="hidden" r:id="rId5"/>
    <sheet name="Лист6" sheetId="4" state="hidden" r:id="rId6"/>
    <sheet name="Лист10" sheetId="5" state="hidden" r:id="rId7"/>
  </sheets>
  <definedNames>
    <definedName function="false" hidden="false" localSheetId="1" name="_xlnm.Print_Titles" vbProcedure="false">журнал!$1:$2</definedName>
    <definedName function="false" hidden="true" localSheetId="1" name="_xlnm._FilterDatabase" vbProcedure="false">журнал!$A$1:$J$2</definedName>
    <definedName function="false" hidden="false" localSheetId="2" name="Excel_BuiltIn_Print_Titles" vbProcedure="false">'контрол лист'!$3:$5</definedName>
    <definedName function="false" hidden="false" localSheetId="2" name="Excel_BuiltIn__FilterDatabase" vbProcedure="false">'контрол лист'!$A$1:$J$71</definedName>
    <definedName function="false" hidden="false" localSheetId="2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I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<sst xmlns="http://schemas.openxmlformats.org/spreadsheetml/2006/main" count="2363" uniqueCount="222">
  <si>
    <t xml:space="preserve">КОПИЯ ЭЛЕКТРОННОГО ЖУРНАЛА КОНТРОЛЯ ВНЕСЕННЫХ  ПЕСТИЦИДОВ</t>
  </si>
  <si>
    <t xml:space="preserve">ПРИ ПРОВЕДЕНИИ РАБОТ ПО ПЕСТ КОНТРОЛЮ</t>
  </si>
  <si>
    <t xml:space="preserve">ООО «НПМК» Саратовская область, Энгельский район, Новопушкинское МО, район промышленные сооружения, здание 18</t>
  </si>
  <si>
    <t xml:space="preserve">Исполнитель: ООО «Альфадез» </t>
  </si>
  <si>
    <t xml:space="preserve">НАЧАТ</t>
  </si>
  <si>
    <t xml:space="preserve">Дата  проведения работ</t>
  </si>
  <si>
    <t xml:space="preserve">Вид работы</t>
  </si>
  <si>
    <t xml:space="preserve">Место проведения работ </t>
  </si>
  <si>
    <t xml:space="preserve">Кол-во ловушек, шт/ кв.м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</si>
  <si>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</si>
  <si>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</si>
  <si>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</si>
  <si>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ответственного за мониторинг
</t>
  </si>
  <si>
    <t xml:space="preserve">Внесенного </t>
  </si>
  <si>
    <t xml:space="preserve">Вынесенного</t>
  </si>
  <si>
    <t xml:space="preserve">Использованного</t>
  </si>
  <si>
    <t xml:space="preserve">Дератизация помещений</t>
  </si>
  <si>
    <t xml:space="preserve">3 контур</t>
  </si>
  <si>
    <t xml:space="preserve">АЛТ клей  Полибутилен 80,8%              </t>
  </si>
  <si>
    <t xml:space="preserve">Синантропные грызуны</t>
  </si>
  <si>
    <t xml:space="preserve">Дезинфектор  Руденко В.Н.</t>
  </si>
  <si>
    <t xml:space="preserve">Дератизация территории</t>
  </si>
  <si>
    <t xml:space="preserve">2 контур</t>
  </si>
  <si>
    <t xml:space="preserve">Ратобор-брикет от грызунов Бродифакум 0,005%</t>
  </si>
  <si>
    <t xml:space="preserve">1 контур</t>
  </si>
  <si>
    <t xml:space="preserve">АЛТ клей Полибутилен 80,8%</t>
  </si>
  <si>
    <t xml:space="preserve">Синантропные грызуны(мыши)</t>
  </si>
  <si>
    <t xml:space="preserve">Дезинфектор  Скворцов Д.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</si>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</sst>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0.000"/>
    <numFmt numFmtId="167" formatCode="General"/>
    <numFmt numFmtId="168" formatCode="mm/yy"/>
    <numFmt numFmtId="169" formatCode="@"/>
  </numFmts>
  <fonts count="36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24"/>
      <color rgb="FF000000"/>
      <name val="Times New Roman"/>
      <family val="1"/>
      <charset val="1"/>
    </font>
    <font>
      <b val="true"/>
      <i val="true"/>
      <sz val="10"/>
      <color rgb="FF333333"/>
      <name val="Arial Cyr"/>
      <family val="2"/>
      <charset val="1"/>
    </font>
    <font>
      <sz val="24"/>
      <color rgb="FF333333"/>
      <name val="Times New Roman"/>
      <family val="1"/>
      <charset val="1"/>
    </font>
    <font>
      <sz val="11"/>
      <color rgb="FF000000"/>
      <name val="Nimbus Roman No9 L;Times New Roman"/>
      <family val="1"/>
      <charset val="1"/>
    </font>
    <font>
      <u val="single"/>
      <sz val="11"/>
      <color rgb="FF000000"/>
      <name val="Nimbus Roman No9 L;Times New Roman"/>
      <family val="1"/>
      <charset val="1"/>
    </font>
    <font>
      <sz val="26"/>
      <color rgb="FF333333"/>
      <name val="Arial Cyr"/>
      <family val="2"/>
      <charset val="1"/>
    </font>
    <font>
      <sz val="11"/>
      <color rgb="FF000000"/>
      <name val="Liberation Serif;Times New Roman"/>
      <family val="1"/>
      <charset val="1"/>
    </font>
    <font>
      <b val="true"/>
      <sz val="15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1"/>
      <color rgb="FF333333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color rgb="FF333333"/>
      <name val="Arial Cyr"/>
      <family val="2"/>
      <charset val="1"/>
    </font>
    <font>
      <sz val="12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sz val="12"/>
      <color rgb="FF333333"/>
      <name val="Arial Cyr"/>
      <family val="2"/>
      <charset val="1"/>
    </font>
    <font>
      <sz val="10"/>
      <color rgb="FF333333"/>
      <name val="Arial Cyr"/>
      <family val="2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Arial"/>
      <family val="2"/>
    </font>
    <font>
      <sz val="11"/>
      <color rgb="FF000000"/>
      <name val="Arial Cyr"/>
      <family val="2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8" fontId="2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2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34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3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333333"/>
          <bgColor rgb="FF00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360000</xdr:colOff>
      <xdr:row>12</xdr:row>
      <xdr:rowOff>168120</xdr:rowOff>
    </xdr:from>
    <xdr:to>
      <xdr:col>2</xdr:col>
      <xdr:colOff>292680</xdr:colOff>
      <xdr:row>23</xdr:row>
      <xdr:rowOff>54720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360000" y="3994560"/>
          <a:ext cx="1991880" cy="18774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21" activeCellId="0" sqref="I21"/>
    </sheetView>
  </sheetViews>
  <sheetFormatPr defaultColWidth="8.6171875" defaultRowHeight="14.25" zeroHeight="false" outlineLevelRow="0" outlineLevelCol="0"/>
  <cols>
    <col collapsed="false" customWidth="true" hidden="false" outlineLevel="0" max="1" min="1" style="1" width="13.91"/>
    <col collapsed="false" customWidth="true" hidden="false" outlineLevel="0" max="7" min="2" style="1" width="12.67"/>
    <col collapsed="false" customWidth="true" hidden="false" outlineLevel="0" max="8" min="8" style="1" width="9.84"/>
    <col collapsed="false" customWidth="true" hidden="false" outlineLevel="0" max="9" min="9" style="1" width="14.65"/>
    <col collapsed="false" customWidth="true" hidden="false" outlineLevel="0" max="10" min="10" style="1" width="10.46"/>
    <col collapsed="false" customWidth="true" hidden="false" outlineLevel="0" max="11" min="11" style="1" width="13.05"/>
    <col collapsed="false" customWidth="true" hidden="false" outlineLevel="0" max="64" min="12" style="1" width="10.46"/>
    <col collapsed="false" customWidth="true" hidden="false" outlineLevel="0" max="1025" min="65" style="1" width="12.31"/>
  </cols>
  <sheetData>
    <row r="1" customFormat="false" ht="19.7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customFormat="false" ht="65.9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4"/>
    </row>
    <row r="3" customFormat="false" ht="65.9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customFormat="false" ht="31.5" hidden="false" customHeight="false" outlineLevel="0" collapsed="false">
      <c r="A4" s="3"/>
      <c r="B4" s="3"/>
      <c r="C4" s="3"/>
      <c r="D4" s="3"/>
      <c r="E4" s="7"/>
      <c r="F4" s="8"/>
      <c r="G4" s="8"/>
      <c r="H4" s="8"/>
      <c r="I4" s="3"/>
      <c r="J4" s="3"/>
      <c r="K4" s="3"/>
      <c r="L4" s="9"/>
    </row>
    <row r="5" customFormat="false" ht="14.25" hidden="false" customHeight="true" outlineLevel="0" collapsed="false">
      <c r="A5" s="3"/>
      <c r="B5" s="3"/>
      <c r="C5" s="3"/>
      <c r="D5" s="3"/>
      <c r="E5" s="10"/>
      <c r="F5" s="10"/>
      <c r="G5" s="10"/>
      <c r="H5" s="10"/>
      <c r="I5" s="3"/>
      <c r="J5" s="3"/>
      <c r="K5" s="3"/>
      <c r="L5" s="3"/>
    </row>
    <row r="6" customFormat="false" ht="14.25" hidden="false" customHeight="fals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customFormat="false" ht="14.25" hidden="false" customHeight="fals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customFormat="false" ht="14.25" hidden="false" customHeight="fals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customFormat="false" ht="14.25" hidden="false" customHeight="true" outlineLevel="0" collapsed="false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customFormat="false" ht="14.25" hidden="false" customHeight="fals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customFormat="false" ht="18.55" hidden="false" customHeight="false" outlineLevel="0" collapsed="false">
      <c r="A11" s="11" t="s">
        <v>3</v>
      </c>
      <c r="B11" s="12"/>
      <c r="C11" s="12"/>
      <c r="D11" s="12"/>
      <c r="E11" s="12"/>
      <c r="F11" s="12"/>
      <c r="G11" s="12"/>
      <c r="H11" s="3"/>
      <c r="I11" s="3"/>
      <c r="J11" s="3"/>
      <c r="K11" s="3"/>
      <c r="L11" s="3"/>
    </row>
    <row r="12" customFormat="false" ht="14.25" hidden="false" customHeight="false" outlineLevel="0" collapsed="false">
      <c r="A12" s="13"/>
      <c r="B12" s="14"/>
      <c r="C12" s="14"/>
      <c r="D12" s="14"/>
      <c r="E12" s="14"/>
      <c r="F12" s="14"/>
      <c r="G12" s="14"/>
      <c r="H12" s="3"/>
      <c r="I12" s="3"/>
      <c r="J12" s="3"/>
      <c r="K12" s="3"/>
      <c r="L12" s="3"/>
    </row>
    <row r="13" customFormat="false" ht="14.25" hidden="false" customHeight="fals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customFormat="false" ht="14.25" hidden="false" customHeight="fals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customFormat="false" ht="14.25" hidden="false" customHeight="true" outlineLevel="0" collapsed="false">
      <c r="A15" s="13"/>
      <c r="B15" s="14"/>
      <c r="C15" s="14"/>
      <c r="D15" s="14"/>
      <c r="E15" s="14"/>
      <c r="F15" s="14"/>
      <c r="G15" s="14"/>
      <c r="H15" s="3"/>
      <c r="I15" s="3"/>
      <c r="J15" s="3"/>
      <c r="K15" s="3"/>
      <c r="L15" s="3"/>
    </row>
    <row r="16" customFormat="false" ht="14.25" hidden="false" customHeight="true" outlineLevel="0" collapsed="false">
      <c r="A16" s="13"/>
      <c r="B16" s="14"/>
      <c r="C16" s="14"/>
      <c r="D16" s="14"/>
      <c r="E16" s="14"/>
      <c r="F16" s="14"/>
      <c r="G16" s="14"/>
      <c r="H16" s="3"/>
      <c r="I16" s="3"/>
      <c r="J16" s="3"/>
      <c r="K16" s="3"/>
      <c r="L16" s="3"/>
    </row>
    <row r="17" customFormat="false" ht="14.25" hidden="false" customHeight="false" outlineLevel="0" collapsed="false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customFormat="false" ht="14.25" hidden="false" customHeight="fals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customFormat="false" ht="14.25" hidden="false" customHeight="true" outlineLevel="0" collapsed="false">
      <c r="A19" s="3"/>
      <c r="B19" s="15"/>
      <c r="C19" s="15"/>
      <c r="D19" s="15"/>
      <c r="E19" s="15"/>
      <c r="F19" s="15"/>
      <c r="G19" s="15"/>
      <c r="H19" s="3"/>
      <c r="I19" s="3"/>
      <c r="J19" s="3"/>
      <c r="K19" s="3"/>
      <c r="L19" s="3"/>
    </row>
    <row r="20" customFormat="false" ht="14.25" hidden="false" customHeight="true" outlineLevel="0" collapsed="false">
      <c r="A20" s="3"/>
      <c r="B20" s="15"/>
      <c r="C20" s="15"/>
      <c r="D20" s="15"/>
      <c r="E20" s="15"/>
      <c r="F20" s="15"/>
      <c r="G20" s="15"/>
      <c r="H20" s="13" t="s">
        <v>4</v>
      </c>
      <c r="I20" s="16" t="n">
        <v>44931</v>
      </c>
      <c r="J20" s="16"/>
      <c r="K20" s="16"/>
      <c r="L20" s="3"/>
    </row>
    <row r="35" customFormat="false" ht="26.85" hidden="false" customHeight="tru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1048576" customFormat="false" ht="12.8" hidden="false" customHeight="false" outlineLevel="0" collapsed="false"/>
  </sheetData>
  <mergeCells count="10">
    <mergeCell ref="A1:K1"/>
    <mergeCell ref="A2:K2"/>
    <mergeCell ref="A3:K3"/>
    <mergeCell ref="E5:H5"/>
    <mergeCell ref="B12:G12"/>
    <mergeCell ref="B15:G15"/>
    <mergeCell ref="B16:G16"/>
    <mergeCell ref="B19:G19"/>
    <mergeCell ref="B20:G20"/>
    <mergeCell ref="I20:K20"/>
  </mergeCells>
  <printOptions headings="false" gridLines="false" gridLinesSet="true" horizontalCentered="false" verticalCentered="false"/>
  <pageMargins left="0.318055555555556" right="0.422222222222222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1" ySplit="2" topLeftCell="B281" activePane="bottomRight" state="frozen"/>
      <selection pane="topLeft" activeCell="A1" activeCellId="0" sqref="A1"/>
      <selection pane="topRight" activeCell="B1" activeCellId="0" sqref="B1"/>
      <selection pane="bottomLeft" activeCell="A281" activeCellId="0" sqref="A281"/>
      <selection pane="bottomRight" activeCell="K285" activeCellId="0" sqref="K285"/>
    </sheetView>
  </sheetViews>
  <sheetFormatPr defaultColWidth="8.6171875" defaultRowHeight="13.8" zeroHeight="false" outlineLevelRow="0" outlineLevelCol="0"/>
  <cols>
    <col collapsed="false" customWidth="true" hidden="false" outlineLevel="0" max="1" min="1" style="17" width="10.58"/>
    <col collapsed="false" customWidth="true" hidden="false" outlineLevel="0" max="2" min="2" style="17" width="25.6"/>
    <col collapsed="false" customWidth="true" hidden="false" outlineLevel="0" max="3" min="3" style="18" width="12.92"/>
    <col collapsed="false" customWidth="true" hidden="false" outlineLevel="0" max="4" min="4" style="18" width="12.8"/>
    <col collapsed="false" customWidth="true" hidden="false" outlineLevel="0" max="5" min="5" style="19" width="33.48"/>
    <col collapsed="false" customWidth="true" hidden="false" outlineLevel="0" max="6" min="6" style="20" width="10.33"/>
    <col collapsed="false" customWidth="true" hidden="false" outlineLevel="0" max="7" min="7" style="20" width="8.86"/>
    <col collapsed="false" customWidth="true" hidden="false" outlineLevel="0" max="8" min="8" style="20" width="9.23"/>
    <col collapsed="false" customWidth="true" hidden="false" outlineLevel="0" max="9" min="9" style="19" width="19.44"/>
    <col collapsed="false" customWidth="true" hidden="false" outlineLevel="0" max="10" min="10" style="17" width="18.46"/>
    <col collapsed="false" customWidth="true" hidden="false" outlineLevel="0" max="1023" min="11" style="17" width="11.58"/>
    <col collapsed="false" customWidth="true" hidden="false" outlineLevel="0" max="1025" min="1024" style="3" width="10.71"/>
  </cols>
  <sheetData>
    <row r="1" customFormat="false" ht="60.35" hidden="false" customHeight="true" outlineLevel="0" collapsed="false">
      <c r="A1" s="21" t="s">
        <v>5</v>
      </c>
      <c r="B1" s="21" t="s">
        <v>6</v>
      </c>
      <c r="C1" s="22" t="s">
        <v>7</v>
      </c>
      <c r="D1" s="22" t="s">
        <v>8</v>
      </c>
      <c r="E1" s="21" t="s">
        <v>9</v>
      </c>
      <c r="F1" s="23" t="s">
        <v>10</v>
      </c>
      <c r="G1" s="23"/>
      <c r="H1" s="23"/>
      <c r="I1" s="21" t="s">
        <v>11</v>
      </c>
      <c r="J1" s="24" t="s">
        <v>12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customFormat="false" ht="66.85" hidden="false" customHeight="true" outlineLevel="0" collapsed="false">
      <c r="A2" s="21"/>
      <c r="B2" s="21"/>
      <c r="C2" s="22"/>
      <c r="D2" s="22"/>
      <c r="E2" s="21"/>
      <c r="F2" s="25" t="s">
        <v>13</v>
      </c>
      <c r="G2" s="25" t="s">
        <v>14</v>
      </c>
      <c r="H2" s="25" t="s">
        <v>15</v>
      </c>
      <c r="I2" s="21"/>
      <c r="J2" s="2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</row>
    <row r="3" customFormat="false" ht="32.2" hidden="false" customHeight="true" outlineLevel="0" collapsed="false">
      <c r="A3" s="26" t="n">
        <v>44775</v>
      </c>
      <c r="B3" s="27" t="s">
        <v>16</v>
      </c>
      <c r="C3" s="28" t="s">
        <v>17</v>
      </c>
      <c r="D3" s="27" t="n">
        <v>190</v>
      </c>
      <c r="E3" s="29" t="s">
        <v>18</v>
      </c>
      <c r="F3" s="30" t="n">
        <f aca="false">0.135*3</f>
        <v>0.405</v>
      </c>
      <c r="G3" s="31" t="n">
        <f aca="false">F3-H3</f>
        <v>0.025</v>
      </c>
      <c r="H3" s="30" t="n">
        <f aca="false">D3*0.002</f>
        <v>0.38</v>
      </c>
      <c r="I3" s="27" t="s">
        <v>19</v>
      </c>
      <c r="J3" s="32" t="s">
        <v>20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customFormat="false" ht="29.05" hidden="false" customHeight="true" outlineLevel="0" collapsed="false">
      <c r="A4" s="26" t="n">
        <f aca="false">A3</f>
        <v>44775</v>
      </c>
      <c r="B4" s="27" t="s">
        <v>21</v>
      </c>
      <c r="C4" s="27" t="s">
        <v>22</v>
      </c>
      <c r="D4" s="27" t="n">
        <v>50</v>
      </c>
      <c r="E4" s="29" t="s">
        <v>23</v>
      </c>
      <c r="F4" s="30" t="n">
        <f aca="false">D4*0.01</f>
        <v>0.5</v>
      </c>
      <c r="G4" s="31" t="n">
        <v>0</v>
      </c>
      <c r="H4" s="30" t="n">
        <f aca="false">F4</f>
        <v>0.5</v>
      </c>
      <c r="I4" s="27" t="s">
        <v>19</v>
      </c>
      <c r="J4" s="32" t="s">
        <v>20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</row>
    <row r="5" customFormat="false" ht="26.85" hidden="false" customHeight="false" outlineLevel="0" collapsed="false">
      <c r="A5" s="26" t="n">
        <f aca="false">A3</f>
        <v>44775</v>
      </c>
      <c r="B5" s="27" t="s">
        <v>21</v>
      </c>
      <c r="C5" s="28" t="s">
        <v>24</v>
      </c>
      <c r="D5" s="27" t="n">
        <v>41</v>
      </c>
      <c r="E5" s="29" t="s">
        <v>23</v>
      </c>
      <c r="F5" s="30" t="n">
        <f aca="false">D5*0.01</f>
        <v>0.41</v>
      </c>
      <c r="G5" s="31" t="n">
        <v>0</v>
      </c>
      <c r="H5" s="30" t="n">
        <v>0.41</v>
      </c>
      <c r="I5" s="27" t="s">
        <v>19</v>
      </c>
      <c r="J5" s="32" t="s">
        <v>20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</row>
    <row r="6" customFormat="false" ht="26.85" hidden="false" customHeight="false" outlineLevel="0" collapsed="false">
      <c r="A6" s="26" t="n">
        <v>44784</v>
      </c>
      <c r="B6" s="27" t="s">
        <v>16</v>
      </c>
      <c r="C6" s="28" t="s">
        <v>17</v>
      </c>
      <c r="D6" s="27" t="n">
        <v>190</v>
      </c>
      <c r="E6" s="29" t="s">
        <v>18</v>
      </c>
      <c r="F6" s="30" t="n">
        <f aca="false">0.135*3</f>
        <v>0.405</v>
      </c>
      <c r="G6" s="31" t="n">
        <f aca="false">F6-H6</f>
        <v>0.025</v>
      </c>
      <c r="H6" s="30" t="n">
        <f aca="false">D6*0.002</f>
        <v>0.38</v>
      </c>
      <c r="I6" s="27" t="s">
        <v>19</v>
      </c>
      <c r="J6" s="32" t="s">
        <v>20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</row>
    <row r="7" customFormat="false" ht="26.7" hidden="false" customHeight="false" outlineLevel="0" collapsed="false">
      <c r="A7" s="26" t="n">
        <f aca="false">A6</f>
        <v>44784</v>
      </c>
      <c r="B7" s="27" t="s">
        <v>21</v>
      </c>
      <c r="C7" s="27" t="s">
        <v>22</v>
      </c>
      <c r="D7" s="27" t="n">
        <v>50</v>
      </c>
      <c r="E7" s="29" t="s">
        <v>23</v>
      </c>
      <c r="F7" s="30" t="n">
        <f aca="false">D7*0.01</f>
        <v>0.5</v>
      </c>
      <c r="G7" s="31" t="n">
        <v>0</v>
      </c>
      <c r="H7" s="30" t="n">
        <f aca="false">F7</f>
        <v>0.5</v>
      </c>
      <c r="I7" s="27" t="s">
        <v>19</v>
      </c>
      <c r="J7" s="32" t="s">
        <v>20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</row>
    <row r="8" customFormat="false" ht="26.7" hidden="false" customHeight="false" outlineLevel="0" collapsed="false">
      <c r="A8" s="26" t="n">
        <f aca="false">A6</f>
        <v>44784</v>
      </c>
      <c r="B8" s="27" t="s">
        <v>21</v>
      </c>
      <c r="C8" s="28" t="s">
        <v>24</v>
      </c>
      <c r="D8" s="27" t="n">
        <v>41</v>
      </c>
      <c r="E8" s="29" t="s">
        <v>23</v>
      </c>
      <c r="F8" s="30" t="n">
        <f aca="false">D8*0.01</f>
        <v>0.41</v>
      </c>
      <c r="G8" s="31" t="n">
        <v>0</v>
      </c>
      <c r="H8" s="30" t="n">
        <v>0.41</v>
      </c>
      <c r="I8" s="27" t="s">
        <v>19</v>
      </c>
      <c r="J8" s="32" t="s">
        <v>20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</row>
    <row r="9" customFormat="false" ht="26.85" hidden="false" customHeight="false" outlineLevel="0" collapsed="false">
      <c r="A9" s="26" t="n">
        <v>44791</v>
      </c>
      <c r="B9" s="27" t="s">
        <v>16</v>
      </c>
      <c r="C9" s="28" t="s">
        <v>17</v>
      </c>
      <c r="D9" s="27" t="n">
        <v>190</v>
      </c>
      <c r="E9" s="29" t="s">
        <v>18</v>
      </c>
      <c r="F9" s="30" t="n">
        <f aca="false">0.135*3</f>
        <v>0.405</v>
      </c>
      <c r="G9" s="31" t="n">
        <f aca="false">F9-H9</f>
        <v>0.025</v>
      </c>
      <c r="H9" s="30" t="n">
        <f aca="false">D9*0.002</f>
        <v>0.38</v>
      </c>
      <c r="I9" s="27" t="s">
        <v>19</v>
      </c>
      <c r="J9" s="32" t="s">
        <v>20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</row>
    <row r="10" customFormat="false" ht="26.7" hidden="false" customHeight="false" outlineLevel="0" collapsed="false">
      <c r="A10" s="26" t="n">
        <f aca="false">A9</f>
        <v>44791</v>
      </c>
      <c r="B10" s="27" t="s">
        <v>21</v>
      </c>
      <c r="C10" s="27" t="s">
        <v>22</v>
      </c>
      <c r="D10" s="27" t="n">
        <v>50</v>
      </c>
      <c r="E10" s="29" t="s">
        <v>23</v>
      </c>
      <c r="F10" s="30" t="n">
        <f aca="false">D10*0.01</f>
        <v>0.5</v>
      </c>
      <c r="G10" s="31" t="n">
        <v>0</v>
      </c>
      <c r="H10" s="30" t="n">
        <f aca="false">F10</f>
        <v>0.5</v>
      </c>
      <c r="I10" s="27" t="s">
        <v>19</v>
      </c>
      <c r="J10" s="32" t="s">
        <v>20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</row>
    <row r="11" customFormat="false" ht="26.7" hidden="false" customHeight="false" outlineLevel="0" collapsed="false">
      <c r="A11" s="26" t="n">
        <f aca="false">A9</f>
        <v>44791</v>
      </c>
      <c r="B11" s="27" t="s">
        <v>21</v>
      </c>
      <c r="C11" s="28" t="s">
        <v>24</v>
      </c>
      <c r="D11" s="27" t="n">
        <v>41</v>
      </c>
      <c r="E11" s="29" t="s">
        <v>23</v>
      </c>
      <c r="F11" s="30" t="n">
        <f aca="false">D11*0.01</f>
        <v>0.41</v>
      </c>
      <c r="G11" s="31" t="n">
        <v>0</v>
      </c>
      <c r="H11" s="30" t="n">
        <v>0.41</v>
      </c>
      <c r="I11" s="27" t="s">
        <v>19</v>
      </c>
      <c r="J11" s="32" t="s">
        <v>20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</row>
    <row r="12" customFormat="false" ht="26.85" hidden="false" customHeight="false" outlineLevel="0" collapsed="false">
      <c r="A12" s="26" t="n">
        <v>44796</v>
      </c>
      <c r="B12" s="27" t="s">
        <v>16</v>
      </c>
      <c r="C12" s="28" t="s">
        <v>17</v>
      </c>
      <c r="D12" s="27" t="n">
        <v>190</v>
      </c>
      <c r="E12" s="29" t="s">
        <v>25</v>
      </c>
      <c r="F12" s="30" t="n">
        <f aca="false">0.135*3</f>
        <v>0.405</v>
      </c>
      <c r="G12" s="31" t="n">
        <f aca="false">F12-H12</f>
        <v>0.025</v>
      </c>
      <c r="H12" s="30" t="n">
        <f aca="false">D12*0.002</f>
        <v>0.38</v>
      </c>
      <c r="I12" s="27" t="s">
        <v>19</v>
      </c>
      <c r="J12" s="32" t="s">
        <v>20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</row>
    <row r="13" customFormat="false" ht="26.7" hidden="false" customHeight="false" outlineLevel="0" collapsed="false">
      <c r="A13" s="26" t="n">
        <f aca="false">A12</f>
        <v>44796</v>
      </c>
      <c r="B13" s="27" t="s">
        <v>21</v>
      </c>
      <c r="C13" s="27" t="s">
        <v>22</v>
      </c>
      <c r="D13" s="27" t="n">
        <v>50</v>
      </c>
      <c r="E13" s="29" t="s">
        <v>23</v>
      </c>
      <c r="F13" s="30" t="n">
        <f aca="false">D13*0.01</f>
        <v>0.5</v>
      </c>
      <c r="G13" s="31" t="n">
        <v>0</v>
      </c>
      <c r="H13" s="30" t="n">
        <f aca="false">F13</f>
        <v>0.5</v>
      </c>
      <c r="I13" s="27" t="s">
        <v>19</v>
      </c>
      <c r="J13" s="32" t="s">
        <v>20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</row>
    <row r="14" customFormat="false" ht="26.7" hidden="false" customHeight="false" outlineLevel="0" collapsed="false">
      <c r="A14" s="26" t="n">
        <f aca="false">A12</f>
        <v>44796</v>
      </c>
      <c r="B14" s="27" t="s">
        <v>21</v>
      </c>
      <c r="C14" s="28" t="s">
        <v>24</v>
      </c>
      <c r="D14" s="27" t="n">
        <v>41</v>
      </c>
      <c r="E14" s="29" t="s">
        <v>23</v>
      </c>
      <c r="F14" s="30" t="n">
        <f aca="false">D14*0.01</f>
        <v>0.41</v>
      </c>
      <c r="G14" s="31" t="n">
        <v>0</v>
      </c>
      <c r="H14" s="30" t="n">
        <v>0.41</v>
      </c>
      <c r="I14" s="27" t="s">
        <v>19</v>
      </c>
      <c r="J14" s="32" t="s">
        <v>20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</row>
    <row r="15" customFormat="false" ht="26.7" hidden="false" customHeight="false" outlineLevel="0" collapsed="false">
      <c r="A15" s="26" t="n">
        <v>44810</v>
      </c>
      <c r="B15" s="27" t="s">
        <v>16</v>
      </c>
      <c r="C15" s="28" t="s">
        <v>17</v>
      </c>
      <c r="D15" s="27" t="n">
        <v>190</v>
      </c>
      <c r="E15" s="29" t="s">
        <v>25</v>
      </c>
      <c r="F15" s="30" t="n">
        <f aca="false">0.135*3</f>
        <v>0.405</v>
      </c>
      <c r="G15" s="31" t="n">
        <f aca="false">F15-H15</f>
        <v>0.025</v>
      </c>
      <c r="H15" s="30" t="n">
        <f aca="false">D15*0.002</f>
        <v>0.38</v>
      </c>
      <c r="I15" s="27" t="s">
        <v>19</v>
      </c>
      <c r="J15" s="32" t="s">
        <v>20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</row>
    <row r="16" customFormat="false" ht="26.7" hidden="false" customHeight="false" outlineLevel="0" collapsed="false">
      <c r="A16" s="26" t="n">
        <f aca="false">A15</f>
        <v>44810</v>
      </c>
      <c r="B16" s="27" t="s">
        <v>21</v>
      </c>
      <c r="C16" s="27" t="s">
        <v>22</v>
      </c>
      <c r="D16" s="27" t="n">
        <v>50</v>
      </c>
      <c r="E16" s="29" t="s">
        <v>23</v>
      </c>
      <c r="F16" s="30" t="n">
        <f aca="false">D16*0.01</f>
        <v>0.5</v>
      </c>
      <c r="G16" s="31" t="n">
        <v>0</v>
      </c>
      <c r="H16" s="30" t="n">
        <f aca="false">F16</f>
        <v>0.5</v>
      </c>
      <c r="I16" s="27" t="s">
        <v>19</v>
      </c>
      <c r="J16" s="32" t="s">
        <v>20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</row>
    <row r="17" customFormat="false" ht="26.7" hidden="false" customHeight="false" outlineLevel="0" collapsed="false">
      <c r="A17" s="26" t="n">
        <f aca="false">A15</f>
        <v>44810</v>
      </c>
      <c r="B17" s="27" t="s">
        <v>21</v>
      </c>
      <c r="C17" s="28" t="s">
        <v>24</v>
      </c>
      <c r="D17" s="27" t="n">
        <v>41</v>
      </c>
      <c r="E17" s="29" t="s">
        <v>23</v>
      </c>
      <c r="F17" s="30" t="n">
        <f aca="false">D17*0.01</f>
        <v>0.41</v>
      </c>
      <c r="G17" s="31" t="n">
        <v>0</v>
      </c>
      <c r="H17" s="30" t="n">
        <v>0.41</v>
      </c>
      <c r="I17" s="27" t="s">
        <v>19</v>
      </c>
      <c r="J17" s="32" t="s">
        <v>20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</row>
    <row r="18" customFormat="false" ht="26.7" hidden="false" customHeight="false" outlineLevel="0" collapsed="false">
      <c r="A18" s="26" t="n">
        <v>44823</v>
      </c>
      <c r="B18" s="27" t="s">
        <v>16</v>
      </c>
      <c r="C18" s="28" t="s">
        <v>17</v>
      </c>
      <c r="D18" s="27" t="n">
        <v>190</v>
      </c>
      <c r="E18" s="29" t="s">
        <v>25</v>
      </c>
      <c r="F18" s="30" t="n">
        <f aca="false">0.135*3</f>
        <v>0.405</v>
      </c>
      <c r="G18" s="31" t="n">
        <f aca="false">F18-H18</f>
        <v>0.025</v>
      </c>
      <c r="H18" s="30" t="n">
        <f aca="false">D18*0.002</f>
        <v>0.38</v>
      </c>
      <c r="I18" s="27" t="s">
        <v>19</v>
      </c>
      <c r="J18" s="32" t="s">
        <v>20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</row>
    <row r="19" customFormat="false" ht="44.75" hidden="false" customHeight="true" outlineLevel="0" collapsed="false">
      <c r="A19" s="26" t="n">
        <f aca="false">A18</f>
        <v>44823</v>
      </c>
      <c r="B19" s="27" t="s">
        <v>21</v>
      </c>
      <c r="C19" s="27" t="s">
        <v>22</v>
      </c>
      <c r="D19" s="27" t="n">
        <v>50</v>
      </c>
      <c r="E19" s="29" t="s">
        <v>23</v>
      </c>
      <c r="F19" s="30" t="n">
        <f aca="false">D19*0.01</f>
        <v>0.5</v>
      </c>
      <c r="G19" s="31" t="n">
        <v>0</v>
      </c>
      <c r="H19" s="30" t="n">
        <f aca="false">F19</f>
        <v>0.5</v>
      </c>
      <c r="I19" s="27" t="s">
        <v>19</v>
      </c>
      <c r="J19" s="32" t="s">
        <v>20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</row>
    <row r="20" customFormat="false" ht="26.7" hidden="false" customHeight="false" outlineLevel="0" collapsed="false">
      <c r="A20" s="26" t="n">
        <f aca="false">A18</f>
        <v>44823</v>
      </c>
      <c r="B20" s="27" t="s">
        <v>21</v>
      </c>
      <c r="C20" s="28" t="s">
        <v>24</v>
      </c>
      <c r="D20" s="27" t="n">
        <v>41</v>
      </c>
      <c r="E20" s="29" t="s">
        <v>23</v>
      </c>
      <c r="F20" s="30" t="n">
        <f aca="false">D20*0.01</f>
        <v>0.41</v>
      </c>
      <c r="G20" s="31" t="n">
        <v>0</v>
      </c>
      <c r="H20" s="30" t="n">
        <v>0.41</v>
      </c>
      <c r="I20" s="27" t="s">
        <v>19</v>
      </c>
      <c r="J20" s="32" t="s">
        <v>20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</row>
    <row r="21" customFormat="false" ht="26.85" hidden="false" customHeight="false" outlineLevel="0" collapsed="false">
      <c r="A21" s="26" t="n">
        <v>44826</v>
      </c>
      <c r="B21" s="27" t="s">
        <v>16</v>
      </c>
      <c r="C21" s="28" t="s">
        <v>17</v>
      </c>
      <c r="D21" s="27" t="n">
        <v>190</v>
      </c>
      <c r="E21" s="29" t="s">
        <v>25</v>
      </c>
      <c r="F21" s="30" t="n">
        <f aca="false">0.135*3</f>
        <v>0.405</v>
      </c>
      <c r="G21" s="31" t="n">
        <f aca="false">F21-H21</f>
        <v>0.025</v>
      </c>
      <c r="H21" s="30" t="n">
        <f aca="false">D21*0.002</f>
        <v>0.38</v>
      </c>
      <c r="I21" s="27" t="s">
        <v>19</v>
      </c>
      <c r="J21" s="32" t="s">
        <v>20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</row>
    <row r="22" customFormat="false" ht="26.7" hidden="false" customHeight="false" outlineLevel="0" collapsed="false">
      <c r="A22" s="26" t="n">
        <f aca="false">A21</f>
        <v>44826</v>
      </c>
      <c r="B22" s="27" t="s">
        <v>21</v>
      </c>
      <c r="C22" s="27" t="s">
        <v>22</v>
      </c>
      <c r="D22" s="27" t="n">
        <v>50</v>
      </c>
      <c r="E22" s="29" t="s">
        <v>23</v>
      </c>
      <c r="F22" s="30" t="n">
        <f aca="false">D22*0.01</f>
        <v>0.5</v>
      </c>
      <c r="G22" s="31" t="n">
        <v>0</v>
      </c>
      <c r="H22" s="30" t="n">
        <f aca="false">F22</f>
        <v>0.5</v>
      </c>
      <c r="I22" s="27" t="s">
        <v>19</v>
      </c>
      <c r="J22" s="32" t="s">
        <v>20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</row>
    <row r="23" customFormat="false" ht="26.7" hidden="false" customHeight="false" outlineLevel="0" collapsed="false">
      <c r="A23" s="26" t="n">
        <f aca="false">A21</f>
        <v>44826</v>
      </c>
      <c r="B23" s="27" t="s">
        <v>21</v>
      </c>
      <c r="C23" s="28" t="s">
        <v>24</v>
      </c>
      <c r="D23" s="27" t="n">
        <v>41</v>
      </c>
      <c r="E23" s="29" t="s">
        <v>23</v>
      </c>
      <c r="F23" s="30" t="n">
        <f aca="false">D23*0.01</f>
        <v>0.41</v>
      </c>
      <c r="G23" s="31" t="n">
        <v>0</v>
      </c>
      <c r="H23" s="30" t="n">
        <v>0.41</v>
      </c>
      <c r="I23" s="27" t="s">
        <v>19</v>
      </c>
      <c r="J23" s="32" t="s">
        <v>20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</row>
    <row r="24" customFormat="false" ht="26.85" hidden="false" customHeight="false" outlineLevel="0" collapsed="false">
      <c r="A24" s="26" t="n">
        <v>44838</v>
      </c>
      <c r="B24" s="27" t="s">
        <v>16</v>
      </c>
      <c r="C24" s="28" t="s">
        <v>17</v>
      </c>
      <c r="D24" s="27" t="n">
        <v>190</v>
      </c>
      <c r="E24" s="29" t="s">
        <v>25</v>
      </c>
      <c r="F24" s="30" t="n">
        <f aca="false">0.135*3</f>
        <v>0.405</v>
      </c>
      <c r="G24" s="31" t="n">
        <f aca="false">F24-H24</f>
        <v>0.025</v>
      </c>
      <c r="H24" s="30" t="n">
        <f aca="false">D24*0.002</f>
        <v>0.38</v>
      </c>
      <c r="I24" s="27" t="s">
        <v>19</v>
      </c>
      <c r="J24" s="32" t="s">
        <v>20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</row>
    <row r="25" customFormat="false" ht="26.85" hidden="false" customHeight="false" outlineLevel="0" collapsed="false">
      <c r="A25" s="26" t="n">
        <f aca="false">A24</f>
        <v>44838</v>
      </c>
      <c r="B25" s="27" t="s">
        <v>21</v>
      </c>
      <c r="C25" s="27" t="s">
        <v>22</v>
      </c>
      <c r="D25" s="27" t="n">
        <v>51</v>
      </c>
      <c r="E25" s="29" t="s">
        <v>23</v>
      </c>
      <c r="F25" s="30" t="n">
        <f aca="false">D25*0.01</f>
        <v>0.51</v>
      </c>
      <c r="G25" s="31" t="n">
        <v>0</v>
      </c>
      <c r="H25" s="30" t="n">
        <f aca="false">F25</f>
        <v>0.51</v>
      </c>
      <c r="I25" s="27" t="s">
        <v>19</v>
      </c>
      <c r="J25" s="32" t="s">
        <v>20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</row>
    <row r="26" customFormat="false" ht="26.7" hidden="false" customHeight="false" outlineLevel="0" collapsed="false">
      <c r="A26" s="26" t="n">
        <f aca="false">A24</f>
        <v>44838</v>
      </c>
      <c r="B26" s="27" t="s">
        <v>21</v>
      </c>
      <c r="C26" s="28" t="s">
        <v>24</v>
      </c>
      <c r="D26" s="27" t="n">
        <v>41</v>
      </c>
      <c r="E26" s="29" t="s">
        <v>23</v>
      </c>
      <c r="F26" s="30" t="n">
        <f aca="false">D26*0.01</f>
        <v>0.41</v>
      </c>
      <c r="G26" s="31" t="n">
        <v>0</v>
      </c>
      <c r="H26" s="30" t="n">
        <v>0.41</v>
      </c>
      <c r="I26" s="27" t="s">
        <v>19</v>
      </c>
      <c r="J26" s="32" t="s">
        <v>20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</row>
    <row r="27" customFormat="false" ht="26.85" hidden="false" customHeight="false" outlineLevel="0" collapsed="false">
      <c r="A27" s="26" t="n">
        <v>44847</v>
      </c>
      <c r="B27" s="27" t="s">
        <v>16</v>
      </c>
      <c r="C27" s="28" t="s">
        <v>17</v>
      </c>
      <c r="D27" s="27" t="n">
        <v>190</v>
      </c>
      <c r="E27" s="29" t="s">
        <v>25</v>
      </c>
      <c r="F27" s="30" t="n">
        <f aca="false">0.135*3</f>
        <v>0.405</v>
      </c>
      <c r="G27" s="31" t="n">
        <f aca="false">F27-H27</f>
        <v>0.025</v>
      </c>
      <c r="H27" s="30" t="n">
        <f aca="false">D27*0.002</f>
        <v>0.38</v>
      </c>
      <c r="I27" s="27" t="s">
        <v>19</v>
      </c>
      <c r="J27" s="32" t="s">
        <v>20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</row>
    <row r="28" customFormat="false" ht="26.7" hidden="false" customHeight="false" outlineLevel="0" collapsed="false">
      <c r="A28" s="26" t="n">
        <f aca="false">A27</f>
        <v>44847</v>
      </c>
      <c r="B28" s="27" t="s">
        <v>21</v>
      </c>
      <c r="C28" s="27" t="s">
        <v>22</v>
      </c>
      <c r="D28" s="27" t="n">
        <v>51</v>
      </c>
      <c r="E28" s="29" t="s">
        <v>23</v>
      </c>
      <c r="F28" s="30" t="n">
        <f aca="false">D28*0.01</f>
        <v>0.51</v>
      </c>
      <c r="G28" s="31" t="n">
        <v>0</v>
      </c>
      <c r="H28" s="30" t="n">
        <f aca="false">F28</f>
        <v>0.51</v>
      </c>
      <c r="I28" s="27" t="s">
        <v>19</v>
      </c>
      <c r="J28" s="32" t="s">
        <v>20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</row>
    <row r="29" customFormat="false" ht="26.7" hidden="false" customHeight="false" outlineLevel="0" collapsed="false">
      <c r="A29" s="26" t="n">
        <f aca="false">A27</f>
        <v>44847</v>
      </c>
      <c r="B29" s="27" t="s">
        <v>21</v>
      </c>
      <c r="C29" s="28" t="s">
        <v>24</v>
      </c>
      <c r="D29" s="27" t="n">
        <v>41</v>
      </c>
      <c r="E29" s="29" t="s">
        <v>23</v>
      </c>
      <c r="F29" s="30" t="n">
        <f aca="false">D29*0.01</f>
        <v>0.41</v>
      </c>
      <c r="G29" s="31" t="n">
        <v>0</v>
      </c>
      <c r="H29" s="30" t="n">
        <v>0.41</v>
      </c>
      <c r="I29" s="27" t="s">
        <v>19</v>
      </c>
      <c r="J29" s="32" t="s">
        <v>20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</row>
    <row r="30" customFormat="false" ht="26.85" hidden="false" customHeight="false" outlineLevel="0" collapsed="false">
      <c r="A30" s="26" t="n">
        <v>44858</v>
      </c>
      <c r="B30" s="27" t="s">
        <v>16</v>
      </c>
      <c r="C30" s="28" t="s">
        <v>17</v>
      </c>
      <c r="D30" s="27" t="n">
        <v>190</v>
      </c>
      <c r="E30" s="29" t="s">
        <v>25</v>
      </c>
      <c r="F30" s="30" t="n">
        <f aca="false">0.135*3</f>
        <v>0.405</v>
      </c>
      <c r="G30" s="31" t="n">
        <f aca="false">F30-H30</f>
        <v>0.025</v>
      </c>
      <c r="H30" s="30" t="n">
        <f aca="false">D30*0.002</f>
        <v>0.38</v>
      </c>
      <c r="I30" s="27" t="s">
        <v>19</v>
      </c>
      <c r="J30" s="32" t="s">
        <v>20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</row>
    <row r="31" customFormat="false" ht="26.7" hidden="false" customHeight="false" outlineLevel="0" collapsed="false">
      <c r="A31" s="26" t="n">
        <f aca="false">A30</f>
        <v>44858</v>
      </c>
      <c r="B31" s="27" t="s">
        <v>21</v>
      </c>
      <c r="C31" s="27" t="s">
        <v>22</v>
      </c>
      <c r="D31" s="27" t="n">
        <v>51</v>
      </c>
      <c r="E31" s="29" t="s">
        <v>23</v>
      </c>
      <c r="F31" s="30" t="n">
        <f aca="false">D31*0.01</f>
        <v>0.51</v>
      </c>
      <c r="G31" s="31" t="n">
        <v>0</v>
      </c>
      <c r="H31" s="30" t="n">
        <f aca="false">F31</f>
        <v>0.51</v>
      </c>
      <c r="I31" s="27" t="s">
        <v>19</v>
      </c>
      <c r="J31" s="32" t="s">
        <v>20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</row>
    <row r="32" customFormat="false" ht="26.7" hidden="false" customHeight="false" outlineLevel="0" collapsed="false">
      <c r="A32" s="26" t="n">
        <f aca="false">A30</f>
        <v>44858</v>
      </c>
      <c r="B32" s="27" t="s">
        <v>21</v>
      </c>
      <c r="C32" s="28" t="s">
        <v>24</v>
      </c>
      <c r="D32" s="27" t="n">
        <v>41</v>
      </c>
      <c r="E32" s="29" t="s">
        <v>23</v>
      </c>
      <c r="F32" s="30" t="n">
        <f aca="false">D32*0.01</f>
        <v>0.41</v>
      </c>
      <c r="G32" s="31" t="n">
        <v>0</v>
      </c>
      <c r="H32" s="30" t="n">
        <v>0.41</v>
      </c>
      <c r="I32" s="27" t="s">
        <v>19</v>
      </c>
      <c r="J32" s="32" t="s">
        <v>20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</row>
    <row r="33" customFormat="false" ht="26.85" hidden="false" customHeight="false" outlineLevel="0" collapsed="false">
      <c r="A33" s="26" t="n">
        <v>44860</v>
      </c>
      <c r="B33" s="27" t="s">
        <v>16</v>
      </c>
      <c r="C33" s="28" t="s">
        <v>17</v>
      </c>
      <c r="D33" s="27" t="n">
        <v>190</v>
      </c>
      <c r="E33" s="29" t="s">
        <v>25</v>
      </c>
      <c r="F33" s="30" t="n">
        <f aca="false">0.135*3</f>
        <v>0.405</v>
      </c>
      <c r="G33" s="31" t="n">
        <f aca="false">F33-H33</f>
        <v>0.025</v>
      </c>
      <c r="H33" s="30" t="n">
        <f aca="false">D33*0.002</f>
        <v>0.38</v>
      </c>
      <c r="I33" s="27" t="s">
        <v>19</v>
      </c>
      <c r="J33" s="32" t="s">
        <v>20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</row>
    <row r="34" customFormat="false" ht="26.7" hidden="false" customHeight="false" outlineLevel="0" collapsed="false">
      <c r="A34" s="26" t="n">
        <f aca="false">A33</f>
        <v>44860</v>
      </c>
      <c r="B34" s="27" t="s">
        <v>21</v>
      </c>
      <c r="C34" s="27" t="s">
        <v>22</v>
      </c>
      <c r="D34" s="27" t="n">
        <v>51</v>
      </c>
      <c r="E34" s="29" t="s">
        <v>23</v>
      </c>
      <c r="F34" s="30" t="n">
        <f aca="false">D34*0.01</f>
        <v>0.51</v>
      </c>
      <c r="G34" s="31" t="n">
        <v>0</v>
      </c>
      <c r="H34" s="30" t="n">
        <f aca="false">F34</f>
        <v>0.51</v>
      </c>
      <c r="I34" s="27" t="s">
        <v>19</v>
      </c>
      <c r="J34" s="32" t="s">
        <v>20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</row>
    <row r="35" customFormat="false" ht="29.05" hidden="false" customHeight="true" outlineLevel="0" collapsed="false">
      <c r="A35" s="26" t="n">
        <f aca="false">A33</f>
        <v>44860</v>
      </c>
      <c r="B35" s="27" t="s">
        <v>21</v>
      </c>
      <c r="C35" s="28" t="s">
        <v>24</v>
      </c>
      <c r="D35" s="27" t="n">
        <v>41</v>
      </c>
      <c r="E35" s="29" t="s">
        <v>23</v>
      </c>
      <c r="F35" s="30" t="n">
        <f aca="false">D35*0.01</f>
        <v>0.41</v>
      </c>
      <c r="G35" s="31" t="n">
        <v>0</v>
      </c>
      <c r="H35" s="30" t="n">
        <v>0.41</v>
      </c>
      <c r="I35" s="27" t="s">
        <v>19</v>
      </c>
      <c r="J35" s="32" t="s">
        <v>20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</row>
    <row r="36" customFormat="false" ht="26.85" hidden="false" customHeight="false" outlineLevel="0" collapsed="false">
      <c r="A36" s="33" t="n">
        <v>44866</v>
      </c>
      <c r="B36" s="27" t="s">
        <v>16</v>
      </c>
      <c r="C36" s="28" t="s">
        <v>17</v>
      </c>
      <c r="D36" s="27" t="n">
        <v>190</v>
      </c>
      <c r="E36" s="29" t="s">
        <v>25</v>
      </c>
      <c r="F36" s="30" t="n">
        <f aca="false">0.135*3</f>
        <v>0.405</v>
      </c>
      <c r="G36" s="31" t="n">
        <f aca="false">F36-H36</f>
        <v>0.025</v>
      </c>
      <c r="H36" s="30" t="n">
        <f aca="false">D36*0.002</f>
        <v>0.38</v>
      </c>
      <c r="I36" s="27" t="s">
        <v>19</v>
      </c>
      <c r="J36" s="32" t="s">
        <v>20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</row>
    <row r="37" customFormat="false" ht="26.85" hidden="false" customHeight="false" outlineLevel="0" collapsed="false">
      <c r="A37" s="33" t="n">
        <v>44866</v>
      </c>
      <c r="B37" s="27" t="s">
        <v>21</v>
      </c>
      <c r="C37" s="27" t="s">
        <v>22</v>
      </c>
      <c r="D37" s="27" t="n">
        <v>51</v>
      </c>
      <c r="E37" s="29" t="s">
        <v>23</v>
      </c>
      <c r="F37" s="30" t="n">
        <f aca="false">D37*0.01</f>
        <v>0.51</v>
      </c>
      <c r="G37" s="31" t="n">
        <v>0</v>
      </c>
      <c r="H37" s="30" t="n">
        <f aca="false">F37</f>
        <v>0.51</v>
      </c>
      <c r="I37" s="27" t="s">
        <v>19</v>
      </c>
      <c r="J37" s="32" t="s">
        <v>20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</row>
    <row r="38" customFormat="false" ht="26.85" hidden="false" customHeight="false" outlineLevel="0" collapsed="false">
      <c r="A38" s="33" t="n">
        <v>44866</v>
      </c>
      <c r="B38" s="27" t="s">
        <v>21</v>
      </c>
      <c r="C38" s="28" t="s">
        <v>24</v>
      </c>
      <c r="D38" s="27" t="n">
        <v>41</v>
      </c>
      <c r="E38" s="29" t="s">
        <v>23</v>
      </c>
      <c r="F38" s="30" t="n">
        <f aca="false">D38*0.01</f>
        <v>0.41</v>
      </c>
      <c r="G38" s="31" t="n">
        <v>0</v>
      </c>
      <c r="H38" s="30" t="n">
        <v>0.41</v>
      </c>
      <c r="I38" s="27" t="s">
        <v>19</v>
      </c>
      <c r="J38" s="32" t="s">
        <v>20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</row>
    <row r="39" customFormat="false" ht="26.85" hidden="false" customHeight="false" outlineLevel="0" collapsed="false">
      <c r="A39" s="33" t="n">
        <v>44872</v>
      </c>
      <c r="B39" s="27" t="s">
        <v>16</v>
      </c>
      <c r="C39" s="28" t="s">
        <v>17</v>
      </c>
      <c r="D39" s="27" t="n">
        <v>190</v>
      </c>
      <c r="E39" s="29" t="s">
        <v>25</v>
      </c>
      <c r="F39" s="30" t="n">
        <f aca="false">0.135*3</f>
        <v>0.405</v>
      </c>
      <c r="G39" s="31" t="n">
        <f aca="false">F39-H39</f>
        <v>0.025</v>
      </c>
      <c r="H39" s="30" t="n">
        <f aca="false">D39*0.002</f>
        <v>0.38</v>
      </c>
      <c r="I39" s="27" t="s">
        <v>19</v>
      </c>
      <c r="J39" s="32" t="s">
        <v>20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</row>
    <row r="40" customFormat="false" ht="26.85" hidden="false" customHeight="false" outlineLevel="0" collapsed="false">
      <c r="A40" s="33" t="n">
        <v>44872</v>
      </c>
      <c r="B40" s="27" t="s">
        <v>21</v>
      </c>
      <c r="C40" s="27" t="s">
        <v>22</v>
      </c>
      <c r="D40" s="27" t="n">
        <v>51</v>
      </c>
      <c r="E40" s="29" t="s">
        <v>23</v>
      </c>
      <c r="F40" s="30" t="n">
        <f aca="false">D40*0.01</f>
        <v>0.51</v>
      </c>
      <c r="G40" s="31" t="n">
        <v>0</v>
      </c>
      <c r="H40" s="30" t="n">
        <f aca="false">F40</f>
        <v>0.51</v>
      </c>
      <c r="I40" s="27" t="s">
        <v>19</v>
      </c>
      <c r="J40" s="32" t="s">
        <v>20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</row>
    <row r="41" customFormat="false" ht="26.85" hidden="false" customHeight="false" outlineLevel="0" collapsed="false">
      <c r="A41" s="33" t="n">
        <v>44872</v>
      </c>
      <c r="B41" s="27" t="s">
        <v>21</v>
      </c>
      <c r="C41" s="28" t="s">
        <v>24</v>
      </c>
      <c r="D41" s="27" t="n">
        <v>41</v>
      </c>
      <c r="E41" s="29" t="s">
        <v>23</v>
      </c>
      <c r="F41" s="30" t="n">
        <f aca="false">D41*0.01</f>
        <v>0.41</v>
      </c>
      <c r="G41" s="31" t="n">
        <v>0</v>
      </c>
      <c r="H41" s="30" t="n">
        <v>0.41</v>
      </c>
      <c r="I41" s="27" t="s">
        <v>19</v>
      </c>
      <c r="J41" s="32" t="s">
        <v>20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</row>
    <row r="42" customFormat="false" ht="26.85" hidden="false" customHeight="false" outlineLevel="0" collapsed="false">
      <c r="A42" s="33" t="n">
        <v>44874</v>
      </c>
      <c r="B42" s="27" t="s">
        <v>16</v>
      </c>
      <c r="C42" s="28" t="s">
        <v>17</v>
      </c>
      <c r="D42" s="27" t="n">
        <v>190</v>
      </c>
      <c r="E42" s="29" t="s">
        <v>25</v>
      </c>
      <c r="F42" s="30" t="n">
        <f aca="false">0.135*3</f>
        <v>0.405</v>
      </c>
      <c r="G42" s="31" t="n">
        <f aca="false">F42-H42</f>
        <v>0.025</v>
      </c>
      <c r="H42" s="30" t="n">
        <f aca="false">D42*0.002</f>
        <v>0.38</v>
      </c>
      <c r="I42" s="27" t="s">
        <v>19</v>
      </c>
      <c r="J42" s="32" t="s">
        <v>20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</row>
    <row r="43" customFormat="false" ht="26.85" hidden="false" customHeight="false" outlineLevel="0" collapsed="false">
      <c r="A43" s="33" t="n">
        <v>44874</v>
      </c>
      <c r="B43" s="27" t="s">
        <v>21</v>
      </c>
      <c r="C43" s="27" t="s">
        <v>22</v>
      </c>
      <c r="D43" s="27" t="n">
        <v>51</v>
      </c>
      <c r="E43" s="29" t="s">
        <v>23</v>
      </c>
      <c r="F43" s="30" t="n">
        <f aca="false">D43*0.01</f>
        <v>0.51</v>
      </c>
      <c r="G43" s="31" t="n">
        <v>0</v>
      </c>
      <c r="H43" s="30" t="n">
        <f aca="false">F43</f>
        <v>0.51</v>
      </c>
      <c r="I43" s="27" t="s">
        <v>19</v>
      </c>
      <c r="J43" s="32" t="s">
        <v>20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</row>
    <row r="44" customFormat="false" ht="26.85" hidden="false" customHeight="false" outlineLevel="0" collapsed="false">
      <c r="A44" s="33" t="n">
        <v>44874</v>
      </c>
      <c r="B44" s="27" t="s">
        <v>21</v>
      </c>
      <c r="C44" s="28" t="s">
        <v>24</v>
      </c>
      <c r="D44" s="27" t="n">
        <v>41</v>
      </c>
      <c r="E44" s="29" t="s">
        <v>23</v>
      </c>
      <c r="F44" s="30" t="n">
        <f aca="false">D44*0.01</f>
        <v>0.41</v>
      </c>
      <c r="G44" s="31" t="n">
        <v>0</v>
      </c>
      <c r="H44" s="30" t="n">
        <v>0.41</v>
      </c>
      <c r="I44" s="27" t="s">
        <v>19</v>
      </c>
      <c r="J44" s="32" t="s">
        <v>20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</row>
    <row r="45" customFormat="false" ht="26.85" hidden="false" customHeight="false" outlineLevel="0" collapsed="false">
      <c r="A45" s="33" t="n">
        <v>44880</v>
      </c>
      <c r="B45" s="27" t="s">
        <v>16</v>
      </c>
      <c r="C45" s="28" t="s">
        <v>17</v>
      </c>
      <c r="D45" s="27" t="n">
        <v>190</v>
      </c>
      <c r="E45" s="29" t="s">
        <v>25</v>
      </c>
      <c r="F45" s="30" t="n">
        <f aca="false">0.135*3</f>
        <v>0.405</v>
      </c>
      <c r="G45" s="31" t="n">
        <f aca="false">F45-H45</f>
        <v>0.025</v>
      </c>
      <c r="H45" s="30" t="n">
        <f aca="false">D45*0.002</f>
        <v>0.38</v>
      </c>
      <c r="I45" s="27" t="s">
        <v>19</v>
      </c>
      <c r="J45" s="32" t="s">
        <v>20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</row>
    <row r="46" customFormat="false" ht="26.85" hidden="false" customHeight="false" outlineLevel="0" collapsed="false">
      <c r="A46" s="33" t="n">
        <v>44880</v>
      </c>
      <c r="B46" s="27" t="s">
        <v>21</v>
      </c>
      <c r="C46" s="27" t="s">
        <v>22</v>
      </c>
      <c r="D46" s="27" t="n">
        <v>51</v>
      </c>
      <c r="E46" s="29" t="s">
        <v>23</v>
      </c>
      <c r="F46" s="30" t="n">
        <f aca="false">D46*0.01</f>
        <v>0.51</v>
      </c>
      <c r="G46" s="31" t="n">
        <v>0</v>
      </c>
      <c r="H46" s="30" t="n">
        <f aca="false">F46</f>
        <v>0.51</v>
      </c>
      <c r="I46" s="27" t="s">
        <v>19</v>
      </c>
      <c r="J46" s="32" t="s">
        <v>20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</row>
    <row r="47" customFormat="false" ht="26.85" hidden="false" customHeight="false" outlineLevel="0" collapsed="false">
      <c r="A47" s="33" t="n">
        <v>44880</v>
      </c>
      <c r="B47" s="27" t="s">
        <v>21</v>
      </c>
      <c r="C47" s="28" t="s">
        <v>24</v>
      </c>
      <c r="D47" s="27" t="n">
        <v>41</v>
      </c>
      <c r="E47" s="29" t="s">
        <v>23</v>
      </c>
      <c r="F47" s="30" t="n">
        <f aca="false">D47*0.01</f>
        <v>0.41</v>
      </c>
      <c r="G47" s="31" t="n">
        <v>0</v>
      </c>
      <c r="H47" s="30" t="n">
        <v>0.41</v>
      </c>
      <c r="I47" s="27" t="s">
        <v>19</v>
      </c>
      <c r="J47" s="32" t="s">
        <v>20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</row>
    <row r="48" customFormat="false" ht="26.85" hidden="false" customHeight="false" outlineLevel="0" collapsed="false">
      <c r="A48" s="33" t="n">
        <v>44883</v>
      </c>
      <c r="B48" s="27" t="s">
        <v>16</v>
      </c>
      <c r="C48" s="28" t="s">
        <v>17</v>
      </c>
      <c r="D48" s="27" t="n">
        <v>190</v>
      </c>
      <c r="E48" s="29" t="s">
        <v>25</v>
      </c>
      <c r="F48" s="30" t="n">
        <f aca="false">0.135*3</f>
        <v>0.405</v>
      </c>
      <c r="G48" s="31" t="n">
        <f aca="false">F48-H48</f>
        <v>0.025</v>
      </c>
      <c r="H48" s="30" t="n">
        <f aca="false">D48*0.002</f>
        <v>0.38</v>
      </c>
      <c r="I48" s="27" t="s">
        <v>19</v>
      </c>
      <c r="J48" s="32" t="s">
        <v>20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</row>
    <row r="49" customFormat="false" ht="26.85" hidden="false" customHeight="false" outlineLevel="0" collapsed="false">
      <c r="A49" s="33" t="n">
        <v>44883</v>
      </c>
      <c r="B49" s="27" t="s">
        <v>21</v>
      </c>
      <c r="C49" s="27" t="s">
        <v>22</v>
      </c>
      <c r="D49" s="27" t="n">
        <v>51</v>
      </c>
      <c r="E49" s="29" t="s">
        <v>23</v>
      </c>
      <c r="F49" s="30" t="n">
        <f aca="false">D49*0.01</f>
        <v>0.51</v>
      </c>
      <c r="G49" s="31" t="n">
        <v>0</v>
      </c>
      <c r="H49" s="30" t="n">
        <f aca="false">F49</f>
        <v>0.51</v>
      </c>
      <c r="I49" s="27" t="s">
        <v>19</v>
      </c>
      <c r="J49" s="32" t="s">
        <v>20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</row>
    <row r="50" customFormat="false" ht="26.85" hidden="false" customHeight="false" outlineLevel="0" collapsed="false">
      <c r="A50" s="33" t="n">
        <v>44883</v>
      </c>
      <c r="B50" s="27" t="s">
        <v>21</v>
      </c>
      <c r="C50" s="28" t="s">
        <v>24</v>
      </c>
      <c r="D50" s="27" t="n">
        <v>41</v>
      </c>
      <c r="E50" s="29" t="s">
        <v>23</v>
      </c>
      <c r="F50" s="30" t="n">
        <f aca="false">D50*0.01</f>
        <v>0.41</v>
      </c>
      <c r="G50" s="31" t="n">
        <v>0</v>
      </c>
      <c r="H50" s="30" t="n">
        <v>0.41</v>
      </c>
      <c r="I50" s="27" t="s">
        <v>19</v>
      </c>
      <c r="J50" s="32" t="s">
        <v>20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</row>
    <row r="51" customFormat="false" ht="26.85" hidden="false" customHeight="false" outlineLevel="0" collapsed="false">
      <c r="A51" s="33" t="n">
        <v>44887</v>
      </c>
      <c r="B51" s="27" t="s">
        <v>16</v>
      </c>
      <c r="C51" s="28" t="s">
        <v>17</v>
      </c>
      <c r="D51" s="27" t="n">
        <v>190</v>
      </c>
      <c r="E51" s="29" t="s">
        <v>25</v>
      </c>
      <c r="F51" s="30" t="n">
        <f aca="false">0.135*3</f>
        <v>0.405</v>
      </c>
      <c r="G51" s="31" t="n">
        <f aca="false">F51-H51</f>
        <v>0.025</v>
      </c>
      <c r="H51" s="30" t="n">
        <f aca="false">D51*0.002</f>
        <v>0.38</v>
      </c>
      <c r="I51" s="27" t="s">
        <v>19</v>
      </c>
      <c r="J51" s="32" t="s">
        <v>20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</row>
    <row r="52" customFormat="false" ht="34.05" hidden="false" customHeight="true" outlineLevel="0" collapsed="false">
      <c r="A52" s="33" t="n">
        <v>44887</v>
      </c>
      <c r="B52" s="27" t="s">
        <v>21</v>
      </c>
      <c r="C52" s="27" t="s">
        <v>22</v>
      </c>
      <c r="D52" s="27" t="n">
        <v>51</v>
      </c>
      <c r="E52" s="29" t="s">
        <v>23</v>
      </c>
      <c r="F52" s="30" t="n">
        <f aca="false">D52*0.01</f>
        <v>0.51</v>
      </c>
      <c r="G52" s="31" t="n">
        <v>0</v>
      </c>
      <c r="H52" s="30" t="n">
        <f aca="false">F52</f>
        <v>0.51</v>
      </c>
      <c r="I52" s="27" t="s">
        <v>19</v>
      </c>
      <c r="J52" s="32" t="s">
        <v>20</v>
      </c>
      <c r="K52" s="19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</row>
    <row r="53" customFormat="false" ht="34.05" hidden="false" customHeight="true" outlineLevel="0" collapsed="false">
      <c r="A53" s="33" t="n">
        <v>44887</v>
      </c>
      <c r="B53" s="27" t="s">
        <v>21</v>
      </c>
      <c r="C53" s="28" t="s">
        <v>24</v>
      </c>
      <c r="D53" s="27" t="n">
        <v>41</v>
      </c>
      <c r="E53" s="29" t="s">
        <v>23</v>
      </c>
      <c r="F53" s="30" t="n">
        <f aca="false">D53*0.01</f>
        <v>0.41</v>
      </c>
      <c r="G53" s="31" t="n">
        <v>0</v>
      </c>
      <c r="H53" s="30" t="n">
        <v>0.41</v>
      </c>
      <c r="I53" s="27" t="s">
        <v>19</v>
      </c>
      <c r="J53" s="32" t="s">
        <v>20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</row>
    <row r="54" customFormat="false" ht="26.85" hidden="false" customHeight="false" outlineLevel="0" collapsed="false">
      <c r="A54" s="33" t="n">
        <v>44889</v>
      </c>
      <c r="B54" s="27" t="s">
        <v>16</v>
      </c>
      <c r="C54" s="28" t="s">
        <v>17</v>
      </c>
      <c r="D54" s="27" t="n">
        <v>190</v>
      </c>
      <c r="E54" s="29" t="s">
        <v>25</v>
      </c>
      <c r="F54" s="30" t="n">
        <f aca="false">0.135*3</f>
        <v>0.405</v>
      </c>
      <c r="G54" s="31" t="n">
        <f aca="false">F54-H54</f>
        <v>0.025</v>
      </c>
      <c r="H54" s="30" t="n">
        <f aca="false">D54*0.002</f>
        <v>0.38</v>
      </c>
      <c r="I54" s="27" t="s">
        <v>19</v>
      </c>
      <c r="J54" s="32" t="s">
        <v>20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</row>
    <row r="55" customFormat="false" ht="26.85" hidden="false" customHeight="false" outlineLevel="0" collapsed="false">
      <c r="A55" s="33" t="n">
        <v>44889</v>
      </c>
      <c r="B55" s="27" t="s">
        <v>21</v>
      </c>
      <c r="C55" s="27" t="s">
        <v>22</v>
      </c>
      <c r="D55" s="27" t="n">
        <v>51</v>
      </c>
      <c r="E55" s="29" t="s">
        <v>23</v>
      </c>
      <c r="F55" s="30" t="n">
        <f aca="false">D55*0.01</f>
        <v>0.51</v>
      </c>
      <c r="G55" s="31" t="n">
        <v>0</v>
      </c>
      <c r="H55" s="30" t="n">
        <f aca="false">F55</f>
        <v>0.51</v>
      </c>
      <c r="I55" s="27" t="s">
        <v>19</v>
      </c>
      <c r="J55" s="32" t="s">
        <v>20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</row>
    <row r="56" customFormat="false" ht="26.85" hidden="false" customHeight="false" outlineLevel="0" collapsed="false">
      <c r="A56" s="33" t="n">
        <v>44889</v>
      </c>
      <c r="B56" s="27" t="s">
        <v>21</v>
      </c>
      <c r="C56" s="28" t="s">
        <v>24</v>
      </c>
      <c r="D56" s="27" t="n">
        <v>41</v>
      </c>
      <c r="E56" s="29" t="s">
        <v>23</v>
      </c>
      <c r="F56" s="30" t="n">
        <f aca="false">D56*0.01</f>
        <v>0.41</v>
      </c>
      <c r="G56" s="31" t="n">
        <v>0</v>
      </c>
      <c r="H56" s="30" t="n">
        <v>0.41</v>
      </c>
      <c r="I56" s="27" t="s">
        <v>19</v>
      </c>
      <c r="J56" s="32" t="s">
        <v>20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</row>
    <row r="57" customFormat="false" ht="26.85" hidden="false" customHeight="false" outlineLevel="0" collapsed="false">
      <c r="A57" s="33" t="n">
        <v>44893</v>
      </c>
      <c r="B57" s="27" t="s">
        <v>16</v>
      </c>
      <c r="C57" s="28" t="s">
        <v>17</v>
      </c>
      <c r="D57" s="27" t="n">
        <v>190</v>
      </c>
      <c r="E57" s="29" t="s">
        <v>25</v>
      </c>
      <c r="F57" s="30" t="n">
        <f aca="false">0.135*3</f>
        <v>0.405</v>
      </c>
      <c r="G57" s="31" t="n">
        <f aca="false">F57-H57</f>
        <v>0.025</v>
      </c>
      <c r="H57" s="30" t="n">
        <f aca="false">D57*0.002</f>
        <v>0.38</v>
      </c>
      <c r="I57" s="27" t="s">
        <v>19</v>
      </c>
      <c r="J57" s="32" t="s">
        <v>20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</row>
    <row r="58" customFormat="false" ht="26.85" hidden="false" customHeight="false" outlineLevel="0" collapsed="false">
      <c r="A58" s="33" t="n">
        <v>44893</v>
      </c>
      <c r="B58" s="27" t="s">
        <v>21</v>
      </c>
      <c r="C58" s="27" t="s">
        <v>22</v>
      </c>
      <c r="D58" s="27" t="n">
        <v>51</v>
      </c>
      <c r="E58" s="29" t="s">
        <v>23</v>
      </c>
      <c r="F58" s="30" t="n">
        <f aca="false">D58*0.01</f>
        <v>0.51</v>
      </c>
      <c r="G58" s="31" t="n">
        <v>0</v>
      </c>
      <c r="H58" s="30" t="n">
        <f aca="false">F58</f>
        <v>0.51</v>
      </c>
      <c r="I58" s="27" t="s">
        <v>19</v>
      </c>
      <c r="J58" s="32" t="s">
        <v>20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</row>
    <row r="59" customFormat="false" ht="26.85" hidden="false" customHeight="false" outlineLevel="0" collapsed="false">
      <c r="A59" s="33" t="n">
        <v>44893</v>
      </c>
      <c r="B59" s="27" t="s">
        <v>21</v>
      </c>
      <c r="C59" s="28" t="s">
        <v>24</v>
      </c>
      <c r="D59" s="27" t="n">
        <v>41</v>
      </c>
      <c r="E59" s="29" t="s">
        <v>23</v>
      </c>
      <c r="F59" s="30" t="n">
        <f aca="false">D59*0.01</f>
        <v>0.41</v>
      </c>
      <c r="G59" s="31" t="n">
        <v>0</v>
      </c>
      <c r="H59" s="30" t="n">
        <v>0.41</v>
      </c>
      <c r="I59" s="27" t="s">
        <v>19</v>
      </c>
      <c r="J59" s="32" t="s">
        <v>20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</row>
    <row r="60" customFormat="false" ht="26.85" hidden="false" customHeight="false" outlineLevel="0" collapsed="false">
      <c r="A60" s="33" t="n">
        <v>44897</v>
      </c>
      <c r="B60" s="27" t="s">
        <v>16</v>
      </c>
      <c r="C60" s="28" t="s">
        <v>17</v>
      </c>
      <c r="D60" s="27" t="n">
        <v>190</v>
      </c>
      <c r="E60" s="29" t="s">
        <v>25</v>
      </c>
      <c r="F60" s="30" t="n">
        <f aca="false">0.135*3</f>
        <v>0.405</v>
      </c>
      <c r="G60" s="31" t="n">
        <f aca="false">F60-H60</f>
        <v>0.025</v>
      </c>
      <c r="H60" s="30" t="n">
        <f aca="false">D60*0.002</f>
        <v>0.38</v>
      </c>
      <c r="I60" s="27" t="s">
        <v>19</v>
      </c>
      <c r="J60" s="32" t="s">
        <v>20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</row>
    <row r="61" customFormat="false" ht="26.85" hidden="false" customHeight="false" outlineLevel="0" collapsed="false">
      <c r="A61" s="33" t="n">
        <v>44897</v>
      </c>
      <c r="B61" s="27" t="s">
        <v>21</v>
      </c>
      <c r="C61" s="27" t="s">
        <v>22</v>
      </c>
      <c r="D61" s="27" t="n">
        <v>51</v>
      </c>
      <c r="E61" s="29" t="s">
        <v>23</v>
      </c>
      <c r="F61" s="30" t="n">
        <f aca="false">D61*0.01</f>
        <v>0.51</v>
      </c>
      <c r="G61" s="31" t="n">
        <v>0</v>
      </c>
      <c r="H61" s="30" t="n">
        <f aca="false">F61</f>
        <v>0.51</v>
      </c>
      <c r="I61" s="27" t="s">
        <v>19</v>
      </c>
      <c r="J61" s="32" t="s">
        <v>20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</row>
    <row r="62" customFormat="false" ht="34.05" hidden="false" customHeight="true" outlineLevel="0" collapsed="false">
      <c r="A62" s="33" t="n">
        <v>44897</v>
      </c>
      <c r="B62" s="27" t="s">
        <v>21</v>
      </c>
      <c r="C62" s="28" t="s">
        <v>24</v>
      </c>
      <c r="D62" s="27" t="n">
        <v>41</v>
      </c>
      <c r="E62" s="29" t="s">
        <v>23</v>
      </c>
      <c r="F62" s="30" t="n">
        <f aca="false">D62*0.01</f>
        <v>0.41</v>
      </c>
      <c r="G62" s="31" t="n">
        <v>0</v>
      </c>
      <c r="H62" s="30" t="n">
        <v>0.41</v>
      </c>
      <c r="I62" s="27" t="s">
        <v>19</v>
      </c>
      <c r="J62" s="32" t="s">
        <v>20</v>
      </c>
      <c r="K62" s="19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</row>
    <row r="63" customFormat="false" ht="26.85" hidden="false" customHeight="false" outlineLevel="0" collapsed="false">
      <c r="A63" s="33" t="n">
        <v>44900</v>
      </c>
      <c r="B63" s="27" t="s">
        <v>16</v>
      </c>
      <c r="C63" s="28" t="s">
        <v>17</v>
      </c>
      <c r="D63" s="27" t="n">
        <v>190</v>
      </c>
      <c r="E63" s="29" t="s">
        <v>25</v>
      </c>
      <c r="F63" s="30" t="n">
        <f aca="false">0.135*3</f>
        <v>0.405</v>
      </c>
      <c r="G63" s="31" t="n">
        <f aca="false">F63-H63</f>
        <v>0.025</v>
      </c>
      <c r="H63" s="30" t="n">
        <f aca="false">D63*0.002</f>
        <v>0.38</v>
      </c>
      <c r="I63" s="27" t="s">
        <v>19</v>
      </c>
      <c r="J63" s="32" t="s">
        <v>20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</row>
    <row r="64" customFormat="false" ht="26.85" hidden="false" customHeight="false" outlineLevel="0" collapsed="false">
      <c r="A64" s="33" t="n">
        <v>44900</v>
      </c>
      <c r="B64" s="27" t="s">
        <v>21</v>
      </c>
      <c r="C64" s="27" t="s">
        <v>22</v>
      </c>
      <c r="D64" s="27" t="n">
        <v>51</v>
      </c>
      <c r="E64" s="29" t="s">
        <v>23</v>
      </c>
      <c r="F64" s="30" t="n">
        <f aca="false">D64*0.01</f>
        <v>0.51</v>
      </c>
      <c r="G64" s="31" t="n">
        <v>0</v>
      </c>
      <c r="H64" s="30" t="n">
        <f aca="false">F64</f>
        <v>0.51</v>
      </c>
      <c r="I64" s="27" t="s">
        <v>19</v>
      </c>
      <c r="J64" s="32" t="s">
        <v>20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</row>
    <row r="65" customFormat="false" ht="26.85" hidden="false" customHeight="false" outlineLevel="0" collapsed="false">
      <c r="A65" s="33" t="n">
        <v>44900</v>
      </c>
      <c r="B65" s="27" t="s">
        <v>21</v>
      </c>
      <c r="C65" s="28" t="s">
        <v>24</v>
      </c>
      <c r="D65" s="27" t="n">
        <v>41</v>
      </c>
      <c r="E65" s="29" t="s">
        <v>23</v>
      </c>
      <c r="F65" s="30" t="n">
        <f aca="false">D65*0.01</f>
        <v>0.41</v>
      </c>
      <c r="G65" s="31" t="n">
        <v>0</v>
      </c>
      <c r="H65" s="30" t="n">
        <v>0.41</v>
      </c>
      <c r="I65" s="27" t="s">
        <v>19</v>
      </c>
      <c r="J65" s="32" t="s">
        <v>20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</row>
    <row r="66" customFormat="false" ht="34.05" hidden="false" customHeight="true" outlineLevel="0" collapsed="false">
      <c r="A66" s="33" t="n">
        <v>44903</v>
      </c>
      <c r="B66" s="27" t="s">
        <v>16</v>
      </c>
      <c r="C66" s="28" t="s">
        <v>17</v>
      </c>
      <c r="D66" s="27" t="n">
        <v>190</v>
      </c>
      <c r="E66" s="29" t="s">
        <v>25</v>
      </c>
      <c r="F66" s="30" t="n">
        <f aca="false">0.135*3</f>
        <v>0.405</v>
      </c>
      <c r="G66" s="31" t="n">
        <f aca="false">F66-H66</f>
        <v>0.025</v>
      </c>
      <c r="H66" s="30" t="n">
        <f aca="false">D66*0.002</f>
        <v>0.38</v>
      </c>
      <c r="I66" s="27" t="s">
        <v>19</v>
      </c>
      <c r="J66" s="32" t="s">
        <v>20</v>
      </c>
      <c r="K66" s="19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</row>
    <row r="67" customFormat="false" ht="26.85" hidden="false" customHeight="false" outlineLevel="0" collapsed="false">
      <c r="A67" s="33" t="n">
        <v>44903</v>
      </c>
      <c r="B67" s="27" t="s">
        <v>21</v>
      </c>
      <c r="C67" s="27" t="s">
        <v>22</v>
      </c>
      <c r="D67" s="27" t="n">
        <v>51</v>
      </c>
      <c r="E67" s="29" t="s">
        <v>23</v>
      </c>
      <c r="F67" s="30" t="n">
        <f aca="false">D67*0.01</f>
        <v>0.51</v>
      </c>
      <c r="G67" s="31" t="n">
        <v>0</v>
      </c>
      <c r="H67" s="30" t="n">
        <f aca="false">F67</f>
        <v>0.51</v>
      </c>
      <c r="I67" s="27" t="s">
        <v>19</v>
      </c>
      <c r="J67" s="32" t="s">
        <v>20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</row>
    <row r="68" customFormat="false" ht="26.85" hidden="false" customHeight="false" outlineLevel="0" collapsed="false">
      <c r="A68" s="33" t="n">
        <v>44903</v>
      </c>
      <c r="B68" s="27" t="s">
        <v>21</v>
      </c>
      <c r="C68" s="28" t="s">
        <v>24</v>
      </c>
      <c r="D68" s="27" t="n">
        <v>41</v>
      </c>
      <c r="E68" s="29" t="s">
        <v>23</v>
      </c>
      <c r="F68" s="30" t="n">
        <f aca="false">D68*0.01</f>
        <v>0.41</v>
      </c>
      <c r="G68" s="31" t="n">
        <v>0</v>
      </c>
      <c r="H68" s="30" t="n">
        <v>0.41</v>
      </c>
      <c r="I68" s="27" t="s">
        <v>19</v>
      </c>
      <c r="J68" s="32" t="s">
        <v>20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</row>
    <row r="69" customFormat="false" ht="26.85" hidden="false" customHeight="false" outlineLevel="0" collapsed="false">
      <c r="A69" s="33" t="n">
        <v>44907</v>
      </c>
      <c r="B69" s="27" t="s">
        <v>16</v>
      </c>
      <c r="C69" s="28" t="s">
        <v>17</v>
      </c>
      <c r="D69" s="27" t="n">
        <v>190</v>
      </c>
      <c r="E69" s="29" t="s">
        <v>25</v>
      </c>
      <c r="F69" s="30" t="n">
        <f aca="false">0.135*3</f>
        <v>0.405</v>
      </c>
      <c r="G69" s="31" t="n">
        <f aca="false">F69-H69</f>
        <v>0.025</v>
      </c>
      <c r="H69" s="30" t="n">
        <f aca="false">D69*0.002</f>
        <v>0.38</v>
      </c>
      <c r="I69" s="27" t="s">
        <v>19</v>
      </c>
      <c r="J69" s="32" t="s">
        <v>20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</row>
    <row r="70" customFormat="false" ht="31.95" hidden="false" customHeight="true" outlineLevel="0" collapsed="false">
      <c r="A70" s="33" t="n">
        <v>44907</v>
      </c>
      <c r="B70" s="27" t="s">
        <v>21</v>
      </c>
      <c r="C70" s="27" t="s">
        <v>22</v>
      </c>
      <c r="D70" s="27" t="n">
        <v>51</v>
      </c>
      <c r="E70" s="29" t="s">
        <v>23</v>
      </c>
      <c r="F70" s="30" t="n">
        <f aca="false">D70*0.01</f>
        <v>0.51</v>
      </c>
      <c r="G70" s="31" t="n">
        <v>0</v>
      </c>
      <c r="H70" s="30" t="n">
        <f aca="false">F70</f>
        <v>0.51</v>
      </c>
      <c r="I70" s="27" t="s">
        <v>19</v>
      </c>
      <c r="J70" s="32" t="s">
        <v>20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</row>
    <row r="71" customFormat="false" ht="26.85" hidden="false" customHeight="false" outlineLevel="0" collapsed="false">
      <c r="A71" s="33" t="n">
        <v>44907</v>
      </c>
      <c r="B71" s="27" t="s">
        <v>21</v>
      </c>
      <c r="C71" s="28" t="s">
        <v>24</v>
      </c>
      <c r="D71" s="27" t="n">
        <v>41</v>
      </c>
      <c r="E71" s="29" t="s">
        <v>23</v>
      </c>
      <c r="F71" s="30" t="n">
        <f aca="false">D71*0.01</f>
        <v>0.41</v>
      </c>
      <c r="G71" s="31" t="n">
        <v>0</v>
      </c>
      <c r="H71" s="30" t="n">
        <v>0.41</v>
      </c>
      <c r="I71" s="27" t="s">
        <v>19</v>
      </c>
      <c r="J71" s="32" t="s">
        <v>20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</row>
    <row r="72" customFormat="false" ht="26.85" hidden="false" customHeight="false" outlineLevel="0" collapsed="false">
      <c r="A72" s="33" t="n">
        <v>44909</v>
      </c>
      <c r="B72" s="27" t="s">
        <v>16</v>
      </c>
      <c r="C72" s="28" t="s">
        <v>17</v>
      </c>
      <c r="D72" s="27" t="n">
        <v>190</v>
      </c>
      <c r="E72" s="29" t="s">
        <v>25</v>
      </c>
      <c r="F72" s="30" t="n">
        <f aca="false">0.135*3</f>
        <v>0.405</v>
      </c>
      <c r="G72" s="31" t="n">
        <f aca="false">F72-H72</f>
        <v>0.025</v>
      </c>
      <c r="H72" s="30" t="n">
        <f aca="false">D72*0.002</f>
        <v>0.38</v>
      </c>
      <c r="I72" s="27" t="s">
        <v>19</v>
      </c>
      <c r="J72" s="32" t="s">
        <v>20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</row>
    <row r="73" customFormat="false" ht="26.85" hidden="false" customHeight="false" outlineLevel="0" collapsed="false">
      <c r="A73" s="33" t="n">
        <v>44909</v>
      </c>
      <c r="B73" s="27" t="s">
        <v>21</v>
      </c>
      <c r="C73" s="27" t="s">
        <v>22</v>
      </c>
      <c r="D73" s="27" t="n">
        <v>51</v>
      </c>
      <c r="E73" s="29" t="s">
        <v>23</v>
      </c>
      <c r="F73" s="30" t="n">
        <f aca="false">D73*0.01</f>
        <v>0.51</v>
      </c>
      <c r="G73" s="31" t="n">
        <v>0</v>
      </c>
      <c r="H73" s="30" t="n">
        <f aca="false">F73</f>
        <v>0.51</v>
      </c>
      <c r="I73" s="27" t="s">
        <v>19</v>
      </c>
      <c r="J73" s="32" t="s">
        <v>20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</row>
    <row r="74" customFormat="false" ht="26.85" hidden="false" customHeight="false" outlineLevel="0" collapsed="false">
      <c r="A74" s="33" t="n">
        <v>44909</v>
      </c>
      <c r="B74" s="27" t="s">
        <v>21</v>
      </c>
      <c r="C74" s="28" t="s">
        <v>24</v>
      </c>
      <c r="D74" s="27" t="n">
        <v>41</v>
      </c>
      <c r="E74" s="29" t="s">
        <v>23</v>
      </c>
      <c r="F74" s="30" t="n">
        <f aca="false">D74*0.01</f>
        <v>0.41</v>
      </c>
      <c r="G74" s="31" t="n">
        <v>0</v>
      </c>
      <c r="H74" s="30" t="n">
        <v>0.41</v>
      </c>
      <c r="I74" s="27" t="s">
        <v>19</v>
      </c>
      <c r="J74" s="32" t="s">
        <v>20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</row>
    <row r="75" customFormat="false" ht="26.85" hidden="false" customHeight="false" outlineLevel="0" collapsed="false">
      <c r="A75" s="33" t="n">
        <v>44910</v>
      </c>
      <c r="B75" s="27" t="s">
        <v>16</v>
      </c>
      <c r="C75" s="28" t="s">
        <v>17</v>
      </c>
      <c r="D75" s="27" t="n">
        <v>190</v>
      </c>
      <c r="E75" s="29" t="s">
        <v>25</v>
      </c>
      <c r="F75" s="30" t="n">
        <f aca="false">0.135*3</f>
        <v>0.405</v>
      </c>
      <c r="G75" s="31" t="n">
        <f aca="false">F75-H75</f>
        <v>0.025</v>
      </c>
      <c r="H75" s="30" t="n">
        <f aca="false">D75*0.002</f>
        <v>0.38</v>
      </c>
      <c r="I75" s="27" t="s">
        <v>19</v>
      </c>
      <c r="J75" s="32" t="s">
        <v>20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</row>
    <row r="76" customFormat="false" ht="26.85" hidden="false" customHeight="false" outlineLevel="0" collapsed="false">
      <c r="A76" s="33" t="n">
        <v>44910</v>
      </c>
      <c r="B76" s="27" t="s">
        <v>21</v>
      </c>
      <c r="C76" s="27" t="s">
        <v>22</v>
      </c>
      <c r="D76" s="27" t="n">
        <v>51</v>
      </c>
      <c r="E76" s="29" t="s">
        <v>23</v>
      </c>
      <c r="F76" s="30" t="n">
        <f aca="false">D76*0.01</f>
        <v>0.51</v>
      </c>
      <c r="G76" s="31" t="n">
        <v>0</v>
      </c>
      <c r="H76" s="30" t="n">
        <f aca="false">F76</f>
        <v>0.51</v>
      </c>
      <c r="I76" s="27" t="s">
        <v>19</v>
      </c>
      <c r="J76" s="32" t="s">
        <v>20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</row>
    <row r="77" customFormat="false" ht="26.85" hidden="false" customHeight="false" outlineLevel="0" collapsed="false">
      <c r="A77" s="33" t="n">
        <v>44910</v>
      </c>
      <c r="B77" s="27" t="s">
        <v>21</v>
      </c>
      <c r="C77" s="28" t="s">
        <v>24</v>
      </c>
      <c r="D77" s="27" t="n">
        <v>41</v>
      </c>
      <c r="E77" s="29" t="s">
        <v>23</v>
      </c>
      <c r="F77" s="30" t="n">
        <f aca="false">D77*0.01</f>
        <v>0.41</v>
      </c>
      <c r="G77" s="31" t="n">
        <v>0</v>
      </c>
      <c r="H77" s="30" t="n">
        <v>0.41</v>
      </c>
      <c r="I77" s="27" t="s">
        <v>19</v>
      </c>
      <c r="J77" s="32" t="s">
        <v>20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  <c r="AFP77" s="3"/>
      <c r="AFQ77" s="3"/>
      <c r="AFR77" s="3"/>
      <c r="AFS77" s="3"/>
      <c r="AFT77" s="3"/>
      <c r="AFU77" s="3"/>
      <c r="AFV77" s="3"/>
      <c r="AFW77" s="3"/>
      <c r="AFX77" s="3"/>
      <c r="AFY77" s="3"/>
      <c r="AFZ77" s="3"/>
      <c r="AGA77" s="3"/>
      <c r="AGB77" s="3"/>
      <c r="AGC77" s="3"/>
      <c r="AGD77" s="3"/>
      <c r="AGE77" s="3"/>
      <c r="AGF77" s="3"/>
      <c r="AGG77" s="3"/>
      <c r="AGH77" s="3"/>
      <c r="AGI77" s="3"/>
      <c r="AGJ77" s="3"/>
      <c r="AGK77" s="3"/>
      <c r="AGL77" s="3"/>
      <c r="AGM77" s="3"/>
      <c r="AGN77" s="3"/>
      <c r="AGO77" s="3"/>
      <c r="AGP77" s="3"/>
      <c r="AGQ77" s="3"/>
      <c r="AGR77" s="3"/>
      <c r="AGS77" s="3"/>
      <c r="AGT77" s="3"/>
      <c r="AGU77" s="3"/>
      <c r="AGV77" s="3"/>
      <c r="AGW77" s="3"/>
      <c r="AGX77" s="3"/>
      <c r="AGY77" s="3"/>
      <c r="AGZ77" s="3"/>
      <c r="AHA77" s="3"/>
      <c r="AHB77" s="3"/>
      <c r="AHC77" s="3"/>
      <c r="AHD77" s="3"/>
      <c r="AHE77" s="3"/>
      <c r="AHF77" s="3"/>
      <c r="AHG77" s="3"/>
      <c r="AHH77" s="3"/>
      <c r="AHI77" s="3"/>
      <c r="AHJ77" s="3"/>
      <c r="AHK77" s="3"/>
      <c r="AHL77" s="3"/>
      <c r="AHM77" s="3"/>
      <c r="AHN77" s="3"/>
      <c r="AHO77" s="3"/>
      <c r="AHP77" s="3"/>
      <c r="AHQ77" s="3"/>
      <c r="AHR77" s="3"/>
      <c r="AHS77" s="3"/>
      <c r="AHT77" s="3"/>
      <c r="AHU77" s="3"/>
      <c r="AHV77" s="3"/>
      <c r="AHW77" s="3"/>
      <c r="AHX77" s="3"/>
      <c r="AHY77" s="3"/>
      <c r="AHZ77" s="3"/>
      <c r="AIA77" s="3"/>
      <c r="AIB77" s="3"/>
      <c r="AIC77" s="3"/>
      <c r="AID77" s="3"/>
      <c r="AIE77" s="3"/>
      <c r="AIF77" s="3"/>
      <c r="AIG77" s="3"/>
      <c r="AIH77" s="3"/>
      <c r="AII77" s="3"/>
      <c r="AIJ77" s="3"/>
      <c r="AIK77" s="3"/>
      <c r="AIL77" s="3"/>
      <c r="AIM77" s="3"/>
      <c r="AIN77" s="3"/>
      <c r="AIO77" s="3"/>
      <c r="AIP77" s="3"/>
      <c r="AIQ77" s="3"/>
      <c r="AIR77" s="3"/>
      <c r="AIS77" s="3"/>
      <c r="AIT77" s="3"/>
      <c r="AIU77" s="3"/>
      <c r="AIV77" s="3"/>
      <c r="AIW77" s="3"/>
      <c r="AIX77" s="3"/>
      <c r="AIY77" s="3"/>
      <c r="AIZ77" s="3"/>
      <c r="AJA77" s="3"/>
      <c r="AJB77" s="3"/>
      <c r="AJC77" s="3"/>
      <c r="AJD77" s="3"/>
      <c r="AJE77" s="3"/>
      <c r="AJF77" s="3"/>
      <c r="AJG77" s="3"/>
      <c r="AJH77" s="3"/>
      <c r="AJI77" s="3"/>
      <c r="AJJ77" s="3"/>
      <c r="AJK77" s="3"/>
      <c r="AJL77" s="3"/>
      <c r="AJM77" s="3"/>
      <c r="AJN77" s="3"/>
      <c r="AJO77" s="3"/>
      <c r="AJP77" s="3"/>
      <c r="AJQ77" s="3"/>
      <c r="AJR77" s="3"/>
      <c r="AJS77" s="3"/>
      <c r="AJT77" s="3"/>
      <c r="AJU77" s="3"/>
      <c r="AJV77" s="3"/>
      <c r="AJW77" s="3"/>
      <c r="AJX77" s="3"/>
      <c r="AJY77" s="3"/>
      <c r="AJZ77" s="3"/>
      <c r="AKA77" s="3"/>
      <c r="AKB77" s="3"/>
      <c r="AKC77" s="3"/>
      <c r="AKD77" s="3"/>
      <c r="AKE77" s="3"/>
      <c r="AKF77" s="3"/>
      <c r="AKG77" s="3"/>
      <c r="AKH77" s="3"/>
      <c r="AKI77" s="3"/>
      <c r="AKJ77" s="3"/>
      <c r="AKK77" s="3"/>
      <c r="AKL77" s="3"/>
      <c r="AKM77" s="3"/>
      <c r="AKN77" s="3"/>
      <c r="AKO77" s="3"/>
      <c r="AKP77" s="3"/>
      <c r="AKQ77" s="3"/>
      <c r="AKR77" s="3"/>
      <c r="AKS77" s="3"/>
      <c r="AKT77" s="3"/>
      <c r="AKU77" s="3"/>
      <c r="AKV77" s="3"/>
      <c r="AKW77" s="3"/>
      <c r="AKX77" s="3"/>
      <c r="AKY77" s="3"/>
      <c r="AKZ77" s="3"/>
      <c r="ALA77" s="3"/>
      <c r="ALB77" s="3"/>
      <c r="ALC77" s="3"/>
      <c r="ALD77" s="3"/>
      <c r="ALE77" s="3"/>
      <c r="ALF77" s="3"/>
      <c r="ALG77" s="3"/>
      <c r="ALH77" s="3"/>
      <c r="ALI77" s="3"/>
      <c r="ALJ77" s="3"/>
      <c r="ALK77" s="3"/>
      <c r="ALL77" s="3"/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</row>
    <row r="78" customFormat="false" ht="26.85" hidden="false" customHeight="false" outlineLevel="0" collapsed="false">
      <c r="A78" s="33" t="n">
        <v>44915</v>
      </c>
      <c r="B78" s="27" t="s">
        <v>16</v>
      </c>
      <c r="C78" s="28" t="s">
        <v>17</v>
      </c>
      <c r="D78" s="27" t="n">
        <v>190</v>
      </c>
      <c r="E78" s="29" t="s">
        <v>25</v>
      </c>
      <c r="F78" s="30" t="n">
        <f aca="false">0.135*3</f>
        <v>0.405</v>
      </c>
      <c r="G78" s="31" t="n">
        <f aca="false">F78-H78</f>
        <v>0.025</v>
      </c>
      <c r="H78" s="30" t="n">
        <f aca="false">D78*0.002</f>
        <v>0.38</v>
      </c>
      <c r="I78" s="27" t="s">
        <v>19</v>
      </c>
      <c r="J78" s="32" t="s">
        <v>20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</row>
    <row r="79" customFormat="false" ht="26.85" hidden="false" customHeight="false" outlineLevel="0" collapsed="false">
      <c r="A79" s="33" t="n">
        <v>44915</v>
      </c>
      <c r="B79" s="27" t="s">
        <v>21</v>
      </c>
      <c r="C79" s="27" t="s">
        <v>22</v>
      </c>
      <c r="D79" s="27" t="n">
        <v>51</v>
      </c>
      <c r="E79" s="29" t="s">
        <v>23</v>
      </c>
      <c r="F79" s="30" t="n">
        <f aca="false">D79*0.01</f>
        <v>0.51</v>
      </c>
      <c r="G79" s="31" t="n">
        <v>0</v>
      </c>
      <c r="H79" s="30" t="n">
        <f aca="false">F79</f>
        <v>0.51</v>
      </c>
      <c r="I79" s="27" t="s">
        <v>19</v>
      </c>
      <c r="J79" s="32" t="s">
        <v>20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</row>
    <row r="80" customFormat="false" ht="26.85" hidden="false" customHeight="false" outlineLevel="0" collapsed="false">
      <c r="A80" s="33" t="n">
        <v>44915</v>
      </c>
      <c r="B80" s="27" t="s">
        <v>21</v>
      </c>
      <c r="C80" s="28" t="s">
        <v>24</v>
      </c>
      <c r="D80" s="27" t="n">
        <v>41</v>
      </c>
      <c r="E80" s="29" t="s">
        <v>23</v>
      </c>
      <c r="F80" s="30" t="n">
        <f aca="false">D80*0.01</f>
        <v>0.41</v>
      </c>
      <c r="G80" s="31" t="n">
        <v>0</v>
      </c>
      <c r="H80" s="30" t="n">
        <v>0.41</v>
      </c>
      <c r="I80" s="27" t="s">
        <v>19</v>
      </c>
      <c r="J80" s="32" t="s">
        <v>20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  <c r="ABH80" s="3"/>
      <c r="ABI80" s="3"/>
      <c r="ABJ80" s="3"/>
      <c r="ABK80" s="3"/>
      <c r="ABL80" s="3"/>
      <c r="ABM80" s="3"/>
      <c r="ABN80" s="3"/>
      <c r="ABO80" s="3"/>
      <c r="ABP80" s="3"/>
      <c r="ABQ80" s="3"/>
      <c r="ABR80" s="3"/>
      <c r="ABS80" s="3"/>
      <c r="ABT80" s="3"/>
      <c r="ABU80" s="3"/>
      <c r="ABV80" s="3"/>
      <c r="ABW80" s="3"/>
      <c r="ABX80" s="3"/>
      <c r="ABY80" s="3"/>
      <c r="ABZ80" s="3"/>
      <c r="ACA80" s="3"/>
      <c r="ACB80" s="3"/>
      <c r="ACC80" s="3"/>
      <c r="ACD80" s="3"/>
      <c r="ACE80" s="3"/>
      <c r="ACF80" s="3"/>
      <c r="ACG80" s="3"/>
      <c r="ACH80" s="3"/>
      <c r="ACI80" s="3"/>
      <c r="ACJ80" s="3"/>
      <c r="ACK80" s="3"/>
      <c r="ACL80" s="3"/>
      <c r="ACM80" s="3"/>
      <c r="ACN80" s="3"/>
      <c r="ACO80" s="3"/>
      <c r="ACP80" s="3"/>
      <c r="ACQ80" s="3"/>
      <c r="ACR80" s="3"/>
      <c r="ACS80" s="3"/>
      <c r="ACT80" s="3"/>
      <c r="ACU80" s="3"/>
      <c r="ACV80" s="3"/>
      <c r="ACW80" s="3"/>
      <c r="ACX80" s="3"/>
      <c r="ACY80" s="3"/>
      <c r="ACZ80" s="3"/>
      <c r="ADA80" s="3"/>
      <c r="ADB80" s="3"/>
      <c r="ADC80" s="3"/>
      <c r="ADD80" s="3"/>
      <c r="ADE80" s="3"/>
      <c r="ADF80" s="3"/>
      <c r="ADG80" s="3"/>
      <c r="ADH80" s="3"/>
      <c r="ADI80" s="3"/>
      <c r="ADJ80" s="3"/>
      <c r="ADK80" s="3"/>
      <c r="ADL80" s="3"/>
      <c r="ADM80" s="3"/>
      <c r="ADN80" s="3"/>
      <c r="ADO80" s="3"/>
      <c r="ADP80" s="3"/>
      <c r="ADQ80" s="3"/>
      <c r="ADR80" s="3"/>
      <c r="ADS80" s="3"/>
      <c r="ADT80" s="3"/>
      <c r="ADU80" s="3"/>
      <c r="ADV80" s="3"/>
      <c r="ADW80" s="3"/>
      <c r="ADX80" s="3"/>
      <c r="ADY80" s="3"/>
      <c r="ADZ80" s="3"/>
      <c r="AEA80" s="3"/>
      <c r="AEB80" s="3"/>
      <c r="AEC80" s="3"/>
      <c r="AED80" s="3"/>
      <c r="AEE80" s="3"/>
      <c r="AEF80" s="3"/>
      <c r="AEG80" s="3"/>
      <c r="AEH80" s="3"/>
      <c r="AEI80" s="3"/>
      <c r="AEJ80" s="3"/>
      <c r="AEK80" s="3"/>
      <c r="AEL80" s="3"/>
      <c r="AEM80" s="3"/>
      <c r="AEN80" s="3"/>
      <c r="AEO80" s="3"/>
      <c r="AEP80" s="3"/>
      <c r="AEQ80" s="3"/>
      <c r="AER80" s="3"/>
      <c r="AES80" s="3"/>
      <c r="AET80" s="3"/>
      <c r="AEU80" s="3"/>
      <c r="AEV80" s="3"/>
      <c r="AEW80" s="3"/>
      <c r="AEX80" s="3"/>
      <c r="AEY80" s="3"/>
      <c r="AEZ80" s="3"/>
      <c r="AFA80" s="3"/>
      <c r="AFB80" s="3"/>
      <c r="AFC80" s="3"/>
      <c r="AFD80" s="3"/>
      <c r="AFE80" s="3"/>
      <c r="AFF80" s="3"/>
      <c r="AFG80" s="3"/>
      <c r="AFH80" s="3"/>
      <c r="AFI80" s="3"/>
      <c r="AFJ80" s="3"/>
      <c r="AFK80" s="3"/>
      <c r="AFL80" s="3"/>
      <c r="AFM80" s="3"/>
      <c r="AFN80" s="3"/>
      <c r="AFO80" s="3"/>
      <c r="AFP80" s="3"/>
      <c r="AFQ80" s="3"/>
      <c r="AFR80" s="3"/>
      <c r="AFS80" s="3"/>
      <c r="AFT80" s="3"/>
      <c r="AFU80" s="3"/>
      <c r="AFV80" s="3"/>
      <c r="AFW80" s="3"/>
      <c r="AFX80" s="3"/>
      <c r="AFY80" s="3"/>
      <c r="AFZ80" s="3"/>
      <c r="AGA80" s="3"/>
      <c r="AGB80" s="3"/>
      <c r="AGC80" s="3"/>
      <c r="AGD80" s="3"/>
      <c r="AGE80" s="3"/>
      <c r="AGF80" s="3"/>
      <c r="AGG80" s="3"/>
      <c r="AGH80" s="3"/>
      <c r="AGI80" s="3"/>
      <c r="AGJ80" s="3"/>
      <c r="AGK80" s="3"/>
      <c r="AGL80" s="3"/>
      <c r="AGM80" s="3"/>
      <c r="AGN80" s="3"/>
      <c r="AGO80" s="3"/>
      <c r="AGP80" s="3"/>
      <c r="AGQ80" s="3"/>
      <c r="AGR80" s="3"/>
      <c r="AGS80" s="3"/>
      <c r="AGT80" s="3"/>
      <c r="AGU80" s="3"/>
      <c r="AGV80" s="3"/>
      <c r="AGW80" s="3"/>
      <c r="AGX80" s="3"/>
      <c r="AGY80" s="3"/>
      <c r="AGZ80" s="3"/>
      <c r="AHA80" s="3"/>
      <c r="AHB80" s="3"/>
      <c r="AHC80" s="3"/>
      <c r="AHD80" s="3"/>
      <c r="AHE80" s="3"/>
      <c r="AHF80" s="3"/>
      <c r="AHG80" s="3"/>
      <c r="AHH80" s="3"/>
      <c r="AHI80" s="3"/>
      <c r="AHJ80" s="3"/>
      <c r="AHK80" s="3"/>
      <c r="AHL80" s="3"/>
      <c r="AHM80" s="3"/>
      <c r="AHN80" s="3"/>
      <c r="AHO80" s="3"/>
      <c r="AHP80" s="3"/>
      <c r="AHQ80" s="3"/>
      <c r="AHR80" s="3"/>
      <c r="AHS80" s="3"/>
      <c r="AHT80" s="3"/>
      <c r="AHU80" s="3"/>
      <c r="AHV80" s="3"/>
      <c r="AHW80" s="3"/>
      <c r="AHX80" s="3"/>
      <c r="AHY80" s="3"/>
      <c r="AHZ80" s="3"/>
      <c r="AIA80" s="3"/>
      <c r="AIB80" s="3"/>
      <c r="AIC80" s="3"/>
      <c r="AID80" s="3"/>
      <c r="AIE80" s="3"/>
      <c r="AIF80" s="3"/>
      <c r="AIG80" s="3"/>
      <c r="AIH80" s="3"/>
      <c r="AII80" s="3"/>
      <c r="AIJ80" s="3"/>
      <c r="AIK80" s="3"/>
      <c r="AIL80" s="3"/>
      <c r="AIM80" s="3"/>
      <c r="AIN80" s="3"/>
      <c r="AIO80" s="3"/>
      <c r="AIP80" s="3"/>
      <c r="AIQ80" s="3"/>
      <c r="AIR80" s="3"/>
      <c r="AIS80" s="3"/>
      <c r="AIT80" s="3"/>
      <c r="AIU80" s="3"/>
      <c r="AIV80" s="3"/>
      <c r="AIW80" s="3"/>
      <c r="AIX80" s="3"/>
      <c r="AIY80" s="3"/>
      <c r="AIZ80" s="3"/>
      <c r="AJA80" s="3"/>
      <c r="AJB80" s="3"/>
      <c r="AJC80" s="3"/>
      <c r="AJD80" s="3"/>
      <c r="AJE80" s="3"/>
      <c r="AJF80" s="3"/>
      <c r="AJG80" s="3"/>
      <c r="AJH80" s="3"/>
      <c r="AJI80" s="3"/>
      <c r="AJJ80" s="3"/>
      <c r="AJK80" s="3"/>
      <c r="AJL80" s="3"/>
      <c r="AJM80" s="3"/>
      <c r="AJN80" s="3"/>
      <c r="AJO80" s="3"/>
      <c r="AJP80" s="3"/>
      <c r="AJQ80" s="3"/>
      <c r="AJR80" s="3"/>
      <c r="AJS80" s="3"/>
      <c r="AJT80" s="3"/>
      <c r="AJU80" s="3"/>
      <c r="AJV80" s="3"/>
      <c r="AJW80" s="3"/>
      <c r="AJX80" s="3"/>
      <c r="AJY80" s="3"/>
      <c r="AJZ80" s="3"/>
      <c r="AKA80" s="3"/>
      <c r="AKB80" s="3"/>
      <c r="AKC80" s="3"/>
      <c r="AKD80" s="3"/>
      <c r="AKE80" s="3"/>
      <c r="AKF80" s="3"/>
      <c r="AKG80" s="3"/>
      <c r="AKH80" s="3"/>
      <c r="AKI80" s="3"/>
      <c r="AKJ80" s="3"/>
      <c r="AKK80" s="3"/>
      <c r="AKL80" s="3"/>
      <c r="AKM80" s="3"/>
      <c r="AKN80" s="3"/>
      <c r="AKO80" s="3"/>
      <c r="AKP80" s="3"/>
      <c r="AKQ80" s="3"/>
      <c r="AKR80" s="3"/>
      <c r="AKS80" s="3"/>
      <c r="AKT80" s="3"/>
      <c r="AKU80" s="3"/>
      <c r="AKV80" s="3"/>
      <c r="AKW80" s="3"/>
      <c r="AKX80" s="3"/>
      <c r="AKY80" s="3"/>
      <c r="AKZ80" s="3"/>
      <c r="ALA80" s="3"/>
      <c r="ALB80" s="3"/>
      <c r="ALC80" s="3"/>
      <c r="ALD80" s="3"/>
      <c r="ALE80" s="3"/>
      <c r="ALF80" s="3"/>
      <c r="ALG80" s="3"/>
      <c r="ALH80" s="3"/>
      <c r="ALI80" s="3"/>
      <c r="ALJ80" s="3"/>
      <c r="ALK80" s="3"/>
      <c r="ALL80" s="3"/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  <c r="AME80" s="3"/>
      <c r="AMF80" s="3"/>
      <c r="AMG80" s="3"/>
      <c r="AMH80" s="3"/>
      <c r="AMI80" s="3"/>
    </row>
    <row r="81" customFormat="false" ht="26.85" hidden="false" customHeight="false" outlineLevel="0" collapsed="false">
      <c r="A81" s="33" t="n">
        <v>44922</v>
      </c>
      <c r="B81" s="27" t="s">
        <v>16</v>
      </c>
      <c r="C81" s="28" t="s">
        <v>17</v>
      </c>
      <c r="D81" s="27" t="n">
        <v>190</v>
      </c>
      <c r="E81" s="29" t="s">
        <v>25</v>
      </c>
      <c r="F81" s="30" t="n">
        <f aca="false">0.135*3</f>
        <v>0.405</v>
      </c>
      <c r="G81" s="31" t="n">
        <f aca="false">F81-H81</f>
        <v>0.025</v>
      </c>
      <c r="H81" s="30" t="n">
        <f aca="false">D81*0.002</f>
        <v>0.38</v>
      </c>
      <c r="I81" s="27" t="s">
        <v>19</v>
      </c>
      <c r="J81" s="32" t="s">
        <v>20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  <c r="YI81" s="3"/>
      <c r="YJ81" s="3"/>
      <c r="YK81" s="3"/>
      <c r="YL81" s="3"/>
      <c r="YM81" s="3"/>
      <c r="YN81" s="3"/>
      <c r="YO81" s="3"/>
      <c r="YP81" s="3"/>
      <c r="YQ81" s="3"/>
      <c r="YR81" s="3"/>
      <c r="YS81" s="3"/>
      <c r="YT81" s="3"/>
      <c r="YU81" s="3"/>
      <c r="YV81" s="3"/>
      <c r="YW81" s="3"/>
      <c r="YX81" s="3"/>
      <c r="YY81" s="3"/>
      <c r="YZ81" s="3"/>
      <c r="ZA81" s="3"/>
      <c r="ZB81" s="3"/>
      <c r="ZC81" s="3"/>
      <c r="ZD81" s="3"/>
      <c r="ZE81" s="3"/>
      <c r="ZF81" s="3"/>
      <c r="ZG81" s="3"/>
      <c r="ZH81" s="3"/>
      <c r="ZI81" s="3"/>
      <c r="ZJ81" s="3"/>
      <c r="ZK81" s="3"/>
      <c r="ZL81" s="3"/>
      <c r="ZM81" s="3"/>
      <c r="ZN81" s="3"/>
      <c r="ZO81" s="3"/>
      <c r="ZP81" s="3"/>
      <c r="ZQ81" s="3"/>
      <c r="ZR81" s="3"/>
      <c r="ZS81" s="3"/>
      <c r="ZT81" s="3"/>
      <c r="ZU81" s="3"/>
      <c r="ZV81" s="3"/>
      <c r="ZW81" s="3"/>
      <c r="ZX81" s="3"/>
      <c r="ZY81" s="3"/>
      <c r="ZZ81" s="3"/>
      <c r="AAA81" s="3"/>
      <c r="AAB81" s="3"/>
      <c r="AAC81" s="3"/>
      <c r="AAD81" s="3"/>
      <c r="AAE81" s="3"/>
      <c r="AAF81" s="3"/>
      <c r="AAG81" s="3"/>
      <c r="AAH81" s="3"/>
      <c r="AAI81" s="3"/>
      <c r="AAJ81" s="3"/>
      <c r="AAK81" s="3"/>
      <c r="AAL81" s="3"/>
      <c r="AAM81" s="3"/>
      <c r="AAN81" s="3"/>
      <c r="AAO81" s="3"/>
      <c r="AAP81" s="3"/>
      <c r="AAQ81" s="3"/>
      <c r="AAR81" s="3"/>
      <c r="AAS81" s="3"/>
      <c r="AAT81" s="3"/>
      <c r="AAU81" s="3"/>
      <c r="AAV81" s="3"/>
      <c r="AAW81" s="3"/>
      <c r="AAX81" s="3"/>
      <c r="AAY81" s="3"/>
      <c r="AAZ81" s="3"/>
      <c r="ABA81" s="3"/>
      <c r="ABB81" s="3"/>
      <c r="ABC81" s="3"/>
      <c r="ABD81" s="3"/>
      <c r="ABE81" s="3"/>
      <c r="ABF81" s="3"/>
      <c r="ABG81" s="3"/>
      <c r="ABH81" s="3"/>
      <c r="ABI81" s="3"/>
      <c r="ABJ81" s="3"/>
      <c r="ABK81" s="3"/>
      <c r="ABL81" s="3"/>
      <c r="ABM81" s="3"/>
      <c r="ABN81" s="3"/>
      <c r="ABO81" s="3"/>
      <c r="ABP81" s="3"/>
      <c r="ABQ81" s="3"/>
      <c r="ABR81" s="3"/>
      <c r="ABS81" s="3"/>
      <c r="ABT81" s="3"/>
      <c r="ABU81" s="3"/>
      <c r="ABV81" s="3"/>
      <c r="ABW81" s="3"/>
      <c r="ABX81" s="3"/>
      <c r="ABY81" s="3"/>
      <c r="ABZ81" s="3"/>
      <c r="ACA81" s="3"/>
      <c r="ACB81" s="3"/>
      <c r="ACC81" s="3"/>
      <c r="ACD81" s="3"/>
      <c r="ACE81" s="3"/>
      <c r="ACF81" s="3"/>
      <c r="ACG81" s="3"/>
      <c r="ACH81" s="3"/>
      <c r="ACI81" s="3"/>
      <c r="ACJ81" s="3"/>
      <c r="ACK81" s="3"/>
      <c r="ACL81" s="3"/>
      <c r="ACM81" s="3"/>
      <c r="ACN81" s="3"/>
      <c r="ACO81" s="3"/>
      <c r="ACP81" s="3"/>
      <c r="ACQ81" s="3"/>
      <c r="ACR81" s="3"/>
      <c r="ACS81" s="3"/>
      <c r="ACT81" s="3"/>
      <c r="ACU81" s="3"/>
      <c r="ACV81" s="3"/>
      <c r="ACW81" s="3"/>
      <c r="ACX81" s="3"/>
      <c r="ACY81" s="3"/>
      <c r="ACZ81" s="3"/>
      <c r="ADA81" s="3"/>
      <c r="ADB81" s="3"/>
      <c r="ADC81" s="3"/>
      <c r="ADD81" s="3"/>
      <c r="ADE81" s="3"/>
      <c r="ADF81" s="3"/>
      <c r="ADG81" s="3"/>
      <c r="ADH81" s="3"/>
      <c r="ADI81" s="3"/>
      <c r="ADJ81" s="3"/>
      <c r="ADK81" s="3"/>
      <c r="ADL81" s="3"/>
      <c r="ADM81" s="3"/>
      <c r="ADN81" s="3"/>
      <c r="ADO81" s="3"/>
      <c r="ADP81" s="3"/>
      <c r="ADQ81" s="3"/>
      <c r="ADR81" s="3"/>
      <c r="ADS81" s="3"/>
      <c r="ADT81" s="3"/>
      <c r="ADU81" s="3"/>
      <c r="ADV81" s="3"/>
      <c r="ADW81" s="3"/>
      <c r="ADX81" s="3"/>
      <c r="ADY81" s="3"/>
      <c r="ADZ81" s="3"/>
      <c r="AEA81" s="3"/>
      <c r="AEB81" s="3"/>
      <c r="AEC81" s="3"/>
      <c r="AED81" s="3"/>
      <c r="AEE81" s="3"/>
      <c r="AEF81" s="3"/>
      <c r="AEG81" s="3"/>
      <c r="AEH81" s="3"/>
      <c r="AEI81" s="3"/>
      <c r="AEJ81" s="3"/>
      <c r="AEK81" s="3"/>
      <c r="AEL81" s="3"/>
      <c r="AEM81" s="3"/>
      <c r="AEN81" s="3"/>
      <c r="AEO81" s="3"/>
      <c r="AEP81" s="3"/>
      <c r="AEQ81" s="3"/>
      <c r="AER81" s="3"/>
      <c r="AES81" s="3"/>
      <c r="AET81" s="3"/>
      <c r="AEU81" s="3"/>
      <c r="AEV81" s="3"/>
      <c r="AEW81" s="3"/>
      <c r="AEX81" s="3"/>
      <c r="AEY81" s="3"/>
      <c r="AEZ81" s="3"/>
      <c r="AFA81" s="3"/>
      <c r="AFB81" s="3"/>
      <c r="AFC81" s="3"/>
      <c r="AFD81" s="3"/>
      <c r="AFE81" s="3"/>
      <c r="AFF81" s="3"/>
      <c r="AFG81" s="3"/>
      <c r="AFH81" s="3"/>
      <c r="AFI81" s="3"/>
      <c r="AFJ81" s="3"/>
      <c r="AFK81" s="3"/>
      <c r="AFL81" s="3"/>
      <c r="AFM81" s="3"/>
      <c r="AFN81" s="3"/>
      <c r="AFO81" s="3"/>
      <c r="AFP81" s="3"/>
      <c r="AFQ81" s="3"/>
      <c r="AFR81" s="3"/>
      <c r="AFS81" s="3"/>
      <c r="AFT81" s="3"/>
      <c r="AFU81" s="3"/>
      <c r="AFV81" s="3"/>
      <c r="AFW81" s="3"/>
      <c r="AFX81" s="3"/>
      <c r="AFY81" s="3"/>
      <c r="AFZ81" s="3"/>
      <c r="AGA81" s="3"/>
      <c r="AGB81" s="3"/>
      <c r="AGC81" s="3"/>
      <c r="AGD81" s="3"/>
      <c r="AGE81" s="3"/>
      <c r="AGF81" s="3"/>
      <c r="AGG81" s="3"/>
      <c r="AGH81" s="3"/>
      <c r="AGI81" s="3"/>
      <c r="AGJ81" s="3"/>
      <c r="AGK81" s="3"/>
      <c r="AGL81" s="3"/>
      <c r="AGM81" s="3"/>
      <c r="AGN81" s="3"/>
      <c r="AGO81" s="3"/>
      <c r="AGP81" s="3"/>
      <c r="AGQ81" s="3"/>
      <c r="AGR81" s="3"/>
      <c r="AGS81" s="3"/>
      <c r="AGT81" s="3"/>
      <c r="AGU81" s="3"/>
      <c r="AGV81" s="3"/>
      <c r="AGW81" s="3"/>
      <c r="AGX81" s="3"/>
      <c r="AGY81" s="3"/>
      <c r="AGZ81" s="3"/>
      <c r="AHA81" s="3"/>
      <c r="AHB81" s="3"/>
      <c r="AHC81" s="3"/>
      <c r="AHD81" s="3"/>
      <c r="AHE81" s="3"/>
      <c r="AHF81" s="3"/>
      <c r="AHG81" s="3"/>
      <c r="AHH81" s="3"/>
      <c r="AHI81" s="3"/>
      <c r="AHJ81" s="3"/>
      <c r="AHK81" s="3"/>
      <c r="AHL81" s="3"/>
      <c r="AHM81" s="3"/>
      <c r="AHN81" s="3"/>
      <c r="AHO81" s="3"/>
      <c r="AHP81" s="3"/>
      <c r="AHQ81" s="3"/>
      <c r="AHR81" s="3"/>
      <c r="AHS81" s="3"/>
      <c r="AHT81" s="3"/>
      <c r="AHU81" s="3"/>
      <c r="AHV81" s="3"/>
      <c r="AHW81" s="3"/>
      <c r="AHX81" s="3"/>
      <c r="AHY81" s="3"/>
      <c r="AHZ81" s="3"/>
      <c r="AIA81" s="3"/>
      <c r="AIB81" s="3"/>
      <c r="AIC81" s="3"/>
      <c r="AID81" s="3"/>
      <c r="AIE81" s="3"/>
      <c r="AIF81" s="3"/>
      <c r="AIG81" s="3"/>
      <c r="AIH81" s="3"/>
      <c r="AII81" s="3"/>
      <c r="AIJ81" s="3"/>
      <c r="AIK81" s="3"/>
      <c r="AIL81" s="3"/>
      <c r="AIM81" s="3"/>
      <c r="AIN81" s="3"/>
      <c r="AIO81" s="3"/>
      <c r="AIP81" s="3"/>
      <c r="AIQ81" s="3"/>
      <c r="AIR81" s="3"/>
      <c r="AIS81" s="3"/>
      <c r="AIT81" s="3"/>
      <c r="AIU81" s="3"/>
      <c r="AIV81" s="3"/>
      <c r="AIW81" s="3"/>
      <c r="AIX81" s="3"/>
      <c r="AIY81" s="3"/>
      <c r="AIZ81" s="3"/>
      <c r="AJA81" s="3"/>
      <c r="AJB81" s="3"/>
      <c r="AJC81" s="3"/>
      <c r="AJD81" s="3"/>
      <c r="AJE81" s="3"/>
      <c r="AJF81" s="3"/>
      <c r="AJG81" s="3"/>
      <c r="AJH81" s="3"/>
      <c r="AJI81" s="3"/>
      <c r="AJJ81" s="3"/>
      <c r="AJK81" s="3"/>
      <c r="AJL81" s="3"/>
      <c r="AJM81" s="3"/>
      <c r="AJN81" s="3"/>
      <c r="AJO81" s="3"/>
      <c r="AJP81" s="3"/>
      <c r="AJQ81" s="3"/>
      <c r="AJR81" s="3"/>
      <c r="AJS81" s="3"/>
      <c r="AJT81" s="3"/>
      <c r="AJU81" s="3"/>
      <c r="AJV81" s="3"/>
      <c r="AJW81" s="3"/>
      <c r="AJX81" s="3"/>
      <c r="AJY81" s="3"/>
      <c r="AJZ81" s="3"/>
      <c r="AKA81" s="3"/>
      <c r="AKB81" s="3"/>
      <c r="AKC81" s="3"/>
      <c r="AKD81" s="3"/>
      <c r="AKE81" s="3"/>
      <c r="AKF81" s="3"/>
      <c r="AKG81" s="3"/>
      <c r="AKH81" s="3"/>
      <c r="AKI81" s="3"/>
      <c r="AKJ81" s="3"/>
      <c r="AKK81" s="3"/>
      <c r="AKL81" s="3"/>
      <c r="AKM81" s="3"/>
      <c r="AKN81" s="3"/>
      <c r="AKO81" s="3"/>
      <c r="AKP81" s="3"/>
      <c r="AKQ81" s="3"/>
      <c r="AKR81" s="3"/>
      <c r="AKS81" s="3"/>
      <c r="AKT81" s="3"/>
      <c r="AKU81" s="3"/>
      <c r="AKV81" s="3"/>
      <c r="AKW81" s="3"/>
      <c r="AKX81" s="3"/>
      <c r="AKY81" s="3"/>
      <c r="AKZ81" s="3"/>
      <c r="ALA81" s="3"/>
      <c r="ALB81" s="3"/>
      <c r="ALC81" s="3"/>
      <c r="ALD81" s="3"/>
      <c r="ALE81" s="3"/>
      <c r="ALF81" s="3"/>
      <c r="ALG81" s="3"/>
      <c r="ALH81" s="3"/>
      <c r="ALI81" s="3"/>
      <c r="ALJ81" s="3"/>
      <c r="ALK81" s="3"/>
      <c r="ALL81" s="3"/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  <c r="AME81" s="3"/>
      <c r="AMF81" s="3"/>
      <c r="AMG81" s="3"/>
      <c r="AMH81" s="3"/>
      <c r="AMI81" s="3"/>
    </row>
    <row r="82" customFormat="false" ht="26.85" hidden="false" customHeight="false" outlineLevel="0" collapsed="false">
      <c r="A82" s="33" t="n">
        <v>44922</v>
      </c>
      <c r="B82" s="27" t="s">
        <v>21</v>
      </c>
      <c r="C82" s="27" t="s">
        <v>22</v>
      </c>
      <c r="D82" s="27" t="n">
        <v>51</v>
      </c>
      <c r="E82" s="29" t="s">
        <v>23</v>
      </c>
      <c r="F82" s="30" t="n">
        <f aca="false">D82*0.01</f>
        <v>0.51</v>
      </c>
      <c r="G82" s="31" t="n">
        <v>0</v>
      </c>
      <c r="H82" s="30" t="n">
        <f aca="false">F82</f>
        <v>0.51</v>
      </c>
      <c r="I82" s="27" t="s">
        <v>19</v>
      </c>
      <c r="J82" s="32" t="s">
        <v>20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/>
      <c r="XU82" s="3"/>
      <c r="XV82" s="3"/>
      <c r="XW82" s="3"/>
      <c r="XX82" s="3"/>
      <c r="XY82" s="3"/>
      <c r="XZ82" s="3"/>
      <c r="YA82" s="3"/>
      <c r="YB82" s="3"/>
      <c r="YC82" s="3"/>
      <c r="YD82" s="3"/>
      <c r="YE82" s="3"/>
      <c r="YF82" s="3"/>
      <c r="YG82" s="3"/>
      <c r="YH82" s="3"/>
      <c r="YI82" s="3"/>
      <c r="YJ82" s="3"/>
      <c r="YK82" s="3"/>
      <c r="YL82" s="3"/>
      <c r="YM82" s="3"/>
      <c r="YN82" s="3"/>
      <c r="YO82" s="3"/>
      <c r="YP82" s="3"/>
      <c r="YQ82" s="3"/>
      <c r="YR82" s="3"/>
      <c r="YS82" s="3"/>
      <c r="YT82" s="3"/>
      <c r="YU82" s="3"/>
      <c r="YV82" s="3"/>
      <c r="YW82" s="3"/>
      <c r="YX82" s="3"/>
      <c r="YY82" s="3"/>
      <c r="YZ82" s="3"/>
      <c r="ZA82" s="3"/>
      <c r="ZB82" s="3"/>
      <c r="ZC82" s="3"/>
      <c r="ZD82" s="3"/>
      <c r="ZE82" s="3"/>
      <c r="ZF82" s="3"/>
      <c r="ZG82" s="3"/>
      <c r="ZH82" s="3"/>
      <c r="ZI82" s="3"/>
      <c r="ZJ82" s="3"/>
      <c r="ZK82" s="3"/>
      <c r="ZL82" s="3"/>
      <c r="ZM82" s="3"/>
      <c r="ZN82" s="3"/>
      <c r="ZO82" s="3"/>
      <c r="ZP82" s="3"/>
      <c r="ZQ82" s="3"/>
      <c r="ZR82" s="3"/>
      <c r="ZS82" s="3"/>
      <c r="ZT82" s="3"/>
      <c r="ZU82" s="3"/>
      <c r="ZV82" s="3"/>
      <c r="ZW82" s="3"/>
      <c r="ZX82" s="3"/>
      <c r="ZY82" s="3"/>
      <c r="ZZ82" s="3"/>
      <c r="AAA82" s="3"/>
      <c r="AAB82" s="3"/>
      <c r="AAC82" s="3"/>
      <c r="AAD82" s="3"/>
      <c r="AAE82" s="3"/>
      <c r="AAF82" s="3"/>
      <c r="AAG82" s="3"/>
      <c r="AAH82" s="3"/>
      <c r="AAI82" s="3"/>
      <c r="AAJ82" s="3"/>
      <c r="AAK82" s="3"/>
      <c r="AAL82" s="3"/>
      <c r="AAM82" s="3"/>
      <c r="AAN82" s="3"/>
      <c r="AAO82" s="3"/>
      <c r="AAP82" s="3"/>
      <c r="AAQ82" s="3"/>
      <c r="AAR82" s="3"/>
      <c r="AAS82" s="3"/>
      <c r="AAT82" s="3"/>
      <c r="AAU82" s="3"/>
      <c r="AAV82" s="3"/>
      <c r="AAW82" s="3"/>
      <c r="AAX82" s="3"/>
      <c r="AAY82" s="3"/>
      <c r="AAZ82" s="3"/>
      <c r="ABA82" s="3"/>
      <c r="ABB82" s="3"/>
      <c r="ABC82" s="3"/>
      <c r="ABD82" s="3"/>
      <c r="ABE82" s="3"/>
      <c r="ABF82" s="3"/>
      <c r="ABG82" s="3"/>
      <c r="ABH82" s="3"/>
      <c r="ABI82" s="3"/>
      <c r="ABJ82" s="3"/>
      <c r="ABK82" s="3"/>
      <c r="ABL82" s="3"/>
      <c r="ABM82" s="3"/>
      <c r="ABN82" s="3"/>
      <c r="ABO82" s="3"/>
      <c r="ABP82" s="3"/>
      <c r="ABQ82" s="3"/>
      <c r="ABR82" s="3"/>
      <c r="ABS82" s="3"/>
      <c r="ABT82" s="3"/>
      <c r="ABU82" s="3"/>
      <c r="ABV82" s="3"/>
      <c r="ABW82" s="3"/>
      <c r="ABX82" s="3"/>
      <c r="ABY82" s="3"/>
      <c r="ABZ82" s="3"/>
      <c r="ACA82" s="3"/>
      <c r="ACB82" s="3"/>
      <c r="ACC82" s="3"/>
      <c r="ACD82" s="3"/>
      <c r="ACE82" s="3"/>
      <c r="ACF82" s="3"/>
      <c r="ACG82" s="3"/>
      <c r="ACH82" s="3"/>
      <c r="ACI82" s="3"/>
      <c r="ACJ82" s="3"/>
      <c r="ACK82" s="3"/>
      <c r="ACL82" s="3"/>
      <c r="ACM82" s="3"/>
      <c r="ACN82" s="3"/>
      <c r="ACO82" s="3"/>
      <c r="ACP82" s="3"/>
      <c r="ACQ82" s="3"/>
      <c r="ACR82" s="3"/>
      <c r="ACS82" s="3"/>
      <c r="ACT82" s="3"/>
      <c r="ACU82" s="3"/>
      <c r="ACV82" s="3"/>
      <c r="ACW82" s="3"/>
      <c r="ACX82" s="3"/>
      <c r="ACY82" s="3"/>
      <c r="ACZ82" s="3"/>
      <c r="ADA82" s="3"/>
      <c r="ADB82" s="3"/>
      <c r="ADC82" s="3"/>
      <c r="ADD82" s="3"/>
      <c r="ADE82" s="3"/>
      <c r="ADF82" s="3"/>
      <c r="ADG82" s="3"/>
      <c r="ADH82" s="3"/>
      <c r="ADI82" s="3"/>
      <c r="ADJ82" s="3"/>
      <c r="ADK82" s="3"/>
      <c r="ADL82" s="3"/>
      <c r="ADM82" s="3"/>
      <c r="ADN82" s="3"/>
      <c r="ADO82" s="3"/>
      <c r="ADP82" s="3"/>
      <c r="ADQ82" s="3"/>
      <c r="ADR82" s="3"/>
      <c r="ADS82" s="3"/>
      <c r="ADT82" s="3"/>
      <c r="ADU82" s="3"/>
      <c r="ADV82" s="3"/>
      <c r="ADW82" s="3"/>
      <c r="ADX82" s="3"/>
      <c r="ADY82" s="3"/>
      <c r="ADZ82" s="3"/>
      <c r="AEA82" s="3"/>
      <c r="AEB82" s="3"/>
      <c r="AEC82" s="3"/>
      <c r="AED82" s="3"/>
      <c r="AEE82" s="3"/>
      <c r="AEF82" s="3"/>
      <c r="AEG82" s="3"/>
      <c r="AEH82" s="3"/>
      <c r="AEI82" s="3"/>
      <c r="AEJ82" s="3"/>
      <c r="AEK82" s="3"/>
      <c r="AEL82" s="3"/>
      <c r="AEM82" s="3"/>
      <c r="AEN82" s="3"/>
      <c r="AEO82" s="3"/>
      <c r="AEP82" s="3"/>
      <c r="AEQ82" s="3"/>
      <c r="AER82" s="3"/>
      <c r="AES82" s="3"/>
      <c r="AET82" s="3"/>
      <c r="AEU82" s="3"/>
      <c r="AEV82" s="3"/>
      <c r="AEW82" s="3"/>
      <c r="AEX82" s="3"/>
      <c r="AEY82" s="3"/>
      <c r="AEZ82" s="3"/>
      <c r="AFA82" s="3"/>
      <c r="AFB82" s="3"/>
      <c r="AFC82" s="3"/>
      <c r="AFD82" s="3"/>
      <c r="AFE82" s="3"/>
      <c r="AFF82" s="3"/>
      <c r="AFG82" s="3"/>
      <c r="AFH82" s="3"/>
      <c r="AFI82" s="3"/>
      <c r="AFJ82" s="3"/>
      <c r="AFK82" s="3"/>
      <c r="AFL82" s="3"/>
      <c r="AFM82" s="3"/>
      <c r="AFN82" s="3"/>
      <c r="AFO82" s="3"/>
      <c r="AFP82" s="3"/>
      <c r="AFQ82" s="3"/>
      <c r="AFR82" s="3"/>
      <c r="AFS82" s="3"/>
      <c r="AFT82" s="3"/>
      <c r="AFU82" s="3"/>
      <c r="AFV82" s="3"/>
      <c r="AFW82" s="3"/>
      <c r="AFX82" s="3"/>
      <c r="AFY82" s="3"/>
      <c r="AFZ82" s="3"/>
      <c r="AGA82" s="3"/>
      <c r="AGB82" s="3"/>
      <c r="AGC82" s="3"/>
      <c r="AGD82" s="3"/>
      <c r="AGE82" s="3"/>
      <c r="AGF82" s="3"/>
      <c r="AGG82" s="3"/>
      <c r="AGH82" s="3"/>
      <c r="AGI82" s="3"/>
      <c r="AGJ82" s="3"/>
      <c r="AGK82" s="3"/>
      <c r="AGL82" s="3"/>
      <c r="AGM82" s="3"/>
      <c r="AGN82" s="3"/>
      <c r="AGO82" s="3"/>
      <c r="AGP82" s="3"/>
      <c r="AGQ82" s="3"/>
      <c r="AGR82" s="3"/>
      <c r="AGS82" s="3"/>
      <c r="AGT82" s="3"/>
      <c r="AGU82" s="3"/>
      <c r="AGV82" s="3"/>
      <c r="AGW82" s="3"/>
      <c r="AGX82" s="3"/>
      <c r="AGY82" s="3"/>
      <c r="AGZ82" s="3"/>
      <c r="AHA82" s="3"/>
      <c r="AHB82" s="3"/>
      <c r="AHC82" s="3"/>
      <c r="AHD82" s="3"/>
      <c r="AHE82" s="3"/>
      <c r="AHF82" s="3"/>
      <c r="AHG82" s="3"/>
      <c r="AHH82" s="3"/>
      <c r="AHI82" s="3"/>
      <c r="AHJ82" s="3"/>
      <c r="AHK82" s="3"/>
      <c r="AHL82" s="3"/>
      <c r="AHM82" s="3"/>
      <c r="AHN82" s="3"/>
      <c r="AHO82" s="3"/>
      <c r="AHP82" s="3"/>
      <c r="AHQ82" s="3"/>
      <c r="AHR82" s="3"/>
      <c r="AHS82" s="3"/>
      <c r="AHT82" s="3"/>
      <c r="AHU82" s="3"/>
      <c r="AHV82" s="3"/>
      <c r="AHW82" s="3"/>
      <c r="AHX82" s="3"/>
      <c r="AHY82" s="3"/>
      <c r="AHZ82" s="3"/>
      <c r="AIA82" s="3"/>
      <c r="AIB82" s="3"/>
      <c r="AIC82" s="3"/>
      <c r="AID82" s="3"/>
      <c r="AIE82" s="3"/>
      <c r="AIF82" s="3"/>
      <c r="AIG82" s="3"/>
      <c r="AIH82" s="3"/>
      <c r="AII82" s="3"/>
      <c r="AIJ82" s="3"/>
      <c r="AIK82" s="3"/>
      <c r="AIL82" s="3"/>
      <c r="AIM82" s="3"/>
      <c r="AIN82" s="3"/>
      <c r="AIO82" s="3"/>
      <c r="AIP82" s="3"/>
      <c r="AIQ82" s="3"/>
      <c r="AIR82" s="3"/>
      <c r="AIS82" s="3"/>
      <c r="AIT82" s="3"/>
      <c r="AIU82" s="3"/>
      <c r="AIV82" s="3"/>
      <c r="AIW82" s="3"/>
      <c r="AIX82" s="3"/>
      <c r="AIY82" s="3"/>
      <c r="AIZ82" s="3"/>
      <c r="AJA82" s="3"/>
      <c r="AJB82" s="3"/>
      <c r="AJC82" s="3"/>
      <c r="AJD82" s="3"/>
      <c r="AJE82" s="3"/>
      <c r="AJF82" s="3"/>
      <c r="AJG82" s="3"/>
      <c r="AJH82" s="3"/>
      <c r="AJI82" s="3"/>
      <c r="AJJ82" s="3"/>
      <c r="AJK82" s="3"/>
      <c r="AJL82" s="3"/>
      <c r="AJM82" s="3"/>
      <c r="AJN82" s="3"/>
      <c r="AJO82" s="3"/>
      <c r="AJP82" s="3"/>
      <c r="AJQ82" s="3"/>
      <c r="AJR82" s="3"/>
      <c r="AJS82" s="3"/>
      <c r="AJT82" s="3"/>
      <c r="AJU82" s="3"/>
      <c r="AJV82" s="3"/>
      <c r="AJW82" s="3"/>
      <c r="AJX82" s="3"/>
      <c r="AJY82" s="3"/>
      <c r="AJZ82" s="3"/>
      <c r="AKA82" s="3"/>
      <c r="AKB82" s="3"/>
      <c r="AKC82" s="3"/>
      <c r="AKD82" s="3"/>
      <c r="AKE82" s="3"/>
      <c r="AKF82" s="3"/>
      <c r="AKG82" s="3"/>
      <c r="AKH82" s="3"/>
      <c r="AKI82" s="3"/>
      <c r="AKJ82" s="3"/>
      <c r="AKK82" s="3"/>
      <c r="AKL82" s="3"/>
      <c r="AKM82" s="3"/>
      <c r="AKN82" s="3"/>
      <c r="AKO82" s="3"/>
      <c r="AKP82" s="3"/>
      <c r="AKQ82" s="3"/>
      <c r="AKR82" s="3"/>
      <c r="AKS82" s="3"/>
      <c r="AKT82" s="3"/>
      <c r="AKU82" s="3"/>
      <c r="AKV82" s="3"/>
      <c r="AKW82" s="3"/>
      <c r="AKX82" s="3"/>
      <c r="AKY82" s="3"/>
      <c r="AKZ82" s="3"/>
      <c r="ALA82" s="3"/>
      <c r="ALB82" s="3"/>
      <c r="ALC82" s="3"/>
      <c r="ALD82" s="3"/>
      <c r="ALE82" s="3"/>
      <c r="ALF82" s="3"/>
      <c r="ALG82" s="3"/>
      <c r="ALH82" s="3"/>
      <c r="ALI82" s="3"/>
      <c r="ALJ82" s="3"/>
      <c r="ALK82" s="3"/>
      <c r="ALL82" s="3"/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  <c r="AME82" s="3"/>
      <c r="AMF82" s="3"/>
      <c r="AMG82" s="3"/>
      <c r="AMH82" s="3"/>
      <c r="AMI82" s="3"/>
    </row>
    <row r="83" customFormat="false" ht="26.85" hidden="false" customHeight="false" outlineLevel="0" collapsed="false">
      <c r="A83" s="33" t="n">
        <v>44922</v>
      </c>
      <c r="B83" s="27" t="s">
        <v>21</v>
      </c>
      <c r="C83" s="28" t="s">
        <v>24</v>
      </c>
      <c r="D83" s="27" t="n">
        <v>41</v>
      </c>
      <c r="E83" s="29" t="s">
        <v>23</v>
      </c>
      <c r="F83" s="30" t="n">
        <f aca="false">D83*0.01</f>
        <v>0.41</v>
      </c>
      <c r="G83" s="31" t="n">
        <v>0</v>
      </c>
      <c r="H83" s="30" t="n">
        <v>0.41</v>
      </c>
      <c r="I83" s="27" t="s">
        <v>19</v>
      </c>
      <c r="J83" s="32" t="s">
        <v>20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  <c r="PX83" s="3"/>
      <c r="PY83" s="3"/>
      <c r="PZ83" s="3"/>
      <c r="QA83" s="3"/>
      <c r="QB83" s="3"/>
      <c r="QC83" s="3"/>
      <c r="QD83" s="3"/>
      <c r="QE83" s="3"/>
      <c r="QF83" s="3"/>
      <c r="QG83" s="3"/>
      <c r="QH83" s="3"/>
      <c r="QI83" s="3"/>
      <c r="QJ83" s="3"/>
      <c r="QK83" s="3"/>
      <c r="QL83" s="3"/>
      <c r="QM83" s="3"/>
      <c r="QN83" s="3"/>
      <c r="QO83" s="3"/>
      <c r="QP83" s="3"/>
      <c r="QQ83" s="3"/>
      <c r="QR83" s="3"/>
      <c r="QS83" s="3"/>
      <c r="QT83" s="3"/>
      <c r="QU83" s="3"/>
      <c r="QV83" s="3"/>
      <c r="QW83" s="3"/>
      <c r="QX83" s="3"/>
      <c r="QY83" s="3"/>
      <c r="QZ83" s="3"/>
      <c r="RA83" s="3"/>
      <c r="RB83" s="3"/>
      <c r="RC83" s="3"/>
      <c r="RD83" s="3"/>
      <c r="RE83" s="3"/>
      <c r="RF83" s="3"/>
      <c r="RG83" s="3"/>
      <c r="RH83" s="3"/>
      <c r="RI83" s="3"/>
      <c r="RJ83" s="3"/>
      <c r="RK83" s="3"/>
      <c r="RL83" s="3"/>
      <c r="RM83" s="3"/>
      <c r="RN83" s="3"/>
      <c r="RO83" s="3"/>
      <c r="RP83" s="3"/>
      <c r="RQ83" s="3"/>
      <c r="RR83" s="3"/>
      <c r="RS83" s="3"/>
      <c r="RT83" s="3"/>
      <c r="RU83" s="3"/>
      <c r="RV83" s="3"/>
      <c r="RW83" s="3"/>
      <c r="RX83" s="3"/>
      <c r="RY83" s="3"/>
      <c r="RZ83" s="3"/>
      <c r="SA83" s="3"/>
      <c r="SB83" s="3"/>
      <c r="SC83" s="3"/>
      <c r="SD83" s="3"/>
      <c r="SE83" s="3"/>
      <c r="SF83" s="3"/>
      <c r="SG83" s="3"/>
      <c r="SH83" s="3"/>
      <c r="SI83" s="3"/>
      <c r="SJ83" s="3"/>
      <c r="SK83" s="3"/>
      <c r="SL83" s="3"/>
      <c r="SM83" s="3"/>
      <c r="SN83" s="3"/>
      <c r="SO83" s="3"/>
      <c r="SP83" s="3"/>
      <c r="SQ83" s="3"/>
      <c r="SR83" s="3"/>
      <c r="SS83" s="3"/>
      <c r="ST83" s="3"/>
      <c r="SU83" s="3"/>
      <c r="SV83" s="3"/>
      <c r="SW83" s="3"/>
      <c r="SX83" s="3"/>
      <c r="SY83" s="3"/>
      <c r="SZ83" s="3"/>
      <c r="TA83" s="3"/>
      <c r="TB83" s="3"/>
      <c r="TC83" s="3"/>
      <c r="TD83" s="3"/>
      <c r="TE83" s="3"/>
      <c r="TF83" s="3"/>
      <c r="TG83" s="3"/>
      <c r="TH83" s="3"/>
      <c r="TI83" s="3"/>
      <c r="TJ83" s="3"/>
      <c r="TK83" s="3"/>
      <c r="TL83" s="3"/>
      <c r="TM83" s="3"/>
      <c r="TN83" s="3"/>
      <c r="TO83" s="3"/>
      <c r="TP83" s="3"/>
      <c r="TQ83" s="3"/>
      <c r="TR83" s="3"/>
      <c r="TS83" s="3"/>
      <c r="TT83" s="3"/>
      <c r="TU83" s="3"/>
      <c r="TV83" s="3"/>
      <c r="TW83" s="3"/>
      <c r="TX83" s="3"/>
      <c r="TY83" s="3"/>
      <c r="TZ83" s="3"/>
      <c r="UA83" s="3"/>
      <c r="UB83" s="3"/>
      <c r="UC83" s="3"/>
      <c r="UD83" s="3"/>
      <c r="UE83" s="3"/>
      <c r="UF83" s="3"/>
      <c r="UG83" s="3"/>
      <c r="UH83" s="3"/>
      <c r="UI83" s="3"/>
      <c r="UJ83" s="3"/>
      <c r="UK83" s="3"/>
      <c r="UL83" s="3"/>
      <c r="UM83" s="3"/>
      <c r="UN83" s="3"/>
      <c r="UO83" s="3"/>
      <c r="UP83" s="3"/>
      <c r="UQ83" s="3"/>
      <c r="UR83" s="3"/>
      <c r="US83" s="3"/>
      <c r="UT83" s="3"/>
      <c r="UU83" s="3"/>
      <c r="UV83" s="3"/>
      <c r="UW83" s="3"/>
      <c r="UX83" s="3"/>
      <c r="UY83" s="3"/>
      <c r="UZ83" s="3"/>
      <c r="VA83" s="3"/>
      <c r="VB83" s="3"/>
      <c r="VC83" s="3"/>
      <c r="VD83" s="3"/>
      <c r="VE83" s="3"/>
      <c r="VF83" s="3"/>
      <c r="VG83" s="3"/>
      <c r="VH83" s="3"/>
      <c r="VI83" s="3"/>
      <c r="VJ83" s="3"/>
      <c r="VK83" s="3"/>
      <c r="VL83" s="3"/>
      <c r="VM83" s="3"/>
      <c r="VN83" s="3"/>
      <c r="VO83" s="3"/>
      <c r="VP83" s="3"/>
      <c r="VQ83" s="3"/>
      <c r="VR83" s="3"/>
      <c r="VS83" s="3"/>
      <c r="VT83" s="3"/>
      <c r="VU83" s="3"/>
      <c r="VV83" s="3"/>
      <c r="VW83" s="3"/>
      <c r="VX83" s="3"/>
      <c r="VY83" s="3"/>
      <c r="VZ83" s="3"/>
      <c r="WA83" s="3"/>
      <c r="WB83" s="3"/>
      <c r="WC83" s="3"/>
      <c r="WD83" s="3"/>
      <c r="WE83" s="3"/>
      <c r="WF83" s="3"/>
      <c r="WG83" s="3"/>
      <c r="WH83" s="3"/>
      <c r="WI83" s="3"/>
      <c r="WJ83" s="3"/>
      <c r="WK83" s="3"/>
      <c r="WL83" s="3"/>
      <c r="WM83" s="3"/>
      <c r="WN83" s="3"/>
      <c r="WO83" s="3"/>
      <c r="WP83" s="3"/>
      <c r="WQ83" s="3"/>
      <c r="WR83" s="3"/>
      <c r="WS83" s="3"/>
      <c r="WT83" s="3"/>
      <c r="WU83" s="3"/>
      <c r="WV83" s="3"/>
      <c r="WW83" s="3"/>
      <c r="WX83" s="3"/>
      <c r="WY83" s="3"/>
      <c r="WZ83" s="3"/>
      <c r="XA83" s="3"/>
      <c r="XB83" s="3"/>
      <c r="XC83" s="3"/>
      <c r="XD83" s="3"/>
      <c r="XE83" s="3"/>
      <c r="XF83" s="3"/>
      <c r="XG83" s="3"/>
      <c r="XH83" s="3"/>
      <c r="XI83" s="3"/>
      <c r="XJ83" s="3"/>
      <c r="XK83" s="3"/>
      <c r="XL83" s="3"/>
      <c r="XM83" s="3"/>
      <c r="XN83" s="3"/>
      <c r="XO83" s="3"/>
      <c r="XP83" s="3"/>
      <c r="XQ83" s="3"/>
      <c r="XR83" s="3"/>
      <c r="XS83" s="3"/>
      <c r="XT83" s="3"/>
      <c r="XU83" s="3"/>
      <c r="XV83" s="3"/>
      <c r="XW83" s="3"/>
      <c r="XX83" s="3"/>
      <c r="XY83" s="3"/>
      <c r="XZ83" s="3"/>
      <c r="YA83" s="3"/>
      <c r="YB83" s="3"/>
      <c r="YC83" s="3"/>
      <c r="YD83" s="3"/>
      <c r="YE83" s="3"/>
      <c r="YF83" s="3"/>
      <c r="YG83" s="3"/>
      <c r="YH83" s="3"/>
      <c r="YI83" s="3"/>
      <c r="YJ83" s="3"/>
      <c r="YK83" s="3"/>
      <c r="YL83" s="3"/>
      <c r="YM83" s="3"/>
      <c r="YN83" s="3"/>
      <c r="YO83" s="3"/>
      <c r="YP83" s="3"/>
      <c r="YQ83" s="3"/>
      <c r="YR83" s="3"/>
      <c r="YS83" s="3"/>
      <c r="YT83" s="3"/>
      <c r="YU83" s="3"/>
      <c r="YV83" s="3"/>
      <c r="YW83" s="3"/>
      <c r="YX83" s="3"/>
      <c r="YY83" s="3"/>
      <c r="YZ83" s="3"/>
      <c r="ZA83" s="3"/>
      <c r="ZB83" s="3"/>
      <c r="ZC83" s="3"/>
      <c r="ZD83" s="3"/>
      <c r="ZE83" s="3"/>
      <c r="ZF83" s="3"/>
      <c r="ZG83" s="3"/>
      <c r="ZH83" s="3"/>
      <c r="ZI83" s="3"/>
      <c r="ZJ83" s="3"/>
      <c r="ZK83" s="3"/>
      <c r="ZL83" s="3"/>
      <c r="ZM83" s="3"/>
      <c r="ZN83" s="3"/>
      <c r="ZO83" s="3"/>
      <c r="ZP83" s="3"/>
      <c r="ZQ83" s="3"/>
      <c r="ZR83" s="3"/>
      <c r="ZS83" s="3"/>
      <c r="ZT83" s="3"/>
      <c r="ZU83" s="3"/>
      <c r="ZV83" s="3"/>
      <c r="ZW83" s="3"/>
      <c r="ZX83" s="3"/>
      <c r="ZY83" s="3"/>
      <c r="ZZ83" s="3"/>
      <c r="AAA83" s="3"/>
      <c r="AAB83" s="3"/>
      <c r="AAC83" s="3"/>
      <c r="AAD83" s="3"/>
      <c r="AAE83" s="3"/>
      <c r="AAF83" s="3"/>
      <c r="AAG83" s="3"/>
      <c r="AAH83" s="3"/>
      <c r="AAI83" s="3"/>
      <c r="AAJ83" s="3"/>
      <c r="AAK83" s="3"/>
      <c r="AAL83" s="3"/>
      <c r="AAM83" s="3"/>
      <c r="AAN83" s="3"/>
      <c r="AAO83" s="3"/>
      <c r="AAP83" s="3"/>
      <c r="AAQ83" s="3"/>
      <c r="AAR83" s="3"/>
      <c r="AAS83" s="3"/>
      <c r="AAT83" s="3"/>
      <c r="AAU83" s="3"/>
      <c r="AAV83" s="3"/>
      <c r="AAW83" s="3"/>
      <c r="AAX83" s="3"/>
      <c r="AAY83" s="3"/>
      <c r="AAZ83" s="3"/>
      <c r="ABA83" s="3"/>
      <c r="ABB83" s="3"/>
      <c r="ABC83" s="3"/>
      <c r="ABD83" s="3"/>
      <c r="ABE83" s="3"/>
      <c r="ABF83" s="3"/>
      <c r="ABG83" s="3"/>
      <c r="ABH83" s="3"/>
      <c r="ABI83" s="3"/>
      <c r="ABJ83" s="3"/>
      <c r="ABK83" s="3"/>
      <c r="ABL83" s="3"/>
      <c r="ABM83" s="3"/>
      <c r="ABN83" s="3"/>
      <c r="ABO83" s="3"/>
      <c r="ABP83" s="3"/>
      <c r="ABQ83" s="3"/>
      <c r="ABR83" s="3"/>
      <c r="ABS83" s="3"/>
      <c r="ABT83" s="3"/>
      <c r="ABU83" s="3"/>
      <c r="ABV83" s="3"/>
      <c r="ABW83" s="3"/>
      <c r="ABX83" s="3"/>
      <c r="ABY83" s="3"/>
      <c r="ABZ83" s="3"/>
      <c r="ACA83" s="3"/>
      <c r="ACB83" s="3"/>
      <c r="ACC83" s="3"/>
      <c r="ACD83" s="3"/>
      <c r="ACE83" s="3"/>
      <c r="ACF83" s="3"/>
      <c r="ACG83" s="3"/>
      <c r="ACH83" s="3"/>
      <c r="ACI83" s="3"/>
      <c r="ACJ83" s="3"/>
      <c r="ACK83" s="3"/>
      <c r="ACL83" s="3"/>
      <c r="ACM83" s="3"/>
      <c r="ACN83" s="3"/>
      <c r="ACO83" s="3"/>
      <c r="ACP83" s="3"/>
      <c r="ACQ83" s="3"/>
      <c r="ACR83" s="3"/>
      <c r="ACS83" s="3"/>
      <c r="ACT83" s="3"/>
      <c r="ACU83" s="3"/>
      <c r="ACV83" s="3"/>
      <c r="ACW83" s="3"/>
      <c r="ACX83" s="3"/>
      <c r="ACY83" s="3"/>
      <c r="ACZ83" s="3"/>
      <c r="ADA83" s="3"/>
      <c r="ADB83" s="3"/>
      <c r="ADC83" s="3"/>
      <c r="ADD83" s="3"/>
      <c r="ADE83" s="3"/>
      <c r="ADF83" s="3"/>
      <c r="ADG83" s="3"/>
      <c r="ADH83" s="3"/>
      <c r="ADI83" s="3"/>
      <c r="ADJ83" s="3"/>
      <c r="ADK83" s="3"/>
      <c r="ADL83" s="3"/>
      <c r="ADM83" s="3"/>
      <c r="ADN83" s="3"/>
      <c r="ADO83" s="3"/>
      <c r="ADP83" s="3"/>
      <c r="ADQ83" s="3"/>
      <c r="ADR83" s="3"/>
      <c r="ADS83" s="3"/>
      <c r="ADT83" s="3"/>
      <c r="ADU83" s="3"/>
      <c r="ADV83" s="3"/>
      <c r="ADW83" s="3"/>
      <c r="ADX83" s="3"/>
      <c r="ADY83" s="3"/>
      <c r="ADZ83" s="3"/>
      <c r="AEA83" s="3"/>
      <c r="AEB83" s="3"/>
      <c r="AEC83" s="3"/>
      <c r="AED83" s="3"/>
      <c r="AEE83" s="3"/>
      <c r="AEF83" s="3"/>
      <c r="AEG83" s="3"/>
      <c r="AEH83" s="3"/>
      <c r="AEI83" s="3"/>
      <c r="AEJ83" s="3"/>
      <c r="AEK83" s="3"/>
      <c r="AEL83" s="3"/>
      <c r="AEM83" s="3"/>
      <c r="AEN83" s="3"/>
      <c r="AEO83" s="3"/>
      <c r="AEP83" s="3"/>
      <c r="AEQ83" s="3"/>
      <c r="AER83" s="3"/>
      <c r="AES83" s="3"/>
      <c r="AET83" s="3"/>
      <c r="AEU83" s="3"/>
      <c r="AEV83" s="3"/>
      <c r="AEW83" s="3"/>
      <c r="AEX83" s="3"/>
      <c r="AEY83" s="3"/>
      <c r="AEZ83" s="3"/>
      <c r="AFA83" s="3"/>
      <c r="AFB83" s="3"/>
      <c r="AFC83" s="3"/>
      <c r="AFD83" s="3"/>
      <c r="AFE83" s="3"/>
      <c r="AFF83" s="3"/>
      <c r="AFG83" s="3"/>
      <c r="AFH83" s="3"/>
      <c r="AFI83" s="3"/>
      <c r="AFJ83" s="3"/>
      <c r="AFK83" s="3"/>
      <c r="AFL83" s="3"/>
      <c r="AFM83" s="3"/>
      <c r="AFN83" s="3"/>
      <c r="AFO83" s="3"/>
      <c r="AFP83" s="3"/>
      <c r="AFQ83" s="3"/>
      <c r="AFR83" s="3"/>
      <c r="AFS83" s="3"/>
      <c r="AFT83" s="3"/>
      <c r="AFU83" s="3"/>
      <c r="AFV83" s="3"/>
      <c r="AFW83" s="3"/>
      <c r="AFX83" s="3"/>
      <c r="AFY83" s="3"/>
      <c r="AFZ83" s="3"/>
      <c r="AGA83" s="3"/>
      <c r="AGB83" s="3"/>
      <c r="AGC83" s="3"/>
      <c r="AGD83" s="3"/>
      <c r="AGE83" s="3"/>
      <c r="AGF83" s="3"/>
      <c r="AGG83" s="3"/>
      <c r="AGH83" s="3"/>
      <c r="AGI83" s="3"/>
      <c r="AGJ83" s="3"/>
      <c r="AGK83" s="3"/>
      <c r="AGL83" s="3"/>
      <c r="AGM83" s="3"/>
      <c r="AGN83" s="3"/>
      <c r="AGO83" s="3"/>
      <c r="AGP83" s="3"/>
      <c r="AGQ83" s="3"/>
      <c r="AGR83" s="3"/>
      <c r="AGS83" s="3"/>
      <c r="AGT83" s="3"/>
      <c r="AGU83" s="3"/>
      <c r="AGV83" s="3"/>
      <c r="AGW83" s="3"/>
      <c r="AGX83" s="3"/>
      <c r="AGY83" s="3"/>
      <c r="AGZ83" s="3"/>
      <c r="AHA83" s="3"/>
      <c r="AHB83" s="3"/>
      <c r="AHC83" s="3"/>
      <c r="AHD83" s="3"/>
      <c r="AHE83" s="3"/>
      <c r="AHF83" s="3"/>
      <c r="AHG83" s="3"/>
      <c r="AHH83" s="3"/>
      <c r="AHI83" s="3"/>
      <c r="AHJ83" s="3"/>
      <c r="AHK83" s="3"/>
      <c r="AHL83" s="3"/>
      <c r="AHM83" s="3"/>
      <c r="AHN83" s="3"/>
      <c r="AHO83" s="3"/>
      <c r="AHP83" s="3"/>
      <c r="AHQ83" s="3"/>
      <c r="AHR83" s="3"/>
      <c r="AHS83" s="3"/>
      <c r="AHT83" s="3"/>
      <c r="AHU83" s="3"/>
      <c r="AHV83" s="3"/>
      <c r="AHW83" s="3"/>
      <c r="AHX83" s="3"/>
      <c r="AHY83" s="3"/>
      <c r="AHZ83" s="3"/>
      <c r="AIA83" s="3"/>
      <c r="AIB83" s="3"/>
      <c r="AIC83" s="3"/>
      <c r="AID83" s="3"/>
      <c r="AIE83" s="3"/>
      <c r="AIF83" s="3"/>
      <c r="AIG83" s="3"/>
      <c r="AIH83" s="3"/>
      <c r="AII83" s="3"/>
      <c r="AIJ83" s="3"/>
      <c r="AIK83" s="3"/>
      <c r="AIL83" s="3"/>
      <c r="AIM83" s="3"/>
      <c r="AIN83" s="3"/>
      <c r="AIO83" s="3"/>
      <c r="AIP83" s="3"/>
      <c r="AIQ83" s="3"/>
      <c r="AIR83" s="3"/>
      <c r="AIS83" s="3"/>
      <c r="AIT83" s="3"/>
      <c r="AIU83" s="3"/>
      <c r="AIV83" s="3"/>
      <c r="AIW83" s="3"/>
      <c r="AIX83" s="3"/>
      <c r="AIY83" s="3"/>
      <c r="AIZ83" s="3"/>
      <c r="AJA83" s="3"/>
      <c r="AJB83" s="3"/>
      <c r="AJC83" s="3"/>
      <c r="AJD83" s="3"/>
      <c r="AJE83" s="3"/>
      <c r="AJF83" s="3"/>
      <c r="AJG83" s="3"/>
      <c r="AJH83" s="3"/>
      <c r="AJI83" s="3"/>
      <c r="AJJ83" s="3"/>
      <c r="AJK83" s="3"/>
      <c r="AJL83" s="3"/>
      <c r="AJM83" s="3"/>
      <c r="AJN83" s="3"/>
      <c r="AJO83" s="3"/>
      <c r="AJP83" s="3"/>
      <c r="AJQ83" s="3"/>
      <c r="AJR83" s="3"/>
      <c r="AJS83" s="3"/>
      <c r="AJT83" s="3"/>
      <c r="AJU83" s="3"/>
      <c r="AJV83" s="3"/>
      <c r="AJW83" s="3"/>
      <c r="AJX83" s="3"/>
      <c r="AJY83" s="3"/>
      <c r="AJZ83" s="3"/>
      <c r="AKA83" s="3"/>
      <c r="AKB83" s="3"/>
      <c r="AKC83" s="3"/>
      <c r="AKD83" s="3"/>
      <c r="AKE83" s="3"/>
      <c r="AKF83" s="3"/>
      <c r="AKG83" s="3"/>
      <c r="AKH83" s="3"/>
      <c r="AKI83" s="3"/>
      <c r="AKJ83" s="3"/>
      <c r="AKK83" s="3"/>
      <c r="AKL83" s="3"/>
      <c r="AKM83" s="3"/>
      <c r="AKN83" s="3"/>
      <c r="AKO83" s="3"/>
      <c r="AKP83" s="3"/>
      <c r="AKQ83" s="3"/>
      <c r="AKR83" s="3"/>
      <c r="AKS83" s="3"/>
      <c r="AKT83" s="3"/>
      <c r="AKU83" s="3"/>
      <c r="AKV83" s="3"/>
      <c r="AKW83" s="3"/>
      <c r="AKX83" s="3"/>
      <c r="AKY83" s="3"/>
      <c r="AKZ83" s="3"/>
      <c r="ALA83" s="3"/>
      <c r="ALB83" s="3"/>
      <c r="ALC83" s="3"/>
      <c r="ALD83" s="3"/>
      <c r="ALE83" s="3"/>
      <c r="ALF83" s="3"/>
      <c r="ALG83" s="3"/>
      <c r="ALH83" s="3"/>
      <c r="ALI83" s="3"/>
      <c r="ALJ83" s="3"/>
      <c r="ALK83" s="3"/>
      <c r="ALL83" s="3"/>
      <c r="ALM83" s="3"/>
      <c r="ALN83" s="3"/>
      <c r="ALO83" s="3"/>
      <c r="ALP83" s="3"/>
      <c r="ALQ83" s="3"/>
      <c r="ALR83" s="3"/>
      <c r="ALS83" s="3"/>
      <c r="ALT83" s="3"/>
      <c r="ALU83" s="3"/>
      <c r="ALV83" s="3"/>
      <c r="ALW83" s="3"/>
      <c r="ALX83" s="3"/>
      <c r="ALY83" s="3"/>
      <c r="ALZ83" s="3"/>
      <c r="AMA83" s="3"/>
      <c r="AMB83" s="3"/>
      <c r="AMC83" s="3"/>
      <c r="AMD83" s="3"/>
      <c r="AME83" s="3"/>
      <c r="AMF83" s="3"/>
      <c r="AMG83" s="3"/>
      <c r="AMH83" s="3"/>
      <c r="AMI83" s="3"/>
    </row>
    <row r="84" customFormat="false" ht="15" hidden="false" customHeight="false" outlineLevel="0" collapsed="false">
      <c r="A84" s="34"/>
      <c r="B84" s="35"/>
      <c r="C84" s="35"/>
      <c r="D84" s="35"/>
      <c r="E84" s="36"/>
      <c r="F84" s="37"/>
      <c r="G84" s="38"/>
      <c r="H84" s="37"/>
      <c r="I84" s="35"/>
      <c r="J84" s="39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/>
      <c r="XF84" s="3"/>
      <c r="XG84" s="3"/>
      <c r="XH84" s="3"/>
      <c r="XI84" s="3"/>
      <c r="XJ84" s="3"/>
      <c r="XK84" s="3"/>
      <c r="XL84" s="3"/>
      <c r="XM84" s="3"/>
      <c r="XN84" s="3"/>
      <c r="XO84" s="3"/>
      <c r="XP84" s="3"/>
      <c r="XQ84" s="3"/>
      <c r="XR84" s="3"/>
      <c r="XS84" s="3"/>
      <c r="XT84" s="3"/>
      <c r="XU84" s="3"/>
      <c r="XV84" s="3"/>
      <c r="XW84" s="3"/>
      <c r="XX84" s="3"/>
      <c r="XY84" s="3"/>
      <c r="XZ84" s="3"/>
      <c r="YA84" s="3"/>
      <c r="YB84" s="3"/>
      <c r="YC84" s="3"/>
      <c r="YD84" s="3"/>
      <c r="YE84" s="3"/>
      <c r="YF84" s="3"/>
      <c r="YG84" s="3"/>
      <c r="YH84" s="3"/>
      <c r="YI84" s="3"/>
      <c r="YJ84" s="3"/>
      <c r="YK84" s="3"/>
      <c r="YL84" s="3"/>
      <c r="YM84" s="3"/>
      <c r="YN84" s="3"/>
      <c r="YO84" s="3"/>
      <c r="YP84" s="3"/>
      <c r="YQ84" s="3"/>
      <c r="YR84" s="3"/>
      <c r="YS84" s="3"/>
      <c r="YT84" s="3"/>
      <c r="YU84" s="3"/>
      <c r="YV84" s="3"/>
      <c r="YW84" s="3"/>
      <c r="YX84" s="3"/>
      <c r="YY84" s="3"/>
      <c r="YZ84" s="3"/>
      <c r="ZA84" s="3"/>
      <c r="ZB84" s="3"/>
      <c r="ZC84" s="3"/>
      <c r="ZD84" s="3"/>
      <c r="ZE84" s="3"/>
      <c r="ZF84" s="3"/>
      <c r="ZG84" s="3"/>
      <c r="ZH84" s="3"/>
      <c r="ZI84" s="3"/>
      <c r="ZJ84" s="3"/>
      <c r="ZK84" s="3"/>
      <c r="ZL84" s="3"/>
      <c r="ZM84" s="3"/>
      <c r="ZN84" s="3"/>
      <c r="ZO84" s="3"/>
      <c r="ZP84" s="3"/>
      <c r="ZQ84" s="3"/>
      <c r="ZR84" s="3"/>
      <c r="ZS84" s="3"/>
      <c r="ZT84" s="3"/>
      <c r="ZU84" s="3"/>
      <c r="ZV84" s="3"/>
      <c r="ZW84" s="3"/>
      <c r="ZX84" s="3"/>
      <c r="ZY84" s="3"/>
      <c r="ZZ84" s="3"/>
      <c r="AAA84" s="3"/>
      <c r="AAB84" s="3"/>
      <c r="AAC84" s="3"/>
      <c r="AAD84" s="3"/>
      <c r="AAE84" s="3"/>
      <c r="AAF84" s="3"/>
      <c r="AAG84" s="3"/>
      <c r="AAH84" s="3"/>
      <c r="AAI84" s="3"/>
      <c r="AAJ84" s="3"/>
      <c r="AAK84" s="3"/>
      <c r="AAL84" s="3"/>
      <c r="AAM84" s="3"/>
      <c r="AAN84" s="3"/>
      <c r="AAO84" s="3"/>
      <c r="AAP84" s="3"/>
      <c r="AAQ84" s="3"/>
      <c r="AAR84" s="3"/>
      <c r="AAS84" s="3"/>
      <c r="AAT84" s="3"/>
      <c r="AAU84" s="3"/>
      <c r="AAV84" s="3"/>
      <c r="AAW84" s="3"/>
      <c r="AAX84" s="3"/>
      <c r="AAY84" s="3"/>
      <c r="AAZ84" s="3"/>
      <c r="ABA84" s="3"/>
      <c r="ABB84" s="3"/>
      <c r="ABC84" s="3"/>
      <c r="ABD84" s="3"/>
      <c r="ABE84" s="3"/>
      <c r="ABF84" s="3"/>
      <c r="ABG84" s="3"/>
      <c r="ABH84" s="3"/>
      <c r="ABI84" s="3"/>
      <c r="ABJ84" s="3"/>
      <c r="ABK84" s="3"/>
      <c r="ABL84" s="3"/>
      <c r="ABM84" s="3"/>
      <c r="ABN84" s="3"/>
      <c r="ABO84" s="3"/>
      <c r="ABP84" s="3"/>
      <c r="ABQ84" s="3"/>
      <c r="ABR84" s="3"/>
      <c r="ABS84" s="3"/>
      <c r="ABT84" s="3"/>
      <c r="ABU84" s="3"/>
      <c r="ABV84" s="3"/>
      <c r="ABW84" s="3"/>
      <c r="ABX84" s="3"/>
      <c r="ABY84" s="3"/>
      <c r="ABZ84" s="3"/>
      <c r="ACA84" s="3"/>
      <c r="ACB84" s="3"/>
      <c r="ACC84" s="3"/>
      <c r="ACD84" s="3"/>
      <c r="ACE84" s="3"/>
      <c r="ACF84" s="3"/>
      <c r="ACG84" s="3"/>
      <c r="ACH84" s="3"/>
      <c r="ACI84" s="3"/>
      <c r="ACJ84" s="3"/>
      <c r="ACK84" s="3"/>
      <c r="ACL84" s="3"/>
      <c r="ACM84" s="3"/>
      <c r="ACN84" s="3"/>
      <c r="ACO84" s="3"/>
      <c r="ACP84" s="3"/>
      <c r="ACQ84" s="3"/>
      <c r="ACR84" s="3"/>
      <c r="ACS84" s="3"/>
      <c r="ACT84" s="3"/>
      <c r="ACU84" s="3"/>
      <c r="ACV84" s="3"/>
      <c r="ACW84" s="3"/>
      <c r="ACX84" s="3"/>
      <c r="ACY84" s="3"/>
      <c r="ACZ84" s="3"/>
      <c r="ADA84" s="3"/>
      <c r="ADB84" s="3"/>
      <c r="ADC84" s="3"/>
      <c r="ADD84" s="3"/>
      <c r="ADE84" s="3"/>
      <c r="ADF84" s="3"/>
      <c r="ADG84" s="3"/>
      <c r="ADH84" s="3"/>
      <c r="ADI84" s="3"/>
      <c r="ADJ84" s="3"/>
      <c r="ADK84" s="3"/>
      <c r="ADL84" s="3"/>
      <c r="ADM84" s="3"/>
      <c r="ADN84" s="3"/>
      <c r="ADO84" s="3"/>
      <c r="ADP84" s="3"/>
      <c r="ADQ84" s="3"/>
      <c r="ADR84" s="3"/>
      <c r="ADS84" s="3"/>
      <c r="ADT84" s="3"/>
      <c r="ADU84" s="3"/>
      <c r="ADV84" s="3"/>
      <c r="ADW84" s="3"/>
      <c r="ADX84" s="3"/>
      <c r="ADY84" s="3"/>
      <c r="ADZ84" s="3"/>
      <c r="AEA84" s="3"/>
      <c r="AEB84" s="3"/>
      <c r="AEC84" s="3"/>
      <c r="AED84" s="3"/>
      <c r="AEE84" s="3"/>
      <c r="AEF84" s="3"/>
      <c r="AEG84" s="3"/>
      <c r="AEH84" s="3"/>
      <c r="AEI84" s="3"/>
      <c r="AEJ84" s="3"/>
      <c r="AEK84" s="3"/>
      <c r="AEL84" s="3"/>
      <c r="AEM84" s="3"/>
      <c r="AEN84" s="3"/>
      <c r="AEO84" s="3"/>
      <c r="AEP84" s="3"/>
      <c r="AEQ84" s="3"/>
      <c r="AER84" s="3"/>
      <c r="AES84" s="3"/>
      <c r="AET84" s="3"/>
      <c r="AEU84" s="3"/>
      <c r="AEV84" s="3"/>
      <c r="AEW84" s="3"/>
      <c r="AEX84" s="3"/>
      <c r="AEY84" s="3"/>
      <c r="AEZ84" s="3"/>
      <c r="AFA84" s="3"/>
      <c r="AFB84" s="3"/>
      <c r="AFC84" s="3"/>
      <c r="AFD84" s="3"/>
      <c r="AFE84" s="3"/>
      <c r="AFF84" s="3"/>
      <c r="AFG84" s="3"/>
      <c r="AFH84" s="3"/>
      <c r="AFI84" s="3"/>
      <c r="AFJ84" s="3"/>
      <c r="AFK84" s="3"/>
      <c r="AFL84" s="3"/>
      <c r="AFM84" s="3"/>
      <c r="AFN84" s="3"/>
      <c r="AFO84" s="3"/>
      <c r="AFP84" s="3"/>
      <c r="AFQ84" s="3"/>
      <c r="AFR84" s="3"/>
      <c r="AFS84" s="3"/>
      <c r="AFT84" s="3"/>
      <c r="AFU84" s="3"/>
      <c r="AFV84" s="3"/>
      <c r="AFW84" s="3"/>
      <c r="AFX84" s="3"/>
      <c r="AFY84" s="3"/>
      <c r="AFZ84" s="3"/>
      <c r="AGA84" s="3"/>
      <c r="AGB84" s="3"/>
      <c r="AGC84" s="3"/>
      <c r="AGD84" s="3"/>
      <c r="AGE84" s="3"/>
      <c r="AGF84" s="3"/>
      <c r="AGG84" s="3"/>
      <c r="AGH84" s="3"/>
      <c r="AGI84" s="3"/>
      <c r="AGJ84" s="3"/>
      <c r="AGK84" s="3"/>
      <c r="AGL84" s="3"/>
      <c r="AGM84" s="3"/>
      <c r="AGN84" s="3"/>
      <c r="AGO84" s="3"/>
      <c r="AGP84" s="3"/>
      <c r="AGQ84" s="3"/>
      <c r="AGR84" s="3"/>
      <c r="AGS84" s="3"/>
      <c r="AGT84" s="3"/>
      <c r="AGU84" s="3"/>
      <c r="AGV84" s="3"/>
      <c r="AGW84" s="3"/>
      <c r="AGX84" s="3"/>
      <c r="AGY84" s="3"/>
      <c r="AGZ84" s="3"/>
      <c r="AHA84" s="3"/>
      <c r="AHB84" s="3"/>
      <c r="AHC84" s="3"/>
      <c r="AHD84" s="3"/>
      <c r="AHE84" s="3"/>
      <c r="AHF84" s="3"/>
      <c r="AHG84" s="3"/>
      <c r="AHH84" s="3"/>
      <c r="AHI84" s="3"/>
      <c r="AHJ84" s="3"/>
      <c r="AHK84" s="3"/>
      <c r="AHL84" s="3"/>
      <c r="AHM84" s="3"/>
      <c r="AHN84" s="3"/>
      <c r="AHO84" s="3"/>
      <c r="AHP84" s="3"/>
      <c r="AHQ84" s="3"/>
      <c r="AHR84" s="3"/>
      <c r="AHS84" s="3"/>
      <c r="AHT84" s="3"/>
      <c r="AHU84" s="3"/>
      <c r="AHV84" s="3"/>
      <c r="AHW84" s="3"/>
      <c r="AHX84" s="3"/>
      <c r="AHY84" s="3"/>
      <c r="AHZ84" s="3"/>
      <c r="AIA84" s="3"/>
      <c r="AIB84" s="3"/>
      <c r="AIC84" s="3"/>
      <c r="AID84" s="3"/>
      <c r="AIE84" s="3"/>
      <c r="AIF84" s="3"/>
      <c r="AIG84" s="3"/>
      <c r="AIH84" s="3"/>
      <c r="AII84" s="3"/>
      <c r="AIJ84" s="3"/>
      <c r="AIK84" s="3"/>
      <c r="AIL84" s="3"/>
      <c r="AIM84" s="3"/>
      <c r="AIN84" s="3"/>
      <c r="AIO84" s="3"/>
      <c r="AIP84" s="3"/>
      <c r="AIQ84" s="3"/>
      <c r="AIR84" s="3"/>
      <c r="AIS84" s="3"/>
      <c r="AIT84" s="3"/>
      <c r="AIU84" s="3"/>
      <c r="AIV84" s="3"/>
      <c r="AIW84" s="3"/>
      <c r="AIX84" s="3"/>
      <c r="AIY84" s="3"/>
      <c r="AIZ84" s="3"/>
      <c r="AJA84" s="3"/>
      <c r="AJB84" s="3"/>
      <c r="AJC84" s="3"/>
      <c r="AJD84" s="3"/>
      <c r="AJE84" s="3"/>
      <c r="AJF84" s="3"/>
      <c r="AJG84" s="3"/>
      <c r="AJH84" s="3"/>
      <c r="AJI84" s="3"/>
      <c r="AJJ84" s="3"/>
      <c r="AJK84" s="3"/>
      <c r="AJL84" s="3"/>
      <c r="AJM84" s="3"/>
      <c r="AJN84" s="3"/>
      <c r="AJO84" s="3"/>
      <c r="AJP84" s="3"/>
      <c r="AJQ84" s="3"/>
      <c r="AJR84" s="3"/>
      <c r="AJS84" s="3"/>
      <c r="AJT84" s="3"/>
      <c r="AJU84" s="3"/>
      <c r="AJV84" s="3"/>
      <c r="AJW84" s="3"/>
      <c r="AJX84" s="3"/>
      <c r="AJY84" s="3"/>
      <c r="AJZ84" s="3"/>
      <c r="AKA84" s="3"/>
      <c r="AKB84" s="3"/>
      <c r="AKC84" s="3"/>
      <c r="AKD84" s="3"/>
      <c r="AKE84" s="3"/>
      <c r="AKF84" s="3"/>
      <c r="AKG84" s="3"/>
      <c r="AKH84" s="3"/>
      <c r="AKI84" s="3"/>
      <c r="AKJ84" s="3"/>
      <c r="AKK84" s="3"/>
      <c r="AKL84" s="3"/>
      <c r="AKM84" s="3"/>
      <c r="AKN84" s="3"/>
      <c r="AKO84" s="3"/>
      <c r="AKP84" s="3"/>
      <c r="AKQ84" s="3"/>
      <c r="AKR84" s="3"/>
      <c r="AKS84" s="3"/>
      <c r="AKT84" s="3"/>
      <c r="AKU84" s="3"/>
      <c r="AKV84" s="3"/>
      <c r="AKW84" s="3"/>
      <c r="AKX84" s="3"/>
      <c r="AKY84" s="3"/>
      <c r="AKZ84" s="3"/>
      <c r="ALA84" s="3"/>
      <c r="ALB84" s="3"/>
      <c r="ALC84" s="3"/>
      <c r="ALD84" s="3"/>
      <c r="ALE84" s="3"/>
      <c r="ALF84" s="3"/>
      <c r="ALG84" s="3"/>
      <c r="ALH84" s="3"/>
      <c r="ALI84" s="3"/>
      <c r="ALJ84" s="3"/>
      <c r="ALK84" s="3"/>
      <c r="ALL84" s="3"/>
      <c r="ALM84" s="3"/>
      <c r="ALN84" s="3"/>
      <c r="ALO84" s="3"/>
      <c r="ALP84" s="3"/>
      <c r="ALQ84" s="3"/>
      <c r="ALR84" s="3"/>
      <c r="ALS84" s="3"/>
      <c r="ALT84" s="3"/>
      <c r="ALU84" s="3"/>
      <c r="ALV84" s="3"/>
      <c r="ALW84" s="3"/>
      <c r="ALX84" s="3"/>
      <c r="ALY84" s="3"/>
      <c r="ALZ84" s="3"/>
      <c r="AMA84" s="3"/>
      <c r="AMB84" s="3"/>
      <c r="AMC84" s="3"/>
      <c r="AMD84" s="3"/>
      <c r="AME84" s="3"/>
      <c r="AMF84" s="3"/>
      <c r="AMG84" s="3"/>
      <c r="AMH84" s="3"/>
      <c r="AMI84" s="3"/>
    </row>
    <row r="85" customFormat="false" ht="15" hidden="false" customHeight="false" outlineLevel="0" collapsed="false">
      <c r="A85" s="34"/>
      <c r="B85" s="35"/>
      <c r="C85" s="35"/>
      <c r="D85" s="35"/>
      <c r="E85" s="36"/>
      <c r="F85" s="37"/>
      <c r="G85" s="38"/>
      <c r="H85" s="37"/>
      <c r="I85" s="35"/>
      <c r="J85" s="39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  <c r="PG85" s="3"/>
      <c r="PH85" s="3"/>
      <c r="PI85" s="3"/>
      <c r="PJ85" s="3"/>
      <c r="PK85" s="3"/>
      <c r="PL85" s="3"/>
      <c r="PM85" s="3"/>
      <c r="PN85" s="3"/>
      <c r="PO85" s="3"/>
      <c r="PP85" s="3"/>
      <c r="PQ85" s="3"/>
      <c r="PR85" s="3"/>
      <c r="PS85" s="3"/>
      <c r="PT85" s="3"/>
      <c r="PU85" s="3"/>
      <c r="PV85" s="3"/>
      <c r="PW85" s="3"/>
      <c r="PX85" s="3"/>
      <c r="PY85" s="3"/>
      <c r="PZ85" s="3"/>
      <c r="QA85" s="3"/>
      <c r="QB85" s="3"/>
      <c r="QC85" s="3"/>
      <c r="QD85" s="3"/>
      <c r="QE85" s="3"/>
      <c r="QF85" s="3"/>
      <c r="QG85" s="3"/>
      <c r="QH85" s="3"/>
      <c r="QI85" s="3"/>
      <c r="QJ85" s="3"/>
      <c r="QK85" s="3"/>
      <c r="QL85" s="3"/>
      <c r="QM85" s="3"/>
      <c r="QN85" s="3"/>
      <c r="QO85" s="3"/>
      <c r="QP85" s="3"/>
      <c r="QQ85" s="3"/>
      <c r="QR85" s="3"/>
      <c r="QS85" s="3"/>
      <c r="QT85" s="3"/>
      <c r="QU85" s="3"/>
      <c r="QV85" s="3"/>
      <c r="QW85" s="3"/>
      <c r="QX85" s="3"/>
      <c r="QY85" s="3"/>
      <c r="QZ85" s="3"/>
      <c r="RA85" s="3"/>
      <c r="RB85" s="3"/>
      <c r="RC85" s="3"/>
      <c r="RD85" s="3"/>
      <c r="RE85" s="3"/>
      <c r="RF85" s="3"/>
      <c r="RG85" s="3"/>
      <c r="RH85" s="3"/>
      <c r="RI85" s="3"/>
      <c r="RJ85" s="3"/>
      <c r="RK85" s="3"/>
      <c r="RL85" s="3"/>
      <c r="RM85" s="3"/>
      <c r="RN85" s="3"/>
      <c r="RO85" s="3"/>
      <c r="RP85" s="3"/>
      <c r="RQ85" s="3"/>
      <c r="RR85" s="3"/>
      <c r="RS85" s="3"/>
      <c r="RT85" s="3"/>
      <c r="RU85" s="3"/>
      <c r="RV85" s="3"/>
      <c r="RW85" s="3"/>
      <c r="RX85" s="3"/>
      <c r="RY85" s="3"/>
      <c r="RZ85" s="3"/>
      <c r="SA85" s="3"/>
      <c r="SB85" s="3"/>
      <c r="SC85" s="3"/>
      <c r="SD85" s="3"/>
      <c r="SE85" s="3"/>
      <c r="SF85" s="3"/>
      <c r="SG85" s="3"/>
      <c r="SH85" s="3"/>
      <c r="SI85" s="3"/>
      <c r="SJ85" s="3"/>
      <c r="SK85" s="3"/>
      <c r="SL85" s="3"/>
      <c r="SM85" s="3"/>
      <c r="SN85" s="3"/>
      <c r="SO85" s="3"/>
      <c r="SP85" s="3"/>
      <c r="SQ85" s="3"/>
      <c r="SR85" s="3"/>
      <c r="SS85" s="3"/>
      <c r="ST85" s="3"/>
      <c r="SU85" s="3"/>
      <c r="SV85" s="3"/>
      <c r="SW85" s="3"/>
      <c r="SX85" s="3"/>
      <c r="SY85" s="3"/>
      <c r="SZ85" s="3"/>
      <c r="TA85" s="3"/>
      <c r="TB85" s="3"/>
      <c r="TC85" s="3"/>
      <c r="TD85" s="3"/>
      <c r="TE85" s="3"/>
      <c r="TF85" s="3"/>
      <c r="TG85" s="3"/>
      <c r="TH85" s="3"/>
      <c r="TI85" s="3"/>
      <c r="TJ85" s="3"/>
      <c r="TK85" s="3"/>
      <c r="TL85" s="3"/>
      <c r="TM85" s="3"/>
      <c r="TN85" s="3"/>
      <c r="TO85" s="3"/>
      <c r="TP85" s="3"/>
      <c r="TQ85" s="3"/>
      <c r="TR85" s="3"/>
      <c r="TS85" s="3"/>
      <c r="TT85" s="3"/>
      <c r="TU85" s="3"/>
      <c r="TV85" s="3"/>
      <c r="TW85" s="3"/>
      <c r="TX85" s="3"/>
      <c r="TY85" s="3"/>
      <c r="TZ85" s="3"/>
      <c r="UA85" s="3"/>
      <c r="UB85" s="3"/>
      <c r="UC85" s="3"/>
      <c r="UD85" s="3"/>
      <c r="UE85" s="3"/>
      <c r="UF85" s="3"/>
      <c r="UG85" s="3"/>
      <c r="UH85" s="3"/>
      <c r="UI85" s="3"/>
      <c r="UJ85" s="3"/>
      <c r="UK85" s="3"/>
      <c r="UL85" s="3"/>
      <c r="UM85" s="3"/>
      <c r="UN85" s="3"/>
      <c r="UO85" s="3"/>
      <c r="UP85" s="3"/>
      <c r="UQ85" s="3"/>
      <c r="UR85" s="3"/>
      <c r="US85" s="3"/>
      <c r="UT85" s="3"/>
      <c r="UU85" s="3"/>
      <c r="UV85" s="3"/>
      <c r="UW85" s="3"/>
      <c r="UX85" s="3"/>
      <c r="UY85" s="3"/>
      <c r="UZ85" s="3"/>
      <c r="VA85" s="3"/>
      <c r="VB85" s="3"/>
      <c r="VC85" s="3"/>
      <c r="VD85" s="3"/>
      <c r="VE85" s="3"/>
      <c r="VF85" s="3"/>
      <c r="VG85" s="3"/>
      <c r="VH85" s="3"/>
      <c r="VI85" s="3"/>
      <c r="VJ85" s="3"/>
      <c r="VK85" s="3"/>
      <c r="VL85" s="3"/>
      <c r="VM85" s="3"/>
      <c r="VN85" s="3"/>
      <c r="VO85" s="3"/>
      <c r="VP85" s="3"/>
      <c r="VQ85" s="3"/>
      <c r="VR85" s="3"/>
      <c r="VS85" s="3"/>
      <c r="VT85" s="3"/>
      <c r="VU85" s="3"/>
      <c r="VV85" s="3"/>
      <c r="VW85" s="3"/>
      <c r="VX85" s="3"/>
      <c r="VY85" s="3"/>
      <c r="VZ85" s="3"/>
      <c r="WA85" s="3"/>
      <c r="WB85" s="3"/>
      <c r="WC85" s="3"/>
      <c r="WD85" s="3"/>
      <c r="WE85" s="3"/>
      <c r="WF85" s="3"/>
      <c r="WG85" s="3"/>
      <c r="WH85" s="3"/>
      <c r="WI85" s="3"/>
      <c r="WJ85" s="3"/>
      <c r="WK85" s="3"/>
      <c r="WL85" s="3"/>
      <c r="WM85" s="3"/>
      <c r="WN85" s="3"/>
      <c r="WO85" s="3"/>
      <c r="WP85" s="3"/>
      <c r="WQ85" s="3"/>
      <c r="WR85" s="3"/>
      <c r="WS85" s="3"/>
      <c r="WT85" s="3"/>
      <c r="WU85" s="3"/>
      <c r="WV85" s="3"/>
      <c r="WW85" s="3"/>
      <c r="WX85" s="3"/>
      <c r="WY85" s="3"/>
      <c r="WZ85" s="3"/>
      <c r="XA85" s="3"/>
      <c r="XB85" s="3"/>
      <c r="XC85" s="3"/>
      <c r="XD85" s="3"/>
      <c r="XE85" s="3"/>
      <c r="XF85" s="3"/>
      <c r="XG85" s="3"/>
      <c r="XH85" s="3"/>
      <c r="XI85" s="3"/>
      <c r="XJ85" s="3"/>
      <c r="XK85" s="3"/>
      <c r="XL85" s="3"/>
      <c r="XM85" s="3"/>
      <c r="XN85" s="3"/>
      <c r="XO85" s="3"/>
      <c r="XP85" s="3"/>
      <c r="XQ85" s="3"/>
      <c r="XR85" s="3"/>
      <c r="XS85" s="3"/>
      <c r="XT85" s="3"/>
      <c r="XU85" s="3"/>
      <c r="XV85" s="3"/>
      <c r="XW85" s="3"/>
      <c r="XX85" s="3"/>
      <c r="XY85" s="3"/>
      <c r="XZ85" s="3"/>
      <c r="YA85" s="3"/>
      <c r="YB85" s="3"/>
      <c r="YC85" s="3"/>
      <c r="YD85" s="3"/>
      <c r="YE85" s="3"/>
      <c r="YF85" s="3"/>
      <c r="YG85" s="3"/>
      <c r="YH85" s="3"/>
      <c r="YI85" s="3"/>
      <c r="YJ85" s="3"/>
      <c r="YK85" s="3"/>
      <c r="YL85" s="3"/>
      <c r="YM85" s="3"/>
      <c r="YN85" s="3"/>
      <c r="YO85" s="3"/>
      <c r="YP85" s="3"/>
      <c r="YQ85" s="3"/>
      <c r="YR85" s="3"/>
      <c r="YS85" s="3"/>
      <c r="YT85" s="3"/>
      <c r="YU85" s="3"/>
      <c r="YV85" s="3"/>
      <c r="YW85" s="3"/>
      <c r="YX85" s="3"/>
      <c r="YY85" s="3"/>
      <c r="YZ85" s="3"/>
      <c r="ZA85" s="3"/>
      <c r="ZB85" s="3"/>
      <c r="ZC85" s="3"/>
      <c r="ZD85" s="3"/>
      <c r="ZE85" s="3"/>
      <c r="ZF85" s="3"/>
      <c r="ZG85" s="3"/>
      <c r="ZH85" s="3"/>
      <c r="ZI85" s="3"/>
      <c r="ZJ85" s="3"/>
      <c r="ZK85" s="3"/>
      <c r="ZL85" s="3"/>
      <c r="ZM85" s="3"/>
      <c r="ZN85" s="3"/>
      <c r="ZO85" s="3"/>
      <c r="ZP85" s="3"/>
      <c r="ZQ85" s="3"/>
      <c r="ZR85" s="3"/>
      <c r="ZS85" s="3"/>
      <c r="ZT85" s="3"/>
      <c r="ZU85" s="3"/>
      <c r="ZV85" s="3"/>
      <c r="ZW85" s="3"/>
      <c r="ZX85" s="3"/>
      <c r="ZY85" s="3"/>
      <c r="ZZ85" s="3"/>
      <c r="AAA85" s="3"/>
      <c r="AAB85" s="3"/>
      <c r="AAC85" s="3"/>
      <c r="AAD85" s="3"/>
      <c r="AAE85" s="3"/>
      <c r="AAF85" s="3"/>
      <c r="AAG85" s="3"/>
      <c r="AAH85" s="3"/>
      <c r="AAI85" s="3"/>
      <c r="AAJ85" s="3"/>
      <c r="AAK85" s="3"/>
      <c r="AAL85" s="3"/>
      <c r="AAM85" s="3"/>
      <c r="AAN85" s="3"/>
      <c r="AAO85" s="3"/>
      <c r="AAP85" s="3"/>
      <c r="AAQ85" s="3"/>
      <c r="AAR85" s="3"/>
      <c r="AAS85" s="3"/>
      <c r="AAT85" s="3"/>
      <c r="AAU85" s="3"/>
      <c r="AAV85" s="3"/>
      <c r="AAW85" s="3"/>
      <c r="AAX85" s="3"/>
      <c r="AAY85" s="3"/>
      <c r="AAZ85" s="3"/>
      <c r="ABA85" s="3"/>
      <c r="ABB85" s="3"/>
      <c r="ABC85" s="3"/>
      <c r="ABD85" s="3"/>
      <c r="ABE85" s="3"/>
      <c r="ABF85" s="3"/>
      <c r="ABG85" s="3"/>
      <c r="ABH85" s="3"/>
      <c r="ABI85" s="3"/>
      <c r="ABJ85" s="3"/>
      <c r="ABK85" s="3"/>
      <c r="ABL85" s="3"/>
      <c r="ABM85" s="3"/>
      <c r="ABN85" s="3"/>
      <c r="ABO85" s="3"/>
      <c r="ABP85" s="3"/>
      <c r="ABQ85" s="3"/>
      <c r="ABR85" s="3"/>
      <c r="ABS85" s="3"/>
      <c r="ABT85" s="3"/>
      <c r="ABU85" s="3"/>
      <c r="ABV85" s="3"/>
      <c r="ABW85" s="3"/>
      <c r="ABX85" s="3"/>
      <c r="ABY85" s="3"/>
      <c r="ABZ85" s="3"/>
      <c r="ACA85" s="3"/>
      <c r="ACB85" s="3"/>
      <c r="ACC85" s="3"/>
      <c r="ACD85" s="3"/>
      <c r="ACE85" s="3"/>
      <c r="ACF85" s="3"/>
      <c r="ACG85" s="3"/>
      <c r="ACH85" s="3"/>
      <c r="ACI85" s="3"/>
      <c r="ACJ85" s="3"/>
      <c r="ACK85" s="3"/>
      <c r="ACL85" s="3"/>
      <c r="ACM85" s="3"/>
      <c r="ACN85" s="3"/>
      <c r="ACO85" s="3"/>
      <c r="ACP85" s="3"/>
      <c r="ACQ85" s="3"/>
      <c r="ACR85" s="3"/>
      <c r="ACS85" s="3"/>
      <c r="ACT85" s="3"/>
      <c r="ACU85" s="3"/>
      <c r="ACV85" s="3"/>
      <c r="ACW85" s="3"/>
      <c r="ACX85" s="3"/>
      <c r="ACY85" s="3"/>
      <c r="ACZ85" s="3"/>
      <c r="ADA85" s="3"/>
      <c r="ADB85" s="3"/>
      <c r="ADC85" s="3"/>
      <c r="ADD85" s="3"/>
      <c r="ADE85" s="3"/>
      <c r="ADF85" s="3"/>
      <c r="ADG85" s="3"/>
      <c r="ADH85" s="3"/>
      <c r="ADI85" s="3"/>
      <c r="ADJ85" s="3"/>
      <c r="ADK85" s="3"/>
      <c r="ADL85" s="3"/>
      <c r="ADM85" s="3"/>
      <c r="ADN85" s="3"/>
      <c r="ADO85" s="3"/>
      <c r="ADP85" s="3"/>
      <c r="ADQ85" s="3"/>
      <c r="ADR85" s="3"/>
      <c r="ADS85" s="3"/>
      <c r="ADT85" s="3"/>
      <c r="ADU85" s="3"/>
      <c r="ADV85" s="3"/>
      <c r="ADW85" s="3"/>
      <c r="ADX85" s="3"/>
      <c r="ADY85" s="3"/>
      <c r="ADZ85" s="3"/>
      <c r="AEA85" s="3"/>
      <c r="AEB85" s="3"/>
      <c r="AEC85" s="3"/>
      <c r="AED85" s="3"/>
      <c r="AEE85" s="3"/>
      <c r="AEF85" s="3"/>
      <c r="AEG85" s="3"/>
      <c r="AEH85" s="3"/>
      <c r="AEI85" s="3"/>
      <c r="AEJ85" s="3"/>
      <c r="AEK85" s="3"/>
      <c r="AEL85" s="3"/>
      <c r="AEM85" s="3"/>
      <c r="AEN85" s="3"/>
      <c r="AEO85" s="3"/>
      <c r="AEP85" s="3"/>
      <c r="AEQ85" s="3"/>
      <c r="AER85" s="3"/>
      <c r="AES85" s="3"/>
      <c r="AET85" s="3"/>
      <c r="AEU85" s="3"/>
      <c r="AEV85" s="3"/>
      <c r="AEW85" s="3"/>
      <c r="AEX85" s="3"/>
      <c r="AEY85" s="3"/>
      <c r="AEZ85" s="3"/>
      <c r="AFA85" s="3"/>
      <c r="AFB85" s="3"/>
      <c r="AFC85" s="3"/>
      <c r="AFD85" s="3"/>
      <c r="AFE85" s="3"/>
      <c r="AFF85" s="3"/>
      <c r="AFG85" s="3"/>
      <c r="AFH85" s="3"/>
      <c r="AFI85" s="3"/>
      <c r="AFJ85" s="3"/>
      <c r="AFK85" s="3"/>
      <c r="AFL85" s="3"/>
      <c r="AFM85" s="3"/>
      <c r="AFN85" s="3"/>
      <c r="AFO85" s="3"/>
      <c r="AFP85" s="3"/>
      <c r="AFQ85" s="3"/>
      <c r="AFR85" s="3"/>
      <c r="AFS85" s="3"/>
      <c r="AFT85" s="3"/>
      <c r="AFU85" s="3"/>
      <c r="AFV85" s="3"/>
      <c r="AFW85" s="3"/>
      <c r="AFX85" s="3"/>
      <c r="AFY85" s="3"/>
      <c r="AFZ85" s="3"/>
      <c r="AGA85" s="3"/>
      <c r="AGB85" s="3"/>
      <c r="AGC85" s="3"/>
      <c r="AGD85" s="3"/>
      <c r="AGE85" s="3"/>
      <c r="AGF85" s="3"/>
      <c r="AGG85" s="3"/>
      <c r="AGH85" s="3"/>
      <c r="AGI85" s="3"/>
      <c r="AGJ85" s="3"/>
      <c r="AGK85" s="3"/>
      <c r="AGL85" s="3"/>
      <c r="AGM85" s="3"/>
      <c r="AGN85" s="3"/>
      <c r="AGO85" s="3"/>
      <c r="AGP85" s="3"/>
      <c r="AGQ85" s="3"/>
      <c r="AGR85" s="3"/>
      <c r="AGS85" s="3"/>
      <c r="AGT85" s="3"/>
      <c r="AGU85" s="3"/>
      <c r="AGV85" s="3"/>
      <c r="AGW85" s="3"/>
      <c r="AGX85" s="3"/>
      <c r="AGY85" s="3"/>
      <c r="AGZ85" s="3"/>
      <c r="AHA85" s="3"/>
      <c r="AHB85" s="3"/>
      <c r="AHC85" s="3"/>
      <c r="AHD85" s="3"/>
      <c r="AHE85" s="3"/>
      <c r="AHF85" s="3"/>
      <c r="AHG85" s="3"/>
      <c r="AHH85" s="3"/>
      <c r="AHI85" s="3"/>
      <c r="AHJ85" s="3"/>
      <c r="AHK85" s="3"/>
      <c r="AHL85" s="3"/>
      <c r="AHM85" s="3"/>
      <c r="AHN85" s="3"/>
      <c r="AHO85" s="3"/>
      <c r="AHP85" s="3"/>
      <c r="AHQ85" s="3"/>
      <c r="AHR85" s="3"/>
      <c r="AHS85" s="3"/>
      <c r="AHT85" s="3"/>
      <c r="AHU85" s="3"/>
      <c r="AHV85" s="3"/>
      <c r="AHW85" s="3"/>
      <c r="AHX85" s="3"/>
      <c r="AHY85" s="3"/>
      <c r="AHZ85" s="3"/>
      <c r="AIA85" s="3"/>
      <c r="AIB85" s="3"/>
      <c r="AIC85" s="3"/>
      <c r="AID85" s="3"/>
      <c r="AIE85" s="3"/>
      <c r="AIF85" s="3"/>
      <c r="AIG85" s="3"/>
      <c r="AIH85" s="3"/>
      <c r="AII85" s="3"/>
      <c r="AIJ85" s="3"/>
      <c r="AIK85" s="3"/>
      <c r="AIL85" s="3"/>
      <c r="AIM85" s="3"/>
      <c r="AIN85" s="3"/>
      <c r="AIO85" s="3"/>
      <c r="AIP85" s="3"/>
      <c r="AIQ85" s="3"/>
      <c r="AIR85" s="3"/>
      <c r="AIS85" s="3"/>
      <c r="AIT85" s="3"/>
      <c r="AIU85" s="3"/>
      <c r="AIV85" s="3"/>
      <c r="AIW85" s="3"/>
      <c r="AIX85" s="3"/>
      <c r="AIY85" s="3"/>
      <c r="AIZ85" s="3"/>
      <c r="AJA85" s="3"/>
      <c r="AJB85" s="3"/>
      <c r="AJC85" s="3"/>
      <c r="AJD85" s="3"/>
      <c r="AJE85" s="3"/>
      <c r="AJF85" s="3"/>
      <c r="AJG85" s="3"/>
      <c r="AJH85" s="3"/>
      <c r="AJI85" s="3"/>
      <c r="AJJ85" s="3"/>
      <c r="AJK85" s="3"/>
      <c r="AJL85" s="3"/>
      <c r="AJM85" s="3"/>
      <c r="AJN85" s="3"/>
      <c r="AJO85" s="3"/>
      <c r="AJP85" s="3"/>
      <c r="AJQ85" s="3"/>
      <c r="AJR85" s="3"/>
      <c r="AJS85" s="3"/>
      <c r="AJT85" s="3"/>
      <c r="AJU85" s="3"/>
      <c r="AJV85" s="3"/>
      <c r="AJW85" s="3"/>
      <c r="AJX85" s="3"/>
      <c r="AJY85" s="3"/>
      <c r="AJZ85" s="3"/>
      <c r="AKA85" s="3"/>
      <c r="AKB85" s="3"/>
      <c r="AKC85" s="3"/>
      <c r="AKD85" s="3"/>
      <c r="AKE85" s="3"/>
      <c r="AKF85" s="3"/>
      <c r="AKG85" s="3"/>
      <c r="AKH85" s="3"/>
      <c r="AKI85" s="3"/>
      <c r="AKJ85" s="3"/>
      <c r="AKK85" s="3"/>
      <c r="AKL85" s="3"/>
      <c r="AKM85" s="3"/>
      <c r="AKN85" s="3"/>
      <c r="AKO85" s="3"/>
      <c r="AKP85" s="3"/>
      <c r="AKQ85" s="3"/>
      <c r="AKR85" s="3"/>
      <c r="AKS85" s="3"/>
      <c r="AKT85" s="3"/>
      <c r="AKU85" s="3"/>
      <c r="AKV85" s="3"/>
      <c r="AKW85" s="3"/>
      <c r="AKX85" s="3"/>
      <c r="AKY85" s="3"/>
      <c r="AKZ85" s="3"/>
      <c r="ALA85" s="3"/>
      <c r="ALB85" s="3"/>
      <c r="ALC85" s="3"/>
      <c r="ALD85" s="3"/>
      <c r="ALE85" s="3"/>
      <c r="ALF85" s="3"/>
      <c r="ALG85" s="3"/>
      <c r="ALH85" s="3"/>
      <c r="ALI85" s="3"/>
      <c r="ALJ85" s="3"/>
      <c r="ALK85" s="3"/>
      <c r="ALL85" s="3"/>
      <c r="ALM85" s="3"/>
      <c r="ALN85" s="3"/>
      <c r="ALO85" s="3"/>
      <c r="ALP85" s="3"/>
      <c r="ALQ85" s="3"/>
      <c r="ALR85" s="3"/>
      <c r="ALS85" s="3"/>
      <c r="ALT85" s="3"/>
      <c r="ALU85" s="3"/>
      <c r="ALV85" s="3"/>
      <c r="ALW85" s="3"/>
      <c r="ALX85" s="3"/>
      <c r="ALY85" s="3"/>
      <c r="ALZ85" s="3"/>
      <c r="AMA85" s="3"/>
      <c r="AMB85" s="3"/>
      <c r="AMC85" s="3"/>
      <c r="AMD85" s="3"/>
      <c r="AME85" s="3"/>
      <c r="AMF85" s="3"/>
      <c r="AMG85" s="3"/>
      <c r="AMH85" s="3"/>
      <c r="AMI85" s="3"/>
    </row>
    <row r="86" customFormat="false" ht="15" hidden="false" customHeight="false" outlineLevel="0" collapsed="false">
      <c r="A86" s="34"/>
      <c r="B86" s="35"/>
      <c r="C86" s="35"/>
      <c r="D86" s="35"/>
      <c r="E86" s="36"/>
      <c r="F86" s="37"/>
      <c r="G86" s="38"/>
      <c r="H86" s="37"/>
      <c r="I86" s="35"/>
      <c r="J86" s="39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  <c r="PX86" s="3"/>
      <c r="PY86" s="3"/>
      <c r="PZ86" s="3"/>
      <c r="QA86" s="3"/>
      <c r="QB86" s="3"/>
      <c r="QC86" s="3"/>
      <c r="QD86" s="3"/>
      <c r="QE86" s="3"/>
      <c r="QF86" s="3"/>
      <c r="QG86" s="3"/>
      <c r="QH86" s="3"/>
      <c r="QI86" s="3"/>
      <c r="QJ86" s="3"/>
      <c r="QK86" s="3"/>
      <c r="QL86" s="3"/>
      <c r="QM86" s="3"/>
      <c r="QN86" s="3"/>
      <c r="QO86" s="3"/>
      <c r="QP86" s="3"/>
      <c r="QQ86" s="3"/>
      <c r="QR86" s="3"/>
      <c r="QS86" s="3"/>
      <c r="QT86" s="3"/>
      <c r="QU86" s="3"/>
      <c r="QV86" s="3"/>
      <c r="QW86" s="3"/>
      <c r="QX86" s="3"/>
      <c r="QY86" s="3"/>
      <c r="QZ86" s="3"/>
      <c r="RA86" s="3"/>
      <c r="RB86" s="3"/>
      <c r="RC86" s="3"/>
      <c r="RD86" s="3"/>
      <c r="RE86" s="3"/>
      <c r="RF86" s="3"/>
      <c r="RG86" s="3"/>
      <c r="RH86" s="3"/>
      <c r="RI86" s="3"/>
      <c r="RJ86" s="3"/>
      <c r="RK86" s="3"/>
      <c r="RL86" s="3"/>
      <c r="RM86" s="3"/>
      <c r="RN86" s="3"/>
      <c r="RO86" s="3"/>
      <c r="RP86" s="3"/>
      <c r="RQ86" s="3"/>
      <c r="RR86" s="3"/>
      <c r="RS86" s="3"/>
      <c r="RT86" s="3"/>
      <c r="RU86" s="3"/>
      <c r="RV86" s="3"/>
      <c r="RW86" s="3"/>
      <c r="RX86" s="3"/>
      <c r="RY86" s="3"/>
      <c r="RZ86" s="3"/>
      <c r="SA86" s="3"/>
      <c r="SB86" s="3"/>
      <c r="SC86" s="3"/>
      <c r="SD86" s="3"/>
      <c r="SE86" s="3"/>
      <c r="SF86" s="3"/>
      <c r="SG86" s="3"/>
      <c r="SH86" s="3"/>
      <c r="SI86" s="3"/>
      <c r="SJ86" s="3"/>
      <c r="SK86" s="3"/>
      <c r="SL86" s="3"/>
      <c r="SM86" s="3"/>
      <c r="SN86" s="3"/>
      <c r="SO86" s="3"/>
      <c r="SP86" s="3"/>
      <c r="SQ86" s="3"/>
      <c r="SR86" s="3"/>
      <c r="SS86" s="3"/>
      <c r="ST86" s="3"/>
      <c r="SU86" s="3"/>
      <c r="SV86" s="3"/>
      <c r="SW86" s="3"/>
      <c r="SX86" s="3"/>
      <c r="SY86" s="3"/>
      <c r="SZ86" s="3"/>
      <c r="TA86" s="3"/>
      <c r="TB86" s="3"/>
      <c r="TC86" s="3"/>
      <c r="TD86" s="3"/>
      <c r="TE86" s="3"/>
      <c r="TF86" s="3"/>
      <c r="TG86" s="3"/>
      <c r="TH86" s="3"/>
      <c r="TI86" s="3"/>
      <c r="TJ86" s="3"/>
      <c r="TK86" s="3"/>
      <c r="TL86" s="3"/>
      <c r="TM86" s="3"/>
      <c r="TN86" s="3"/>
      <c r="TO86" s="3"/>
      <c r="TP86" s="3"/>
      <c r="TQ86" s="3"/>
      <c r="TR86" s="3"/>
      <c r="TS86" s="3"/>
      <c r="TT86" s="3"/>
      <c r="TU86" s="3"/>
      <c r="TV86" s="3"/>
      <c r="TW86" s="3"/>
      <c r="TX86" s="3"/>
      <c r="TY86" s="3"/>
      <c r="TZ86" s="3"/>
      <c r="UA86" s="3"/>
      <c r="UB86" s="3"/>
      <c r="UC86" s="3"/>
      <c r="UD86" s="3"/>
      <c r="UE86" s="3"/>
      <c r="UF86" s="3"/>
      <c r="UG86" s="3"/>
      <c r="UH86" s="3"/>
      <c r="UI86" s="3"/>
      <c r="UJ86" s="3"/>
      <c r="UK86" s="3"/>
      <c r="UL86" s="3"/>
      <c r="UM86" s="3"/>
      <c r="UN86" s="3"/>
      <c r="UO86" s="3"/>
      <c r="UP86" s="3"/>
      <c r="UQ86" s="3"/>
      <c r="UR86" s="3"/>
      <c r="US86" s="3"/>
      <c r="UT86" s="3"/>
      <c r="UU86" s="3"/>
      <c r="UV86" s="3"/>
      <c r="UW86" s="3"/>
      <c r="UX86" s="3"/>
      <c r="UY86" s="3"/>
      <c r="UZ86" s="3"/>
      <c r="VA86" s="3"/>
      <c r="VB86" s="3"/>
      <c r="VC86" s="3"/>
      <c r="VD86" s="3"/>
      <c r="VE86" s="3"/>
      <c r="VF86" s="3"/>
      <c r="VG86" s="3"/>
      <c r="VH86" s="3"/>
      <c r="VI86" s="3"/>
      <c r="VJ86" s="3"/>
      <c r="VK86" s="3"/>
      <c r="VL86" s="3"/>
      <c r="VM86" s="3"/>
      <c r="VN86" s="3"/>
      <c r="VO86" s="3"/>
      <c r="VP86" s="3"/>
      <c r="VQ86" s="3"/>
      <c r="VR86" s="3"/>
      <c r="VS86" s="3"/>
      <c r="VT86" s="3"/>
      <c r="VU86" s="3"/>
      <c r="VV86" s="3"/>
      <c r="VW86" s="3"/>
      <c r="VX86" s="3"/>
      <c r="VY86" s="3"/>
      <c r="VZ86" s="3"/>
      <c r="WA86" s="3"/>
      <c r="WB86" s="3"/>
      <c r="WC86" s="3"/>
      <c r="WD86" s="3"/>
      <c r="WE86" s="3"/>
      <c r="WF86" s="3"/>
      <c r="WG86" s="3"/>
      <c r="WH86" s="3"/>
      <c r="WI86" s="3"/>
      <c r="WJ86" s="3"/>
      <c r="WK86" s="3"/>
      <c r="WL86" s="3"/>
      <c r="WM86" s="3"/>
      <c r="WN86" s="3"/>
      <c r="WO86" s="3"/>
      <c r="WP86" s="3"/>
      <c r="WQ86" s="3"/>
      <c r="WR86" s="3"/>
      <c r="WS86" s="3"/>
      <c r="WT86" s="3"/>
      <c r="WU86" s="3"/>
      <c r="WV86" s="3"/>
      <c r="WW86" s="3"/>
      <c r="WX86" s="3"/>
      <c r="WY86" s="3"/>
      <c r="WZ86" s="3"/>
      <c r="XA86" s="3"/>
      <c r="XB86" s="3"/>
      <c r="XC86" s="3"/>
      <c r="XD86" s="3"/>
      <c r="XE86" s="3"/>
      <c r="XF86" s="3"/>
      <c r="XG86" s="3"/>
      <c r="XH86" s="3"/>
      <c r="XI86" s="3"/>
      <c r="XJ86" s="3"/>
      <c r="XK86" s="3"/>
      <c r="XL86" s="3"/>
      <c r="XM86" s="3"/>
      <c r="XN86" s="3"/>
      <c r="XO86" s="3"/>
      <c r="XP86" s="3"/>
      <c r="XQ86" s="3"/>
      <c r="XR86" s="3"/>
      <c r="XS86" s="3"/>
      <c r="XT86" s="3"/>
      <c r="XU86" s="3"/>
      <c r="XV86" s="3"/>
      <c r="XW86" s="3"/>
      <c r="XX86" s="3"/>
      <c r="XY86" s="3"/>
      <c r="XZ86" s="3"/>
      <c r="YA86" s="3"/>
      <c r="YB86" s="3"/>
      <c r="YC86" s="3"/>
      <c r="YD86" s="3"/>
      <c r="YE86" s="3"/>
      <c r="YF86" s="3"/>
      <c r="YG86" s="3"/>
      <c r="YH86" s="3"/>
      <c r="YI86" s="3"/>
      <c r="YJ86" s="3"/>
      <c r="YK86" s="3"/>
      <c r="YL86" s="3"/>
      <c r="YM86" s="3"/>
      <c r="YN86" s="3"/>
      <c r="YO86" s="3"/>
      <c r="YP86" s="3"/>
      <c r="YQ86" s="3"/>
      <c r="YR86" s="3"/>
      <c r="YS86" s="3"/>
      <c r="YT86" s="3"/>
      <c r="YU86" s="3"/>
      <c r="YV86" s="3"/>
      <c r="YW86" s="3"/>
      <c r="YX86" s="3"/>
      <c r="YY86" s="3"/>
      <c r="YZ86" s="3"/>
      <c r="ZA86" s="3"/>
      <c r="ZB86" s="3"/>
      <c r="ZC86" s="3"/>
      <c r="ZD86" s="3"/>
      <c r="ZE86" s="3"/>
      <c r="ZF86" s="3"/>
      <c r="ZG86" s="3"/>
      <c r="ZH86" s="3"/>
      <c r="ZI86" s="3"/>
      <c r="ZJ86" s="3"/>
      <c r="ZK86" s="3"/>
      <c r="ZL86" s="3"/>
      <c r="ZM86" s="3"/>
      <c r="ZN86" s="3"/>
      <c r="ZO86" s="3"/>
      <c r="ZP86" s="3"/>
      <c r="ZQ86" s="3"/>
      <c r="ZR86" s="3"/>
      <c r="ZS86" s="3"/>
      <c r="ZT86" s="3"/>
      <c r="ZU86" s="3"/>
      <c r="ZV86" s="3"/>
      <c r="ZW86" s="3"/>
      <c r="ZX86" s="3"/>
      <c r="ZY86" s="3"/>
      <c r="ZZ86" s="3"/>
      <c r="AAA86" s="3"/>
      <c r="AAB86" s="3"/>
      <c r="AAC86" s="3"/>
      <c r="AAD86" s="3"/>
      <c r="AAE86" s="3"/>
      <c r="AAF86" s="3"/>
      <c r="AAG86" s="3"/>
      <c r="AAH86" s="3"/>
      <c r="AAI86" s="3"/>
      <c r="AAJ86" s="3"/>
      <c r="AAK86" s="3"/>
      <c r="AAL86" s="3"/>
      <c r="AAM86" s="3"/>
      <c r="AAN86" s="3"/>
      <c r="AAO86" s="3"/>
      <c r="AAP86" s="3"/>
      <c r="AAQ86" s="3"/>
      <c r="AAR86" s="3"/>
      <c r="AAS86" s="3"/>
      <c r="AAT86" s="3"/>
      <c r="AAU86" s="3"/>
      <c r="AAV86" s="3"/>
      <c r="AAW86" s="3"/>
      <c r="AAX86" s="3"/>
      <c r="AAY86" s="3"/>
      <c r="AAZ86" s="3"/>
      <c r="ABA86" s="3"/>
      <c r="ABB86" s="3"/>
      <c r="ABC86" s="3"/>
      <c r="ABD86" s="3"/>
      <c r="ABE86" s="3"/>
      <c r="ABF86" s="3"/>
      <c r="ABG86" s="3"/>
      <c r="ABH86" s="3"/>
      <c r="ABI86" s="3"/>
      <c r="ABJ86" s="3"/>
      <c r="ABK86" s="3"/>
      <c r="ABL86" s="3"/>
      <c r="ABM86" s="3"/>
      <c r="ABN86" s="3"/>
      <c r="ABO86" s="3"/>
      <c r="ABP86" s="3"/>
      <c r="ABQ86" s="3"/>
      <c r="ABR86" s="3"/>
      <c r="ABS86" s="3"/>
      <c r="ABT86" s="3"/>
      <c r="ABU86" s="3"/>
      <c r="ABV86" s="3"/>
      <c r="ABW86" s="3"/>
      <c r="ABX86" s="3"/>
      <c r="ABY86" s="3"/>
      <c r="ABZ86" s="3"/>
      <c r="ACA86" s="3"/>
      <c r="ACB86" s="3"/>
      <c r="ACC86" s="3"/>
      <c r="ACD86" s="3"/>
      <c r="ACE86" s="3"/>
      <c r="ACF86" s="3"/>
      <c r="ACG86" s="3"/>
      <c r="ACH86" s="3"/>
      <c r="ACI86" s="3"/>
      <c r="ACJ86" s="3"/>
      <c r="ACK86" s="3"/>
      <c r="ACL86" s="3"/>
      <c r="ACM86" s="3"/>
      <c r="ACN86" s="3"/>
      <c r="ACO86" s="3"/>
      <c r="ACP86" s="3"/>
      <c r="ACQ86" s="3"/>
      <c r="ACR86" s="3"/>
      <c r="ACS86" s="3"/>
      <c r="ACT86" s="3"/>
      <c r="ACU86" s="3"/>
      <c r="ACV86" s="3"/>
      <c r="ACW86" s="3"/>
      <c r="ACX86" s="3"/>
      <c r="ACY86" s="3"/>
      <c r="ACZ86" s="3"/>
      <c r="ADA86" s="3"/>
      <c r="ADB86" s="3"/>
      <c r="ADC86" s="3"/>
      <c r="ADD86" s="3"/>
      <c r="ADE86" s="3"/>
      <c r="ADF86" s="3"/>
      <c r="ADG86" s="3"/>
      <c r="ADH86" s="3"/>
      <c r="ADI86" s="3"/>
      <c r="ADJ86" s="3"/>
      <c r="ADK86" s="3"/>
      <c r="ADL86" s="3"/>
      <c r="ADM86" s="3"/>
      <c r="ADN86" s="3"/>
      <c r="ADO86" s="3"/>
      <c r="ADP86" s="3"/>
      <c r="ADQ86" s="3"/>
      <c r="ADR86" s="3"/>
      <c r="ADS86" s="3"/>
      <c r="ADT86" s="3"/>
      <c r="ADU86" s="3"/>
      <c r="ADV86" s="3"/>
      <c r="ADW86" s="3"/>
      <c r="ADX86" s="3"/>
      <c r="ADY86" s="3"/>
      <c r="ADZ86" s="3"/>
      <c r="AEA86" s="3"/>
      <c r="AEB86" s="3"/>
      <c r="AEC86" s="3"/>
      <c r="AED86" s="3"/>
      <c r="AEE86" s="3"/>
      <c r="AEF86" s="3"/>
      <c r="AEG86" s="3"/>
      <c r="AEH86" s="3"/>
      <c r="AEI86" s="3"/>
      <c r="AEJ86" s="3"/>
      <c r="AEK86" s="3"/>
      <c r="AEL86" s="3"/>
      <c r="AEM86" s="3"/>
      <c r="AEN86" s="3"/>
      <c r="AEO86" s="3"/>
      <c r="AEP86" s="3"/>
      <c r="AEQ86" s="3"/>
      <c r="AER86" s="3"/>
      <c r="AES86" s="3"/>
      <c r="AET86" s="3"/>
      <c r="AEU86" s="3"/>
      <c r="AEV86" s="3"/>
      <c r="AEW86" s="3"/>
      <c r="AEX86" s="3"/>
      <c r="AEY86" s="3"/>
      <c r="AEZ86" s="3"/>
      <c r="AFA86" s="3"/>
      <c r="AFB86" s="3"/>
      <c r="AFC86" s="3"/>
      <c r="AFD86" s="3"/>
      <c r="AFE86" s="3"/>
      <c r="AFF86" s="3"/>
      <c r="AFG86" s="3"/>
      <c r="AFH86" s="3"/>
      <c r="AFI86" s="3"/>
      <c r="AFJ86" s="3"/>
      <c r="AFK86" s="3"/>
      <c r="AFL86" s="3"/>
      <c r="AFM86" s="3"/>
      <c r="AFN86" s="3"/>
      <c r="AFO86" s="3"/>
      <c r="AFP86" s="3"/>
      <c r="AFQ86" s="3"/>
      <c r="AFR86" s="3"/>
      <c r="AFS86" s="3"/>
      <c r="AFT86" s="3"/>
      <c r="AFU86" s="3"/>
      <c r="AFV86" s="3"/>
      <c r="AFW86" s="3"/>
      <c r="AFX86" s="3"/>
      <c r="AFY86" s="3"/>
      <c r="AFZ86" s="3"/>
      <c r="AGA86" s="3"/>
      <c r="AGB86" s="3"/>
      <c r="AGC86" s="3"/>
      <c r="AGD86" s="3"/>
      <c r="AGE86" s="3"/>
      <c r="AGF86" s="3"/>
      <c r="AGG86" s="3"/>
      <c r="AGH86" s="3"/>
      <c r="AGI86" s="3"/>
      <c r="AGJ86" s="3"/>
      <c r="AGK86" s="3"/>
      <c r="AGL86" s="3"/>
      <c r="AGM86" s="3"/>
      <c r="AGN86" s="3"/>
      <c r="AGO86" s="3"/>
      <c r="AGP86" s="3"/>
      <c r="AGQ86" s="3"/>
      <c r="AGR86" s="3"/>
      <c r="AGS86" s="3"/>
      <c r="AGT86" s="3"/>
      <c r="AGU86" s="3"/>
      <c r="AGV86" s="3"/>
      <c r="AGW86" s="3"/>
      <c r="AGX86" s="3"/>
      <c r="AGY86" s="3"/>
      <c r="AGZ86" s="3"/>
      <c r="AHA86" s="3"/>
      <c r="AHB86" s="3"/>
      <c r="AHC86" s="3"/>
      <c r="AHD86" s="3"/>
      <c r="AHE86" s="3"/>
      <c r="AHF86" s="3"/>
      <c r="AHG86" s="3"/>
      <c r="AHH86" s="3"/>
      <c r="AHI86" s="3"/>
      <c r="AHJ86" s="3"/>
      <c r="AHK86" s="3"/>
      <c r="AHL86" s="3"/>
      <c r="AHM86" s="3"/>
      <c r="AHN86" s="3"/>
      <c r="AHO86" s="3"/>
      <c r="AHP86" s="3"/>
      <c r="AHQ86" s="3"/>
      <c r="AHR86" s="3"/>
      <c r="AHS86" s="3"/>
      <c r="AHT86" s="3"/>
      <c r="AHU86" s="3"/>
      <c r="AHV86" s="3"/>
      <c r="AHW86" s="3"/>
      <c r="AHX86" s="3"/>
      <c r="AHY86" s="3"/>
      <c r="AHZ86" s="3"/>
      <c r="AIA86" s="3"/>
      <c r="AIB86" s="3"/>
      <c r="AIC86" s="3"/>
      <c r="AID86" s="3"/>
      <c r="AIE86" s="3"/>
      <c r="AIF86" s="3"/>
      <c r="AIG86" s="3"/>
      <c r="AIH86" s="3"/>
      <c r="AII86" s="3"/>
      <c r="AIJ86" s="3"/>
      <c r="AIK86" s="3"/>
      <c r="AIL86" s="3"/>
      <c r="AIM86" s="3"/>
      <c r="AIN86" s="3"/>
      <c r="AIO86" s="3"/>
      <c r="AIP86" s="3"/>
      <c r="AIQ86" s="3"/>
      <c r="AIR86" s="3"/>
      <c r="AIS86" s="3"/>
      <c r="AIT86" s="3"/>
      <c r="AIU86" s="3"/>
      <c r="AIV86" s="3"/>
      <c r="AIW86" s="3"/>
      <c r="AIX86" s="3"/>
      <c r="AIY86" s="3"/>
      <c r="AIZ86" s="3"/>
      <c r="AJA86" s="3"/>
      <c r="AJB86" s="3"/>
      <c r="AJC86" s="3"/>
      <c r="AJD86" s="3"/>
      <c r="AJE86" s="3"/>
      <c r="AJF86" s="3"/>
      <c r="AJG86" s="3"/>
      <c r="AJH86" s="3"/>
      <c r="AJI86" s="3"/>
      <c r="AJJ86" s="3"/>
      <c r="AJK86" s="3"/>
      <c r="AJL86" s="3"/>
      <c r="AJM86" s="3"/>
      <c r="AJN86" s="3"/>
      <c r="AJO86" s="3"/>
      <c r="AJP86" s="3"/>
      <c r="AJQ86" s="3"/>
      <c r="AJR86" s="3"/>
      <c r="AJS86" s="3"/>
      <c r="AJT86" s="3"/>
      <c r="AJU86" s="3"/>
      <c r="AJV86" s="3"/>
      <c r="AJW86" s="3"/>
      <c r="AJX86" s="3"/>
      <c r="AJY86" s="3"/>
      <c r="AJZ86" s="3"/>
      <c r="AKA86" s="3"/>
      <c r="AKB86" s="3"/>
      <c r="AKC86" s="3"/>
      <c r="AKD86" s="3"/>
      <c r="AKE86" s="3"/>
      <c r="AKF86" s="3"/>
      <c r="AKG86" s="3"/>
      <c r="AKH86" s="3"/>
      <c r="AKI86" s="3"/>
      <c r="AKJ86" s="3"/>
      <c r="AKK86" s="3"/>
      <c r="AKL86" s="3"/>
      <c r="AKM86" s="3"/>
      <c r="AKN86" s="3"/>
      <c r="AKO86" s="3"/>
      <c r="AKP86" s="3"/>
      <c r="AKQ86" s="3"/>
      <c r="AKR86" s="3"/>
      <c r="AKS86" s="3"/>
      <c r="AKT86" s="3"/>
      <c r="AKU86" s="3"/>
      <c r="AKV86" s="3"/>
      <c r="AKW86" s="3"/>
      <c r="AKX86" s="3"/>
      <c r="AKY86" s="3"/>
      <c r="AKZ86" s="3"/>
      <c r="ALA86" s="3"/>
      <c r="ALB86" s="3"/>
      <c r="ALC86" s="3"/>
      <c r="ALD86" s="3"/>
      <c r="ALE86" s="3"/>
      <c r="ALF86" s="3"/>
      <c r="ALG86" s="3"/>
      <c r="ALH86" s="3"/>
      <c r="ALI86" s="3"/>
      <c r="ALJ86" s="3"/>
      <c r="ALK86" s="3"/>
      <c r="ALL86" s="3"/>
      <c r="ALM86" s="3"/>
      <c r="ALN86" s="3"/>
      <c r="ALO86" s="3"/>
      <c r="ALP86" s="3"/>
      <c r="ALQ86" s="3"/>
      <c r="ALR86" s="3"/>
      <c r="ALS86" s="3"/>
      <c r="ALT86" s="3"/>
      <c r="ALU86" s="3"/>
      <c r="ALV86" s="3"/>
      <c r="ALW86" s="3"/>
      <c r="ALX86" s="3"/>
      <c r="ALY86" s="3"/>
      <c r="ALZ86" s="3"/>
      <c r="AMA86" s="3"/>
      <c r="AMB86" s="3"/>
      <c r="AMC86" s="3"/>
      <c r="AMD86" s="3"/>
      <c r="AME86" s="3"/>
      <c r="AMF86" s="3"/>
      <c r="AMG86" s="3"/>
      <c r="AMH86" s="3"/>
      <c r="AMI86" s="3"/>
    </row>
    <row r="87" customFormat="false" ht="15" hidden="false" customHeight="false" outlineLevel="0" collapsed="false">
      <c r="A87" s="34"/>
      <c r="B87" s="35"/>
      <c r="C87" s="35"/>
      <c r="D87" s="35"/>
      <c r="E87" s="36"/>
      <c r="F87" s="37"/>
      <c r="G87" s="38"/>
      <c r="H87" s="37"/>
      <c r="I87" s="35"/>
      <c r="J87" s="39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/>
      <c r="YB87" s="3"/>
      <c r="YC87" s="3"/>
      <c r="YD87" s="3"/>
      <c r="YE87" s="3"/>
      <c r="YF87" s="3"/>
      <c r="YG87" s="3"/>
      <c r="YH87" s="3"/>
      <c r="YI87" s="3"/>
      <c r="YJ87" s="3"/>
      <c r="YK87" s="3"/>
      <c r="YL87" s="3"/>
      <c r="YM87" s="3"/>
      <c r="YN87" s="3"/>
      <c r="YO87" s="3"/>
      <c r="YP87" s="3"/>
      <c r="YQ87" s="3"/>
      <c r="YR87" s="3"/>
      <c r="YS87" s="3"/>
      <c r="YT87" s="3"/>
      <c r="YU87" s="3"/>
      <c r="YV87" s="3"/>
      <c r="YW87" s="3"/>
      <c r="YX87" s="3"/>
      <c r="YY87" s="3"/>
      <c r="YZ87" s="3"/>
      <c r="ZA87" s="3"/>
      <c r="ZB87" s="3"/>
      <c r="ZC87" s="3"/>
      <c r="ZD87" s="3"/>
      <c r="ZE87" s="3"/>
      <c r="ZF87" s="3"/>
      <c r="ZG87" s="3"/>
      <c r="ZH87" s="3"/>
      <c r="ZI87" s="3"/>
      <c r="ZJ87" s="3"/>
      <c r="ZK87" s="3"/>
      <c r="ZL87" s="3"/>
      <c r="ZM87" s="3"/>
      <c r="ZN87" s="3"/>
      <c r="ZO87" s="3"/>
      <c r="ZP87" s="3"/>
      <c r="ZQ87" s="3"/>
      <c r="ZR87" s="3"/>
      <c r="ZS87" s="3"/>
      <c r="ZT87" s="3"/>
      <c r="ZU87" s="3"/>
      <c r="ZV87" s="3"/>
      <c r="ZW87" s="3"/>
      <c r="ZX87" s="3"/>
      <c r="ZY87" s="3"/>
      <c r="ZZ87" s="3"/>
      <c r="AAA87" s="3"/>
      <c r="AAB87" s="3"/>
      <c r="AAC87" s="3"/>
      <c r="AAD87" s="3"/>
      <c r="AAE87" s="3"/>
      <c r="AAF87" s="3"/>
      <c r="AAG87" s="3"/>
      <c r="AAH87" s="3"/>
      <c r="AAI87" s="3"/>
      <c r="AAJ87" s="3"/>
      <c r="AAK87" s="3"/>
      <c r="AAL87" s="3"/>
      <c r="AAM87" s="3"/>
      <c r="AAN87" s="3"/>
      <c r="AAO87" s="3"/>
      <c r="AAP87" s="3"/>
      <c r="AAQ87" s="3"/>
      <c r="AAR87" s="3"/>
      <c r="AAS87" s="3"/>
      <c r="AAT87" s="3"/>
      <c r="AAU87" s="3"/>
      <c r="AAV87" s="3"/>
      <c r="AAW87" s="3"/>
      <c r="AAX87" s="3"/>
      <c r="AAY87" s="3"/>
      <c r="AAZ87" s="3"/>
      <c r="ABA87" s="3"/>
      <c r="ABB87" s="3"/>
      <c r="ABC87" s="3"/>
      <c r="ABD87" s="3"/>
      <c r="ABE87" s="3"/>
      <c r="ABF87" s="3"/>
      <c r="ABG87" s="3"/>
      <c r="ABH87" s="3"/>
      <c r="ABI87" s="3"/>
      <c r="ABJ87" s="3"/>
      <c r="ABK87" s="3"/>
      <c r="ABL87" s="3"/>
      <c r="ABM87" s="3"/>
      <c r="ABN87" s="3"/>
      <c r="ABO87" s="3"/>
      <c r="ABP87" s="3"/>
      <c r="ABQ87" s="3"/>
      <c r="ABR87" s="3"/>
      <c r="ABS87" s="3"/>
      <c r="ABT87" s="3"/>
      <c r="ABU87" s="3"/>
      <c r="ABV87" s="3"/>
      <c r="ABW87" s="3"/>
      <c r="ABX87" s="3"/>
      <c r="ABY87" s="3"/>
      <c r="ABZ87" s="3"/>
      <c r="ACA87" s="3"/>
      <c r="ACB87" s="3"/>
      <c r="ACC87" s="3"/>
      <c r="ACD87" s="3"/>
      <c r="ACE87" s="3"/>
      <c r="ACF87" s="3"/>
      <c r="ACG87" s="3"/>
      <c r="ACH87" s="3"/>
      <c r="ACI87" s="3"/>
      <c r="ACJ87" s="3"/>
      <c r="ACK87" s="3"/>
      <c r="ACL87" s="3"/>
      <c r="ACM87" s="3"/>
      <c r="ACN87" s="3"/>
      <c r="ACO87" s="3"/>
      <c r="ACP87" s="3"/>
      <c r="ACQ87" s="3"/>
      <c r="ACR87" s="3"/>
      <c r="ACS87" s="3"/>
      <c r="ACT87" s="3"/>
      <c r="ACU87" s="3"/>
      <c r="ACV87" s="3"/>
      <c r="ACW87" s="3"/>
      <c r="ACX87" s="3"/>
      <c r="ACY87" s="3"/>
      <c r="ACZ87" s="3"/>
      <c r="ADA87" s="3"/>
      <c r="ADB87" s="3"/>
      <c r="ADC87" s="3"/>
      <c r="ADD87" s="3"/>
      <c r="ADE87" s="3"/>
      <c r="ADF87" s="3"/>
      <c r="ADG87" s="3"/>
      <c r="ADH87" s="3"/>
      <c r="ADI87" s="3"/>
      <c r="ADJ87" s="3"/>
      <c r="ADK87" s="3"/>
      <c r="ADL87" s="3"/>
      <c r="ADM87" s="3"/>
      <c r="ADN87" s="3"/>
      <c r="ADO87" s="3"/>
      <c r="ADP87" s="3"/>
      <c r="ADQ87" s="3"/>
      <c r="ADR87" s="3"/>
      <c r="ADS87" s="3"/>
      <c r="ADT87" s="3"/>
      <c r="ADU87" s="3"/>
      <c r="ADV87" s="3"/>
      <c r="ADW87" s="3"/>
      <c r="ADX87" s="3"/>
      <c r="ADY87" s="3"/>
      <c r="ADZ87" s="3"/>
      <c r="AEA87" s="3"/>
      <c r="AEB87" s="3"/>
      <c r="AEC87" s="3"/>
      <c r="AED87" s="3"/>
      <c r="AEE87" s="3"/>
      <c r="AEF87" s="3"/>
      <c r="AEG87" s="3"/>
      <c r="AEH87" s="3"/>
      <c r="AEI87" s="3"/>
      <c r="AEJ87" s="3"/>
      <c r="AEK87" s="3"/>
      <c r="AEL87" s="3"/>
      <c r="AEM87" s="3"/>
      <c r="AEN87" s="3"/>
      <c r="AEO87" s="3"/>
      <c r="AEP87" s="3"/>
      <c r="AEQ87" s="3"/>
      <c r="AER87" s="3"/>
      <c r="AES87" s="3"/>
      <c r="AET87" s="3"/>
      <c r="AEU87" s="3"/>
      <c r="AEV87" s="3"/>
      <c r="AEW87" s="3"/>
      <c r="AEX87" s="3"/>
      <c r="AEY87" s="3"/>
      <c r="AEZ87" s="3"/>
      <c r="AFA87" s="3"/>
      <c r="AFB87" s="3"/>
      <c r="AFC87" s="3"/>
      <c r="AFD87" s="3"/>
      <c r="AFE87" s="3"/>
      <c r="AFF87" s="3"/>
      <c r="AFG87" s="3"/>
      <c r="AFH87" s="3"/>
      <c r="AFI87" s="3"/>
      <c r="AFJ87" s="3"/>
      <c r="AFK87" s="3"/>
      <c r="AFL87" s="3"/>
      <c r="AFM87" s="3"/>
      <c r="AFN87" s="3"/>
      <c r="AFO87" s="3"/>
      <c r="AFP87" s="3"/>
      <c r="AFQ87" s="3"/>
      <c r="AFR87" s="3"/>
      <c r="AFS87" s="3"/>
      <c r="AFT87" s="3"/>
      <c r="AFU87" s="3"/>
      <c r="AFV87" s="3"/>
      <c r="AFW87" s="3"/>
      <c r="AFX87" s="3"/>
      <c r="AFY87" s="3"/>
      <c r="AFZ87" s="3"/>
      <c r="AGA87" s="3"/>
      <c r="AGB87" s="3"/>
      <c r="AGC87" s="3"/>
      <c r="AGD87" s="3"/>
      <c r="AGE87" s="3"/>
      <c r="AGF87" s="3"/>
      <c r="AGG87" s="3"/>
      <c r="AGH87" s="3"/>
      <c r="AGI87" s="3"/>
      <c r="AGJ87" s="3"/>
      <c r="AGK87" s="3"/>
      <c r="AGL87" s="3"/>
      <c r="AGM87" s="3"/>
      <c r="AGN87" s="3"/>
      <c r="AGO87" s="3"/>
      <c r="AGP87" s="3"/>
      <c r="AGQ87" s="3"/>
      <c r="AGR87" s="3"/>
      <c r="AGS87" s="3"/>
      <c r="AGT87" s="3"/>
      <c r="AGU87" s="3"/>
      <c r="AGV87" s="3"/>
      <c r="AGW87" s="3"/>
      <c r="AGX87" s="3"/>
      <c r="AGY87" s="3"/>
      <c r="AGZ87" s="3"/>
      <c r="AHA87" s="3"/>
      <c r="AHB87" s="3"/>
      <c r="AHC87" s="3"/>
      <c r="AHD87" s="3"/>
      <c r="AHE87" s="3"/>
      <c r="AHF87" s="3"/>
      <c r="AHG87" s="3"/>
      <c r="AHH87" s="3"/>
      <c r="AHI87" s="3"/>
      <c r="AHJ87" s="3"/>
      <c r="AHK87" s="3"/>
      <c r="AHL87" s="3"/>
      <c r="AHM87" s="3"/>
      <c r="AHN87" s="3"/>
      <c r="AHO87" s="3"/>
      <c r="AHP87" s="3"/>
      <c r="AHQ87" s="3"/>
      <c r="AHR87" s="3"/>
      <c r="AHS87" s="3"/>
      <c r="AHT87" s="3"/>
      <c r="AHU87" s="3"/>
      <c r="AHV87" s="3"/>
      <c r="AHW87" s="3"/>
      <c r="AHX87" s="3"/>
      <c r="AHY87" s="3"/>
      <c r="AHZ87" s="3"/>
      <c r="AIA87" s="3"/>
      <c r="AIB87" s="3"/>
      <c r="AIC87" s="3"/>
      <c r="AID87" s="3"/>
      <c r="AIE87" s="3"/>
      <c r="AIF87" s="3"/>
      <c r="AIG87" s="3"/>
      <c r="AIH87" s="3"/>
      <c r="AII87" s="3"/>
      <c r="AIJ87" s="3"/>
      <c r="AIK87" s="3"/>
      <c r="AIL87" s="3"/>
      <c r="AIM87" s="3"/>
      <c r="AIN87" s="3"/>
      <c r="AIO87" s="3"/>
      <c r="AIP87" s="3"/>
      <c r="AIQ87" s="3"/>
      <c r="AIR87" s="3"/>
      <c r="AIS87" s="3"/>
      <c r="AIT87" s="3"/>
      <c r="AIU87" s="3"/>
      <c r="AIV87" s="3"/>
      <c r="AIW87" s="3"/>
      <c r="AIX87" s="3"/>
      <c r="AIY87" s="3"/>
      <c r="AIZ87" s="3"/>
      <c r="AJA87" s="3"/>
      <c r="AJB87" s="3"/>
      <c r="AJC87" s="3"/>
      <c r="AJD87" s="3"/>
      <c r="AJE87" s="3"/>
      <c r="AJF87" s="3"/>
      <c r="AJG87" s="3"/>
      <c r="AJH87" s="3"/>
      <c r="AJI87" s="3"/>
      <c r="AJJ87" s="3"/>
      <c r="AJK87" s="3"/>
      <c r="AJL87" s="3"/>
      <c r="AJM87" s="3"/>
      <c r="AJN87" s="3"/>
      <c r="AJO87" s="3"/>
      <c r="AJP87" s="3"/>
      <c r="AJQ87" s="3"/>
      <c r="AJR87" s="3"/>
      <c r="AJS87" s="3"/>
      <c r="AJT87" s="3"/>
      <c r="AJU87" s="3"/>
      <c r="AJV87" s="3"/>
      <c r="AJW87" s="3"/>
      <c r="AJX87" s="3"/>
      <c r="AJY87" s="3"/>
      <c r="AJZ87" s="3"/>
      <c r="AKA87" s="3"/>
      <c r="AKB87" s="3"/>
      <c r="AKC87" s="3"/>
      <c r="AKD87" s="3"/>
      <c r="AKE87" s="3"/>
      <c r="AKF87" s="3"/>
      <c r="AKG87" s="3"/>
      <c r="AKH87" s="3"/>
      <c r="AKI87" s="3"/>
      <c r="AKJ87" s="3"/>
      <c r="AKK87" s="3"/>
      <c r="AKL87" s="3"/>
      <c r="AKM87" s="3"/>
      <c r="AKN87" s="3"/>
      <c r="AKO87" s="3"/>
      <c r="AKP87" s="3"/>
      <c r="AKQ87" s="3"/>
      <c r="AKR87" s="3"/>
      <c r="AKS87" s="3"/>
      <c r="AKT87" s="3"/>
      <c r="AKU87" s="3"/>
      <c r="AKV87" s="3"/>
      <c r="AKW87" s="3"/>
      <c r="AKX87" s="3"/>
      <c r="AKY87" s="3"/>
      <c r="AKZ87" s="3"/>
      <c r="ALA87" s="3"/>
      <c r="ALB87" s="3"/>
      <c r="ALC87" s="3"/>
      <c r="ALD87" s="3"/>
      <c r="ALE87" s="3"/>
      <c r="ALF87" s="3"/>
      <c r="ALG87" s="3"/>
      <c r="ALH87" s="3"/>
      <c r="ALI87" s="3"/>
      <c r="ALJ87" s="3"/>
      <c r="ALK87" s="3"/>
      <c r="ALL87" s="3"/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  <c r="AMB87" s="3"/>
      <c r="AMC87" s="3"/>
      <c r="AMD87" s="3"/>
      <c r="AME87" s="3"/>
      <c r="AMF87" s="3"/>
      <c r="AMG87" s="3"/>
      <c r="AMH87" s="3"/>
      <c r="AMI87" s="3"/>
    </row>
    <row r="88" customFormat="false" ht="15" hidden="false" customHeight="false" outlineLevel="0" collapsed="false">
      <c r="A88" s="34"/>
      <c r="B88" s="35"/>
      <c r="C88" s="35"/>
      <c r="D88" s="35"/>
      <c r="E88" s="36"/>
      <c r="F88" s="37"/>
      <c r="G88" s="38"/>
      <c r="H88" s="37"/>
      <c r="I88" s="35"/>
      <c r="J88" s="39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  <c r="PG88" s="3"/>
      <c r="PH88" s="3"/>
      <c r="PI88" s="3"/>
      <c r="PJ88" s="3"/>
      <c r="PK88" s="3"/>
      <c r="PL88" s="3"/>
      <c r="PM88" s="3"/>
      <c r="PN88" s="3"/>
      <c r="PO88" s="3"/>
      <c r="PP88" s="3"/>
      <c r="PQ88" s="3"/>
      <c r="PR88" s="3"/>
      <c r="PS88" s="3"/>
      <c r="PT88" s="3"/>
      <c r="PU88" s="3"/>
      <c r="PV88" s="3"/>
      <c r="PW88" s="3"/>
      <c r="PX88" s="3"/>
      <c r="PY88" s="3"/>
      <c r="PZ88" s="3"/>
      <c r="QA88" s="3"/>
      <c r="QB88" s="3"/>
      <c r="QC88" s="3"/>
      <c r="QD88" s="3"/>
      <c r="QE88" s="3"/>
      <c r="QF88" s="3"/>
      <c r="QG88" s="3"/>
      <c r="QH88" s="3"/>
      <c r="QI88" s="3"/>
      <c r="QJ88" s="3"/>
      <c r="QK88" s="3"/>
      <c r="QL88" s="3"/>
      <c r="QM88" s="3"/>
      <c r="QN88" s="3"/>
      <c r="QO88" s="3"/>
      <c r="QP88" s="3"/>
      <c r="QQ88" s="3"/>
      <c r="QR88" s="3"/>
      <c r="QS88" s="3"/>
      <c r="QT88" s="3"/>
      <c r="QU88" s="3"/>
      <c r="QV88" s="3"/>
      <c r="QW88" s="3"/>
      <c r="QX88" s="3"/>
      <c r="QY88" s="3"/>
      <c r="QZ88" s="3"/>
      <c r="RA88" s="3"/>
      <c r="RB88" s="3"/>
      <c r="RC88" s="3"/>
      <c r="RD88" s="3"/>
      <c r="RE88" s="3"/>
      <c r="RF88" s="3"/>
      <c r="RG88" s="3"/>
      <c r="RH88" s="3"/>
      <c r="RI88" s="3"/>
      <c r="RJ88" s="3"/>
      <c r="RK88" s="3"/>
      <c r="RL88" s="3"/>
      <c r="RM88" s="3"/>
      <c r="RN88" s="3"/>
      <c r="RO88" s="3"/>
      <c r="RP88" s="3"/>
      <c r="RQ88" s="3"/>
      <c r="RR88" s="3"/>
      <c r="RS88" s="3"/>
      <c r="RT88" s="3"/>
      <c r="RU88" s="3"/>
      <c r="RV88" s="3"/>
      <c r="RW88" s="3"/>
      <c r="RX88" s="3"/>
      <c r="RY88" s="3"/>
      <c r="RZ88" s="3"/>
      <c r="SA88" s="3"/>
      <c r="SB88" s="3"/>
      <c r="SC88" s="3"/>
      <c r="SD88" s="3"/>
      <c r="SE88" s="3"/>
      <c r="SF88" s="3"/>
      <c r="SG88" s="3"/>
      <c r="SH88" s="3"/>
      <c r="SI88" s="3"/>
      <c r="SJ88" s="3"/>
      <c r="SK88" s="3"/>
      <c r="SL88" s="3"/>
      <c r="SM88" s="3"/>
      <c r="SN88" s="3"/>
      <c r="SO88" s="3"/>
      <c r="SP88" s="3"/>
      <c r="SQ88" s="3"/>
      <c r="SR88" s="3"/>
      <c r="SS88" s="3"/>
      <c r="ST88" s="3"/>
      <c r="SU88" s="3"/>
      <c r="SV88" s="3"/>
      <c r="SW88" s="3"/>
      <c r="SX88" s="3"/>
      <c r="SY88" s="3"/>
      <c r="SZ88" s="3"/>
      <c r="TA88" s="3"/>
      <c r="TB88" s="3"/>
      <c r="TC88" s="3"/>
      <c r="TD88" s="3"/>
      <c r="TE88" s="3"/>
      <c r="TF88" s="3"/>
      <c r="TG88" s="3"/>
      <c r="TH88" s="3"/>
      <c r="TI88" s="3"/>
      <c r="TJ88" s="3"/>
      <c r="TK88" s="3"/>
      <c r="TL88" s="3"/>
      <c r="TM88" s="3"/>
      <c r="TN88" s="3"/>
      <c r="TO88" s="3"/>
      <c r="TP88" s="3"/>
      <c r="TQ88" s="3"/>
      <c r="TR88" s="3"/>
      <c r="TS88" s="3"/>
      <c r="TT88" s="3"/>
      <c r="TU88" s="3"/>
      <c r="TV88" s="3"/>
      <c r="TW88" s="3"/>
      <c r="TX88" s="3"/>
      <c r="TY88" s="3"/>
      <c r="TZ88" s="3"/>
      <c r="UA88" s="3"/>
      <c r="UB88" s="3"/>
      <c r="UC88" s="3"/>
      <c r="UD88" s="3"/>
      <c r="UE88" s="3"/>
      <c r="UF88" s="3"/>
      <c r="UG88" s="3"/>
      <c r="UH88" s="3"/>
      <c r="UI88" s="3"/>
      <c r="UJ88" s="3"/>
      <c r="UK88" s="3"/>
      <c r="UL88" s="3"/>
      <c r="UM88" s="3"/>
      <c r="UN88" s="3"/>
      <c r="UO88" s="3"/>
      <c r="UP88" s="3"/>
      <c r="UQ88" s="3"/>
      <c r="UR88" s="3"/>
      <c r="US88" s="3"/>
      <c r="UT88" s="3"/>
      <c r="UU88" s="3"/>
      <c r="UV88" s="3"/>
      <c r="UW88" s="3"/>
      <c r="UX88" s="3"/>
      <c r="UY88" s="3"/>
      <c r="UZ88" s="3"/>
      <c r="VA88" s="3"/>
      <c r="VB88" s="3"/>
      <c r="VC88" s="3"/>
      <c r="VD88" s="3"/>
      <c r="VE88" s="3"/>
      <c r="VF88" s="3"/>
      <c r="VG88" s="3"/>
      <c r="VH88" s="3"/>
      <c r="VI88" s="3"/>
      <c r="VJ88" s="3"/>
      <c r="VK88" s="3"/>
      <c r="VL88" s="3"/>
      <c r="VM88" s="3"/>
      <c r="VN88" s="3"/>
      <c r="VO88" s="3"/>
      <c r="VP88" s="3"/>
      <c r="VQ88" s="3"/>
      <c r="VR88" s="3"/>
      <c r="VS88" s="3"/>
      <c r="VT88" s="3"/>
      <c r="VU88" s="3"/>
      <c r="VV88" s="3"/>
      <c r="VW88" s="3"/>
      <c r="VX88" s="3"/>
      <c r="VY88" s="3"/>
      <c r="VZ88" s="3"/>
      <c r="WA88" s="3"/>
      <c r="WB88" s="3"/>
      <c r="WC88" s="3"/>
      <c r="WD88" s="3"/>
      <c r="WE88" s="3"/>
      <c r="WF88" s="3"/>
      <c r="WG88" s="3"/>
      <c r="WH88" s="3"/>
      <c r="WI88" s="3"/>
      <c r="WJ88" s="3"/>
      <c r="WK88" s="3"/>
      <c r="WL88" s="3"/>
      <c r="WM88" s="3"/>
      <c r="WN88" s="3"/>
      <c r="WO88" s="3"/>
      <c r="WP88" s="3"/>
      <c r="WQ88" s="3"/>
      <c r="WR88" s="3"/>
      <c r="WS88" s="3"/>
      <c r="WT88" s="3"/>
      <c r="WU88" s="3"/>
      <c r="WV88" s="3"/>
      <c r="WW88" s="3"/>
      <c r="WX88" s="3"/>
      <c r="WY88" s="3"/>
      <c r="WZ88" s="3"/>
      <c r="XA88" s="3"/>
      <c r="XB88" s="3"/>
      <c r="XC88" s="3"/>
      <c r="XD88" s="3"/>
      <c r="XE88" s="3"/>
      <c r="XF88" s="3"/>
      <c r="XG88" s="3"/>
      <c r="XH88" s="3"/>
      <c r="XI88" s="3"/>
      <c r="XJ88" s="3"/>
      <c r="XK88" s="3"/>
      <c r="XL88" s="3"/>
      <c r="XM88" s="3"/>
      <c r="XN88" s="3"/>
      <c r="XO88" s="3"/>
      <c r="XP88" s="3"/>
      <c r="XQ88" s="3"/>
      <c r="XR88" s="3"/>
      <c r="XS88" s="3"/>
      <c r="XT88" s="3"/>
      <c r="XU88" s="3"/>
      <c r="XV88" s="3"/>
      <c r="XW88" s="3"/>
      <c r="XX88" s="3"/>
      <c r="XY88" s="3"/>
      <c r="XZ88" s="3"/>
      <c r="YA88" s="3"/>
      <c r="YB88" s="3"/>
      <c r="YC88" s="3"/>
      <c r="YD88" s="3"/>
      <c r="YE88" s="3"/>
      <c r="YF88" s="3"/>
      <c r="YG88" s="3"/>
      <c r="YH88" s="3"/>
      <c r="YI88" s="3"/>
      <c r="YJ88" s="3"/>
      <c r="YK88" s="3"/>
      <c r="YL88" s="3"/>
      <c r="YM88" s="3"/>
      <c r="YN88" s="3"/>
      <c r="YO88" s="3"/>
      <c r="YP88" s="3"/>
      <c r="YQ88" s="3"/>
      <c r="YR88" s="3"/>
      <c r="YS88" s="3"/>
      <c r="YT88" s="3"/>
      <c r="YU88" s="3"/>
      <c r="YV88" s="3"/>
      <c r="YW88" s="3"/>
      <c r="YX88" s="3"/>
      <c r="YY88" s="3"/>
      <c r="YZ88" s="3"/>
      <c r="ZA88" s="3"/>
      <c r="ZB88" s="3"/>
      <c r="ZC88" s="3"/>
      <c r="ZD88" s="3"/>
      <c r="ZE88" s="3"/>
      <c r="ZF88" s="3"/>
      <c r="ZG88" s="3"/>
      <c r="ZH88" s="3"/>
      <c r="ZI88" s="3"/>
      <c r="ZJ88" s="3"/>
      <c r="ZK88" s="3"/>
      <c r="ZL88" s="3"/>
      <c r="ZM88" s="3"/>
      <c r="ZN88" s="3"/>
      <c r="ZO88" s="3"/>
      <c r="ZP88" s="3"/>
      <c r="ZQ88" s="3"/>
      <c r="ZR88" s="3"/>
      <c r="ZS88" s="3"/>
      <c r="ZT88" s="3"/>
      <c r="ZU88" s="3"/>
      <c r="ZV88" s="3"/>
      <c r="ZW88" s="3"/>
      <c r="ZX88" s="3"/>
      <c r="ZY88" s="3"/>
      <c r="ZZ88" s="3"/>
      <c r="AAA88" s="3"/>
      <c r="AAB88" s="3"/>
      <c r="AAC88" s="3"/>
      <c r="AAD88" s="3"/>
      <c r="AAE88" s="3"/>
      <c r="AAF88" s="3"/>
      <c r="AAG88" s="3"/>
      <c r="AAH88" s="3"/>
      <c r="AAI88" s="3"/>
      <c r="AAJ88" s="3"/>
      <c r="AAK88" s="3"/>
      <c r="AAL88" s="3"/>
      <c r="AAM88" s="3"/>
      <c r="AAN88" s="3"/>
      <c r="AAO88" s="3"/>
      <c r="AAP88" s="3"/>
      <c r="AAQ88" s="3"/>
      <c r="AAR88" s="3"/>
      <c r="AAS88" s="3"/>
      <c r="AAT88" s="3"/>
      <c r="AAU88" s="3"/>
      <c r="AAV88" s="3"/>
      <c r="AAW88" s="3"/>
      <c r="AAX88" s="3"/>
      <c r="AAY88" s="3"/>
      <c r="AAZ88" s="3"/>
      <c r="ABA88" s="3"/>
      <c r="ABB88" s="3"/>
      <c r="ABC88" s="3"/>
      <c r="ABD88" s="3"/>
      <c r="ABE88" s="3"/>
      <c r="ABF88" s="3"/>
      <c r="ABG88" s="3"/>
      <c r="ABH88" s="3"/>
      <c r="ABI88" s="3"/>
      <c r="ABJ88" s="3"/>
      <c r="ABK88" s="3"/>
      <c r="ABL88" s="3"/>
      <c r="ABM88" s="3"/>
      <c r="ABN88" s="3"/>
      <c r="ABO88" s="3"/>
      <c r="ABP88" s="3"/>
      <c r="ABQ88" s="3"/>
      <c r="ABR88" s="3"/>
      <c r="ABS88" s="3"/>
      <c r="ABT88" s="3"/>
      <c r="ABU88" s="3"/>
      <c r="ABV88" s="3"/>
      <c r="ABW88" s="3"/>
      <c r="ABX88" s="3"/>
      <c r="ABY88" s="3"/>
      <c r="ABZ88" s="3"/>
      <c r="ACA88" s="3"/>
      <c r="ACB88" s="3"/>
      <c r="ACC88" s="3"/>
      <c r="ACD88" s="3"/>
      <c r="ACE88" s="3"/>
      <c r="ACF88" s="3"/>
      <c r="ACG88" s="3"/>
      <c r="ACH88" s="3"/>
      <c r="ACI88" s="3"/>
      <c r="ACJ88" s="3"/>
      <c r="ACK88" s="3"/>
      <c r="ACL88" s="3"/>
      <c r="ACM88" s="3"/>
      <c r="ACN88" s="3"/>
      <c r="ACO88" s="3"/>
      <c r="ACP88" s="3"/>
      <c r="ACQ88" s="3"/>
      <c r="ACR88" s="3"/>
      <c r="ACS88" s="3"/>
      <c r="ACT88" s="3"/>
      <c r="ACU88" s="3"/>
      <c r="ACV88" s="3"/>
      <c r="ACW88" s="3"/>
      <c r="ACX88" s="3"/>
      <c r="ACY88" s="3"/>
      <c r="ACZ88" s="3"/>
      <c r="ADA88" s="3"/>
      <c r="ADB88" s="3"/>
      <c r="ADC88" s="3"/>
      <c r="ADD88" s="3"/>
      <c r="ADE88" s="3"/>
      <c r="ADF88" s="3"/>
      <c r="ADG88" s="3"/>
      <c r="ADH88" s="3"/>
      <c r="ADI88" s="3"/>
      <c r="ADJ88" s="3"/>
      <c r="ADK88" s="3"/>
      <c r="ADL88" s="3"/>
      <c r="ADM88" s="3"/>
      <c r="ADN88" s="3"/>
      <c r="ADO88" s="3"/>
      <c r="ADP88" s="3"/>
      <c r="ADQ88" s="3"/>
      <c r="ADR88" s="3"/>
      <c r="ADS88" s="3"/>
      <c r="ADT88" s="3"/>
      <c r="ADU88" s="3"/>
      <c r="ADV88" s="3"/>
      <c r="ADW88" s="3"/>
      <c r="ADX88" s="3"/>
      <c r="ADY88" s="3"/>
      <c r="ADZ88" s="3"/>
      <c r="AEA88" s="3"/>
      <c r="AEB88" s="3"/>
      <c r="AEC88" s="3"/>
      <c r="AED88" s="3"/>
      <c r="AEE88" s="3"/>
      <c r="AEF88" s="3"/>
      <c r="AEG88" s="3"/>
      <c r="AEH88" s="3"/>
      <c r="AEI88" s="3"/>
      <c r="AEJ88" s="3"/>
      <c r="AEK88" s="3"/>
      <c r="AEL88" s="3"/>
      <c r="AEM88" s="3"/>
      <c r="AEN88" s="3"/>
      <c r="AEO88" s="3"/>
      <c r="AEP88" s="3"/>
      <c r="AEQ88" s="3"/>
      <c r="AER88" s="3"/>
      <c r="AES88" s="3"/>
      <c r="AET88" s="3"/>
      <c r="AEU88" s="3"/>
      <c r="AEV88" s="3"/>
      <c r="AEW88" s="3"/>
      <c r="AEX88" s="3"/>
      <c r="AEY88" s="3"/>
      <c r="AEZ88" s="3"/>
      <c r="AFA88" s="3"/>
      <c r="AFB88" s="3"/>
      <c r="AFC88" s="3"/>
      <c r="AFD88" s="3"/>
      <c r="AFE88" s="3"/>
      <c r="AFF88" s="3"/>
      <c r="AFG88" s="3"/>
      <c r="AFH88" s="3"/>
      <c r="AFI88" s="3"/>
      <c r="AFJ88" s="3"/>
      <c r="AFK88" s="3"/>
      <c r="AFL88" s="3"/>
      <c r="AFM88" s="3"/>
      <c r="AFN88" s="3"/>
      <c r="AFO88" s="3"/>
      <c r="AFP88" s="3"/>
      <c r="AFQ88" s="3"/>
      <c r="AFR88" s="3"/>
      <c r="AFS88" s="3"/>
      <c r="AFT88" s="3"/>
      <c r="AFU88" s="3"/>
      <c r="AFV88" s="3"/>
      <c r="AFW88" s="3"/>
      <c r="AFX88" s="3"/>
      <c r="AFY88" s="3"/>
      <c r="AFZ88" s="3"/>
      <c r="AGA88" s="3"/>
      <c r="AGB88" s="3"/>
      <c r="AGC88" s="3"/>
      <c r="AGD88" s="3"/>
      <c r="AGE88" s="3"/>
      <c r="AGF88" s="3"/>
      <c r="AGG88" s="3"/>
      <c r="AGH88" s="3"/>
      <c r="AGI88" s="3"/>
      <c r="AGJ88" s="3"/>
      <c r="AGK88" s="3"/>
      <c r="AGL88" s="3"/>
      <c r="AGM88" s="3"/>
      <c r="AGN88" s="3"/>
      <c r="AGO88" s="3"/>
      <c r="AGP88" s="3"/>
      <c r="AGQ88" s="3"/>
      <c r="AGR88" s="3"/>
      <c r="AGS88" s="3"/>
      <c r="AGT88" s="3"/>
      <c r="AGU88" s="3"/>
      <c r="AGV88" s="3"/>
      <c r="AGW88" s="3"/>
      <c r="AGX88" s="3"/>
      <c r="AGY88" s="3"/>
      <c r="AGZ88" s="3"/>
      <c r="AHA88" s="3"/>
      <c r="AHB88" s="3"/>
      <c r="AHC88" s="3"/>
      <c r="AHD88" s="3"/>
      <c r="AHE88" s="3"/>
      <c r="AHF88" s="3"/>
      <c r="AHG88" s="3"/>
      <c r="AHH88" s="3"/>
      <c r="AHI88" s="3"/>
      <c r="AHJ88" s="3"/>
      <c r="AHK88" s="3"/>
      <c r="AHL88" s="3"/>
      <c r="AHM88" s="3"/>
      <c r="AHN88" s="3"/>
      <c r="AHO88" s="3"/>
      <c r="AHP88" s="3"/>
      <c r="AHQ88" s="3"/>
      <c r="AHR88" s="3"/>
      <c r="AHS88" s="3"/>
      <c r="AHT88" s="3"/>
      <c r="AHU88" s="3"/>
      <c r="AHV88" s="3"/>
      <c r="AHW88" s="3"/>
      <c r="AHX88" s="3"/>
      <c r="AHY88" s="3"/>
      <c r="AHZ88" s="3"/>
      <c r="AIA88" s="3"/>
      <c r="AIB88" s="3"/>
      <c r="AIC88" s="3"/>
      <c r="AID88" s="3"/>
      <c r="AIE88" s="3"/>
      <c r="AIF88" s="3"/>
      <c r="AIG88" s="3"/>
      <c r="AIH88" s="3"/>
      <c r="AII88" s="3"/>
      <c r="AIJ88" s="3"/>
      <c r="AIK88" s="3"/>
      <c r="AIL88" s="3"/>
      <c r="AIM88" s="3"/>
      <c r="AIN88" s="3"/>
      <c r="AIO88" s="3"/>
      <c r="AIP88" s="3"/>
      <c r="AIQ88" s="3"/>
      <c r="AIR88" s="3"/>
      <c r="AIS88" s="3"/>
      <c r="AIT88" s="3"/>
      <c r="AIU88" s="3"/>
      <c r="AIV88" s="3"/>
      <c r="AIW88" s="3"/>
      <c r="AIX88" s="3"/>
      <c r="AIY88" s="3"/>
      <c r="AIZ88" s="3"/>
      <c r="AJA88" s="3"/>
      <c r="AJB88" s="3"/>
      <c r="AJC88" s="3"/>
      <c r="AJD88" s="3"/>
      <c r="AJE88" s="3"/>
      <c r="AJF88" s="3"/>
      <c r="AJG88" s="3"/>
      <c r="AJH88" s="3"/>
      <c r="AJI88" s="3"/>
      <c r="AJJ88" s="3"/>
      <c r="AJK88" s="3"/>
      <c r="AJL88" s="3"/>
      <c r="AJM88" s="3"/>
      <c r="AJN88" s="3"/>
      <c r="AJO88" s="3"/>
      <c r="AJP88" s="3"/>
      <c r="AJQ88" s="3"/>
      <c r="AJR88" s="3"/>
      <c r="AJS88" s="3"/>
      <c r="AJT88" s="3"/>
      <c r="AJU88" s="3"/>
      <c r="AJV88" s="3"/>
      <c r="AJW88" s="3"/>
      <c r="AJX88" s="3"/>
      <c r="AJY88" s="3"/>
      <c r="AJZ88" s="3"/>
      <c r="AKA88" s="3"/>
      <c r="AKB88" s="3"/>
      <c r="AKC88" s="3"/>
      <c r="AKD88" s="3"/>
      <c r="AKE88" s="3"/>
      <c r="AKF88" s="3"/>
      <c r="AKG88" s="3"/>
      <c r="AKH88" s="3"/>
      <c r="AKI88" s="3"/>
      <c r="AKJ88" s="3"/>
      <c r="AKK88" s="3"/>
      <c r="AKL88" s="3"/>
      <c r="AKM88" s="3"/>
      <c r="AKN88" s="3"/>
      <c r="AKO88" s="3"/>
      <c r="AKP88" s="3"/>
      <c r="AKQ88" s="3"/>
      <c r="AKR88" s="3"/>
      <c r="AKS88" s="3"/>
      <c r="AKT88" s="3"/>
      <c r="AKU88" s="3"/>
      <c r="AKV88" s="3"/>
      <c r="AKW88" s="3"/>
      <c r="AKX88" s="3"/>
      <c r="AKY88" s="3"/>
      <c r="AKZ88" s="3"/>
      <c r="ALA88" s="3"/>
      <c r="ALB88" s="3"/>
      <c r="ALC88" s="3"/>
      <c r="ALD88" s="3"/>
      <c r="ALE88" s="3"/>
      <c r="ALF88" s="3"/>
      <c r="ALG88" s="3"/>
      <c r="ALH88" s="3"/>
      <c r="ALI88" s="3"/>
      <c r="ALJ88" s="3"/>
      <c r="ALK88" s="3"/>
      <c r="ALL88" s="3"/>
      <c r="ALM88" s="3"/>
      <c r="ALN88" s="3"/>
      <c r="ALO88" s="3"/>
      <c r="ALP88" s="3"/>
      <c r="ALQ88" s="3"/>
      <c r="ALR88" s="3"/>
      <c r="ALS88" s="3"/>
      <c r="ALT88" s="3"/>
      <c r="ALU88" s="3"/>
      <c r="ALV88" s="3"/>
      <c r="ALW88" s="3"/>
      <c r="ALX88" s="3"/>
      <c r="ALY88" s="3"/>
      <c r="ALZ88" s="3"/>
      <c r="AMA88" s="3"/>
      <c r="AMB88" s="3"/>
      <c r="AMC88" s="3"/>
      <c r="AMD88" s="3"/>
      <c r="AME88" s="3"/>
      <c r="AMF88" s="3"/>
      <c r="AMG88" s="3"/>
      <c r="AMH88" s="3"/>
      <c r="AMI88" s="3"/>
    </row>
    <row r="89" customFormat="false" ht="15" hidden="false" customHeight="false" outlineLevel="0" collapsed="false">
      <c r="A89" s="34"/>
      <c r="B89" s="35"/>
      <c r="C89" s="35"/>
      <c r="D89" s="35"/>
      <c r="E89" s="36"/>
      <c r="F89" s="37"/>
      <c r="G89" s="38"/>
      <c r="H89" s="37"/>
      <c r="I89" s="35"/>
      <c r="J89" s="39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  <c r="PG89" s="3"/>
      <c r="PH89" s="3"/>
      <c r="PI89" s="3"/>
      <c r="PJ89" s="3"/>
      <c r="PK89" s="3"/>
      <c r="PL89" s="3"/>
      <c r="PM89" s="3"/>
      <c r="PN89" s="3"/>
      <c r="PO89" s="3"/>
      <c r="PP89" s="3"/>
      <c r="PQ89" s="3"/>
      <c r="PR89" s="3"/>
      <c r="PS89" s="3"/>
      <c r="PT89" s="3"/>
      <c r="PU89" s="3"/>
      <c r="PV89" s="3"/>
      <c r="PW89" s="3"/>
      <c r="PX89" s="3"/>
      <c r="PY89" s="3"/>
      <c r="PZ89" s="3"/>
      <c r="QA89" s="3"/>
      <c r="QB89" s="3"/>
      <c r="QC89" s="3"/>
      <c r="QD89" s="3"/>
      <c r="QE89" s="3"/>
      <c r="QF89" s="3"/>
      <c r="QG89" s="3"/>
      <c r="QH89" s="3"/>
      <c r="QI89" s="3"/>
      <c r="QJ89" s="3"/>
      <c r="QK89" s="3"/>
      <c r="QL89" s="3"/>
      <c r="QM89" s="3"/>
      <c r="QN89" s="3"/>
      <c r="QO89" s="3"/>
      <c r="QP89" s="3"/>
      <c r="QQ89" s="3"/>
      <c r="QR89" s="3"/>
      <c r="QS89" s="3"/>
      <c r="QT89" s="3"/>
      <c r="QU89" s="3"/>
      <c r="QV89" s="3"/>
      <c r="QW89" s="3"/>
      <c r="QX89" s="3"/>
      <c r="QY89" s="3"/>
      <c r="QZ89" s="3"/>
      <c r="RA89" s="3"/>
      <c r="RB89" s="3"/>
      <c r="RC89" s="3"/>
      <c r="RD89" s="3"/>
      <c r="RE89" s="3"/>
      <c r="RF89" s="3"/>
      <c r="RG89" s="3"/>
      <c r="RH89" s="3"/>
      <c r="RI89" s="3"/>
      <c r="RJ89" s="3"/>
      <c r="RK89" s="3"/>
      <c r="RL89" s="3"/>
      <c r="RM89" s="3"/>
      <c r="RN89" s="3"/>
      <c r="RO89" s="3"/>
      <c r="RP89" s="3"/>
      <c r="RQ89" s="3"/>
      <c r="RR89" s="3"/>
      <c r="RS89" s="3"/>
      <c r="RT89" s="3"/>
      <c r="RU89" s="3"/>
      <c r="RV89" s="3"/>
      <c r="RW89" s="3"/>
      <c r="RX89" s="3"/>
      <c r="RY89" s="3"/>
      <c r="RZ89" s="3"/>
      <c r="SA89" s="3"/>
      <c r="SB89" s="3"/>
      <c r="SC89" s="3"/>
      <c r="SD89" s="3"/>
      <c r="SE89" s="3"/>
      <c r="SF89" s="3"/>
      <c r="SG89" s="3"/>
      <c r="SH89" s="3"/>
      <c r="SI89" s="3"/>
      <c r="SJ89" s="3"/>
      <c r="SK89" s="3"/>
      <c r="SL89" s="3"/>
      <c r="SM89" s="3"/>
      <c r="SN89" s="3"/>
      <c r="SO89" s="3"/>
      <c r="SP89" s="3"/>
      <c r="SQ89" s="3"/>
      <c r="SR89" s="3"/>
      <c r="SS89" s="3"/>
      <c r="ST89" s="3"/>
      <c r="SU89" s="3"/>
      <c r="SV89" s="3"/>
      <c r="SW89" s="3"/>
      <c r="SX89" s="3"/>
      <c r="SY89" s="3"/>
      <c r="SZ89" s="3"/>
      <c r="TA89" s="3"/>
      <c r="TB89" s="3"/>
      <c r="TC89" s="3"/>
      <c r="TD89" s="3"/>
      <c r="TE89" s="3"/>
      <c r="TF89" s="3"/>
      <c r="TG89" s="3"/>
      <c r="TH89" s="3"/>
      <c r="TI89" s="3"/>
      <c r="TJ89" s="3"/>
      <c r="TK89" s="3"/>
      <c r="TL89" s="3"/>
      <c r="TM89" s="3"/>
      <c r="TN89" s="3"/>
      <c r="TO89" s="3"/>
      <c r="TP89" s="3"/>
      <c r="TQ89" s="3"/>
      <c r="TR89" s="3"/>
      <c r="TS89" s="3"/>
      <c r="TT89" s="3"/>
      <c r="TU89" s="3"/>
      <c r="TV89" s="3"/>
      <c r="TW89" s="3"/>
      <c r="TX89" s="3"/>
      <c r="TY89" s="3"/>
      <c r="TZ89" s="3"/>
      <c r="UA89" s="3"/>
      <c r="UB89" s="3"/>
      <c r="UC89" s="3"/>
      <c r="UD89" s="3"/>
      <c r="UE89" s="3"/>
      <c r="UF89" s="3"/>
      <c r="UG89" s="3"/>
      <c r="UH89" s="3"/>
      <c r="UI89" s="3"/>
      <c r="UJ89" s="3"/>
      <c r="UK89" s="3"/>
      <c r="UL89" s="3"/>
      <c r="UM89" s="3"/>
      <c r="UN89" s="3"/>
      <c r="UO89" s="3"/>
      <c r="UP89" s="3"/>
      <c r="UQ89" s="3"/>
      <c r="UR89" s="3"/>
      <c r="US89" s="3"/>
      <c r="UT89" s="3"/>
      <c r="UU89" s="3"/>
      <c r="UV89" s="3"/>
      <c r="UW89" s="3"/>
      <c r="UX89" s="3"/>
      <c r="UY89" s="3"/>
      <c r="UZ89" s="3"/>
      <c r="VA89" s="3"/>
      <c r="VB89" s="3"/>
      <c r="VC89" s="3"/>
      <c r="VD89" s="3"/>
      <c r="VE89" s="3"/>
      <c r="VF89" s="3"/>
      <c r="VG89" s="3"/>
      <c r="VH89" s="3"/>
      <c r="VI89" s="3"/>
      <c r="VJ89" s="3"/>
      <c r="VK89" s="3"/>
      <c r="VL89" s="3"/>
      <c r="VM89" s="3"/>
      <c r="VN89" s="3"/>
      <c r="VO89" s="3"/>
      <c r="VP89" s="3"/>
      <c r="VQ89" s="3"/>
      <c r="VR89" s="3"/>
      <c r="VS89" s="3"/>
      <c r="VT89" s="3"/>
      <c r="VU89" s="3"/>
      <c r="VV89" s="3"/>
      <c r="VW89" s="3"/>
      <c r="VX89" s="3"/>
      <c r="VY89" s="3"/>
      <c r="VZ89" s="3"/>
      <c r="WA89" s="3"/>
      <c r="WB89" s="3"/>
      <c r="WC89" s="3"/>
      <c r="WD89" s="3"/>
      <c r="WE89" s="3"/>
      <c r="WF89" s="3"/>
      <c r="WG89" s="3"/>
      <c r="WH89" s="3"/>
      <c r="WI89" s="3"/>
      <c r="WJ89" s="3"/>
      <c r="WK89" s="3"/>
      <c r="WL89" s="3"/>
      <c r="WM89" s="3"/>
      <c r="WN89" s="3"/>
      <c r="WO89" s="3"/>
      <c r="WP89" s="3"/>
      <c r="WQ89" s="3"/>
      <c r="WR89" s="3"/>
      <c r="WS89" s="3"/>
      <c r="WT89" s="3"/>
      <c r="WU89" s="3"/>
      <c r="WV89" s="3"/>
      <c r="WW89" s="3"/>
      <c r="WX89" s="3"/>
      <c r="WY89" s="3"/>
      <c r="WZ89" s="3"/>
      <c r="XA89" s="3"/>
      <c r="XB89" s="3"/>
      <c r="XC89" s="3"/>
      <c r="XD89" s="3"/>
      <c r="XE89" s="3"/>
      <c r="XF89" s="3"/>
      <c r="XG89" s="3"/>
      <c r="XH89" s="3"/>
      <c r="XI89" s="3"/>
      <c r="XJ89" s="3"/>
      <c r="XK89" s="3"/>
      <c r="XL89" s="3"/>
      <c r="XM89" s="3"/>
      <c r="XN89" s="3"/>
      <c r="XO89" s="3"/>
      <c r="XP89" s="3"/>
      <c r="XQ89" s="3"/>
      <c r="XR89" s="3"/>
      <c r="XS89" s="3"/>
      <c r="XT89" s="3"/>
      <c r="XU89" s="3"/>
      <c r="XV89" s="3"/>
      <c r="XW89" s="3"/>
      <c r="XX89" s="3"/>
      <c r="XY89" s="3"/>
      <c r="XZ89" s="3"/>
      <c r="YA89" s="3"/>
      <c r="YB89" s="3"/>
      <c r="YC89" s="3"/>
      <c r="YD89" s="3"/>
      <c r="YE89" s="3"/>
      <c r="YF89" s="3"/>
      <c r="YG89" s="3"/>
      <c r="YH89" s="3"/>
      <c r="YI89" s="3"/>
      <c r="YJ89" s="3"/>
      <c r="YK89" s="3"/>
      <c r="YL89" s="3"/>
      <c r="YM89" s="3"/>
      <c r="YN89" s="3"/>
      <c r="YO89" s="3"/>
      <c r="YP89" s="3"/>
      <c r="YQ89" s="3"/>
      <c r="YR89" s="3"/>
      <c r="YS89" s="3"/>
      <c r="YT89" s="3"/>
      <c r="YU89" s="3"/>
      <c r="YV89" s="3"/>
      <c r="YW89" s="3"/>
      <c r="YX89" s="3"/>
      <c r="YY89" s="3"/>
      <c r="YZ89" s="3"/>
      <c r="ZA89" s="3"/>
      <c r="ZB89" s="3"/>
      <c r="ZC89" s="3"/>
      <c r="ZD89" s="3"/>
      <c r="ZE89" s="3"/>
      <c r="ZF89" s="3"/>
      <c r="ZG89" s="3"/>
      <c r="ZH89" s="3"/>
      <c r="ZI89" s="3"/>
      <c r="ZJ89" s="3"/>
      <c r="ZK89" s="3"/>
      <c r="ZL89" s="3"/>
      <c r="ZM89" s="3"/>
      <c r="ZN89" s="3"/>
      <c r="ZO89" s="3"/>
      <c r="ZP89" s="3"/>
      <c r="ZQ89" s="3"/>
      <c r="ZR89" s="3"/>
      <c r="ZS89" s="3"/>
      <c r="ZT89" s="3"/>
      <c r="ZU89" s="3"/>
      <c r="ZV89" s="3"/>
      <c r="ZW89" s="3"/>
      <c r="ZX89" s="3"/>
      <c r="ZY89" s="3"/>
      <c r="ZZ89" s="3"/>
      <c r="AAA89" s="3"/>
      <c r="AAB89" s="3"/>
      <c r="AAC89" s="3"/>
      <c r="AAD89" s="3"/>
      <c r="AAE89" s="3"/>
      <c r="AAF89" s="3"/>
      <c r="AAG89" s="3"/>
      <c r="AAH89" s="3"/>
      <c r="AAI89" s="3"/>
      <c r="AAJ89" s="3"/>
      <c r="AAK89" s="3"/>
      <c r="AAL89" s="3"/>
      <c r="AAM89" s="3"/>
      <c r="AAN89" s="3"/>
      <c r="AAO89" s="3"/>
      <c r="AAP89" s="3"/>
      <c r="AAQ89" s="3"/>
      <c r="AAR89" s="3"/>
      <c r="AAS89" s="3"/>
      <c r="AAT89" s="3"/>
      <c r="AAU89" s="3"/>
      <c r="AAV89" s="3"/>
      <c r="AAW89" s="3"/>
      <c r="AAX89" s="3"/>
      <c r="AAY89" s="3"/>
      <c r="AAZ89" s="3"/>
      <c r="ABA89" s="3"/>
      <c r="ABB89" s="3"/>
      <c r="ABC89" s="3"/>
      <c r="ABD89" s="3"/>
      <c r="ABE89" s="3"/>
      <c r="ABF89" s="3"/>
      <c r="ABG89" s="3"/>
      <c r="ABH89" s="3"/>
      <c r="ABI89" s="3"/>
      <c r="ABJ89" s="3"/>
      <c r="ABK89" s="3"/>
      <c r="ABL89" s="3"/>
      <c r="ABM89" s="3"/>
      <c r="ABN89" s="3"/>
      <c r="ABO89" s="3"/>
      <c r="ABP89" s="3"/>
      <c r="ABQ89" s="3"/>
      <c r="ABR89" s="3"/>
      <c r="ABS89" s="3"/>
      <c r="ABT89" s="3"/>
      <c r="ABU89" s="3"/>
      <c r="ABV89" s="3"/>
      <c r="ABW89" s="3"/>
      <c r="ABX89" s="3"/>
      <c r="ABY89" s="3"/>
      <c r="ABZ89" s="3"/>
      <c r="ACA89" s="3"/>
      <c r="ACB89" s="3"/>
      <c r="ACC89" s="3"/>
      <c r="ACD89" s="3"/>
      <c r="ACE89" s="3"/>
      <c r="ACF89" s="3"/>
      <c r="ACG89" s="3"/>
      <c r="ACH89" s="3"/>
      <c r="ACI89" s="3"/>
      <c r="ACJ89" s="3"/>
      <c r="ACK89" s="3"/>
      <c r="ACL89" s="3"/>
      <c r="ACM89" s="3"/>
      <c r="ACN89" s="3"/>
      <c r="ACO89" s="3"/>
      <c r="ACP89" s="3"/>
      <c r="ACQ89" s="3"/>
      <c r="ACR89" s="3"/>
      <c r="ACS89" s="3"/>
      <c r="ACT89" s="3"/>
      <c r="ACU89" s="3"/>
      <c r="ACV89" s="3"/>
      <c r="ACW89" s="3"/>
      <c r="ACX89" s="3"/>
      <c r="ACY89" s="3"/>
      <c r="ACZ89" s="3"/>
      <c r="ADA89" s="3"/>
      <c r="ADB89" s="3"/>
      <c r="ADC89" s="3"/>
      <c r="ADD89" s="3"/>
      <c r="ADE89" s="3"/>
      <c r="ADF89" s="3"/>
      <c r="ADG89" s="3"/>
      <c r="ADH89" s="3"/>
      <c r="ADI89" s="3"/>
      <c r="ADJ89" s="3"/>
      <c r="ADK89" s="3"/>
      <c r="ADL89" s="3"/>
      <c r="ADM89" s="3"/>
      <c r="ADN89" s="3"/>
      <c r="ADO89" s="3"/>
      <c r="ADP89" s="3"/>
      <c r="ADQ89" s="3"/>
      <c r="ADR89" s="3"/>
      <c r="ADS89" s="3"/>
      <c r="ADT89" s="3"/>
      <c r="ADU89" s="3"/>
      <c r="ADV89" s="3"/>
      <c r="ADW89" s="3"/>
      <c r="ADX89" s="3"/>
      <c r="ADY89" s="3"/>
      <c r="ADZ89" s="3"/>
      <c r="AEA89" s="3"/>
      <c r="AEB89" s="3"/>
      <c r="AEC89" s="3"/>
      <c r="AED89" s="3"/>
      <c r="AEE89" s="3"/>
      <c r="AEF89" s="3"/>
      <c r="AEG89" s="3"/>
      <c r="AEH89" s="3"/>
      <c r="AEI89" s="3"/>
      <c r="AEJ89" s="3"/>
      <c r="AEK89" s="3"/>
      <c r="AEL89" s="3"/>
      <c r="AEM89" s="3"/>
      <c r="AEN89" s="3"/>
      <c r="AEO89" s="3"/>
      <c r="AEP89" s="3"/>
      <c r="AEQ89" s="3"/>
      <c r="AER89" s="3"/>
      <c r="AES89" s="3"/>
      <c r="AET89" s="3"/>
      <c r="AEU89" s="3"/>
      <c r="AEV89" s="3"/>
      <c r="AEW89" s="3"/>
      <c r="AEX89" s="3"/>
      <c r="AEY89" s="3"/>
      <c r="AEZ89" s="3"/>
      <c r="AFA89" s="3"/>
      <c r="AFB89" s="3"/>
      <c r="AFC89" s="3"/>
      <c r="AFD89" s="3"/>
      <c r="AFE89" s="3"/>
      <c r="AFF89" s="3"/>
      <c r="AFG89" s="3"/>
      <c r="AFH89" s="3"/>
      <c r="AFI89" s="3"/>
      <c r="AFJ89" s="3"/>
      <c r="AFK89" s="3"/>
      <c r="AFL89" s="3"/>
      <c r="AFM89" s="3"/>
      <c r="AFN89" s="3"/>
      <c r="AFO89" s="3"/>
      <c r="AFP89" s="3"/>
      <c r="AFQ89" s="3"/>
      <c r="AFR89" s="3"/>
      <c r="AFS89" s="3"/>
      <c r="AFT89" s="3"/>
      <c r="AFU89" s="3"/>
      <c r="AFV89" s="3"/>
      <c r="AFW89" s="3"/>
      <c r="AFX89" s="3"/>
      <c r="AFY89" s="3"/>
      <c r="AFZ89" s="3"/>
      <c r="AGA89" s="3"/>
      <c r="AGB89" s="3"/>
      <c r="AGC89" s="3"/>
      <c r="AGD89" s="3"/>
      <c r="AGE89" s="3"/>
      <c r="AGF89" s="3"/>
      <c r="AGG89" s="3"/>
      <c r="AGH89" s="3"/>
      <c r="AGI89" s="3"/>
      <c r="AGJ89" s="3"/>
      <c r="AGK89" s="3"/>
      <c r="AGL89" s="3"/>
      <c r="AGM89" s="3"/>
      <c r="AGN89" s="3"/>
      <c r="AGO89" s="3"/>
      <c r="AGP89" s="3"/>
      <c r="AGQ89" s="3"/>
      <c r="AGR89" s="3"/>
      <c r="AGS89" s="3"/>
      <c r="AGT89" s="3"/>
      <c r="AGU89" s="3"/>
      <c r="AGV89" s="3"/>
      <c r="AGW89" s="3"/>
      <c r="AGX89" s="3"/>
      <c r="AGY89" s="3"/>
      <c r="AGZ89" s="3"/>
      <c r="AHA89" s="3"/>
      <c r="AHB89" s="3"/>
      <c r="AHC89" s="3"/>
      <c r="AHD89" s="3"/>
      <c r="AHE89" s="3"/>
      <c r="AHF89" s="3"/>
      <c r="AHG89" s="3"/>
      <c r="AHH89" s="3"/>
      <c r="AHI89" s="3"/>
      <c r="AHJ89" s="3"/>
      <c r="AHK89" s="3"/>
      <c r="AHL89" s="3"/>
      <c r="AHM89" s="3"/>
      <c r="AHN89" s="3"/>
      <c r="AHO89" s="3"/>
      <c r="AHP89" s="3"/>
      <c r="AHQ89" s="3"/>
      <c r="AHR89" s="3"/>
      <c r="AHS89" s="3"/>
      <c r="AHT89" s="3"/>
      <c r="AHU89" s="3"/>
      <c r="AHV89" s="3"/>
      <c r="AHW89" s="3"/>
      <c r="AHX89" s="3"/>
      <c r="AHY89" s="3"/>
      <c r="AHZ89" s="3"/>
      <c r="AIA89" s="3"/>
      <c r="AIB89" s="3"/>
      <c r="AIC89" s="3"/>
      <c r="AID89" s="3"/>
      <c r="AIE89" s="3"/>
      <c r="AIF89" s="3"/>
      <c r="AIG89" s="3"/>
      <c r="AIH89" s="3"/>
      <c r="AII89" s="3"/>
      <c r="AIJ89" s="3"/>
      <c r="AIK89" s="3"/>
      <c r="AIL89" s="3"/>
      <c r="AIM89" s="3"/>
      <c r="AIN89" s="3"/>
      <c r="AIO89" s="3"/>
      <c r="AIP89" s="3"/>
      <c r="AIQ89" s="3"/>
      <c r="AIR89" s="3"/>
      <c r="AIS89" s="3"/>
      <c r="AIT89" s="3"/>
      <c r="AIU89" s="3"/>
      <c r="AIV89" s="3"/>
      <c r="AIW89" s="3"/>
      <c r="AIX89" s="3"/>
      <c r="AIY89" s="3"/>
      <c r="AIZ89" s="3"/>
      <c r="AJA89" s="3"/>
      <c r="AJB89" s="3"/>
      <c r="AJC89" s="3"/>
      <c r="AJD89" s="3"/>
      <c r="AJE89" s="3"/>
      <c r="AJF89" s="3"/>
      <c r="AJG89" s="3"/>
      <c r="AJH89" s="3"/>
      <c r="AJI89" s="3"/>
      <c r="AJJ89" s="3"/>
      <c r="AJK89" s="3"/>
      <c r="AJL89" s="3"/>
      <c r="AJM89" s="3"/>
      <c r="AJN89" s="3"/>
      <c r="AJO89" s="3"/>
      <c r="AJP89" s="3"/>
      <c r="AJQ89" s="3"/>
      <c r="AJR89" s="3"/>
      <c r="AJS89" s="3"/>
      <c r="AJT89" s="3"/>
      <c r="AJU89" s="3"/>
      <c r="AJV89" s="3"/>
      <c r="AJW89" s="3"/>
      <c r="AJX89" s="3"/>
      <c r="AJY89" s="3"/>
      <c r="AJZ89" s="3"/>
      <c r="AKA89" s="3"/>
      <c r="AKB89" s="3"/>
      <c r="AKC89" s="3"/>
      <c r="AKD89" s="3"/>
      <c r="AKE89" s="3"/>
      <c r="AKF89" s="3"/>
      <c r="AKG89" s="3"/>
      <c r="AKH89" s="3"/>
      <c r="AKI89" s="3"/>
      <c r="AKJ89" s="3"/>
      <c r="AKK89" s="3"/>
      <c r="AKL89" s="3"/>
      <c r="AKM89" s="3"/>
      <c r="AKN89" s="3"/>
      <c r="AKO89" s="3"/>
      <c r="AKP89" s="3"/>
      <c r="AKQ89" s="3"/>
      <c r="AKR89" s="3"/>
      <c r="AKS89" s="3"/>
      <c r="AKT89" s="3"/>
      <c r="AKU89" s="3"/>
      <c r="AKV89" s="3"/>
      <c r="AKW89" s="3"/>
      <c r="AKX89" s="3"/>
      <c r="AKY89" s="3"/>
      <c r="AKZ89" s="3"/>
      <c r="ALA89" s="3"/>
      <c r="ALB89" s="3"/>
      <c r="ALC89" s="3"/>
      <c r="ALD89" s="3"/>
      <c r="ALE89" s="3"/>
      <c r="ALF89" s="3"/>
      <c r="ALG89" s="3"/>
      <c r="ALH89" s="3"/>
      <c r="ALI89" s="3"/>
      <c r="ALJ89" s="3"/>
      <c r="ALK89" s="3"/>
      <c r="ALL89" s="3"/>
      <c r="ALM89" s="3"/>
      <c r="ALN89" s="3"/>
      <c r="ALO89" s="3"/>
      <c r="ALP89" s="3"/>
      <c r="ALQ89" s="3"/>
      <c r="ALR89" s="3"/>
      <c r="ALS89" s="3"/>
      <c r="ALT89" s="3"/>
      <c r="ALU89" s="3"/>
      <c r="ALV89" s="3"/>
      <c r="ALW89" s="3"/>
      <c r="ALX89" s="3"/>
      <c r="ALY89" s="3"/>
      <c r="ALZ89" s="3"/>
      <c r="AMA89" s="3"/>
      <c r="AMB89" s="3"/>
      <c r="AMC89" s="3"/>
      <c r="AMD89" s="3"/>
      <c r="AME89" s="3"/>
      <c r="AMF89" s="3"/>
      <c r="AMG89" s="3"/>
      <c r="AMH89" s="3"/>
      <c r="AMI89" s="3"/>
    </row>
    <row r="90" customFormat="false" ht="15" hidden="false" customHeight="false" outlineLevel="0" collapsed="false">
      <c r="A90" s="34"/>
      <c r="B90" s="35"/>
      <c r="C90" s="35"/>
      <c r="D90" s="35"/>
      <c r="E90" s="36"/>
      <c r="F90" s="37"/>
      <c r="G90" s="38"/>
      <c r="H90" s="37"/>
      <c r="I90" s="35"/>
      <c r="J90" s="39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/>
      <c r="OF90" s="3"/>
      <c r="OG90" s="3"/>
      <c r="OH90" s="3"/>
      <c r="OI90" s="3"/>
      <c r="OJ90" s="3"/>
      <c r="OK90" s="3"/>
      <c r="OL90" s="3"/>
      <c r="OM90" s="3"/>
      <c r="ON90" s="3"/>
      <c r="OO90" s="3"/>
      <c r="OP90" s="3"/>
      <c r="OQ90" s="3"/>
      <c r="OR90" s="3"/>
      <c r="OS90" s="3"/>
      <c r="OT90" s="3"/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  <c r="PG90" s="3"/>
      <c r="PH90" s="3"/>
      <c r="PI90" s="3"/>
      <c r="PJ90" s="3"/>
      <c r="PK90" s="3"/>
      <c r="PL90" s="3"/>
      <c r="PM90" s="3"/>
      <c r="PN90" s="3"/>
      <c r="PO90" s="3"/>
      <c r="PP90" s="3"/>
      <c r="PQ90" s="3"/>
      <c r="PR90" s="3"/>
      <c r="PS90" s="3"/>
      <c r="PT90" s="3"/>
      <c r="PU90" s="3"/>
      <c r="PV90" s="3"/>
      <c r="PW90" s="3"/>
      <c r="PX90" s="3"/>
      <c r="PY90" s="3"/>
      <c r="PZ90" s="3"/>
      <c r="QA90" s="3"/>
      <c r="QB90" s="3"/>
      <c r="QC90" s="3"/>
      <c r="QD90" s="3"/>
      <c r="QE90" s="3"/>
      <c r="QF90" s="3"/>
      <c r="QG90" s="3"/>
      <c r="QH90" s="3"/>
      <c r="QI90" s="3"/>
      <c r="QJ90" s="3"/>
      <c r="QK90" s="3"/>
      <c r="QL90" s="3"/>
      <c r="QM90" s="3"/>
      <c r="QN90" s="3"/>
      <c r="QO90" s="3"/>
      <c r="QP90" s="3"/>
      <c r="QQ90" s="3"/>
      <c r="QR90" s="3"/>
      <c r="QS90" s="3"/>
      <c r="QT90" s="3"/>
      <c r="QU90" s="3"/>
      <c r="QV90" s="3"/>
      <c r="QW90" s="3"/>
      <c r="QX90" s="3"/>
      <c r="QY90" s="3"/>
      <c r="QZ90" s="3"/>
      <c r="RA90" s="3"/>
      <c r="RB90" s="3"/>
      <c r="RC90" s="3"/>
      <c r="RD90" s="3"/>
      <c r="RE90" s="3"/>
      <c r="RF90" s="3"/>
      <c r="RG90" s="3"/>
      <c r="RH90" s="3"/>
      <c r="RI90" s="3"/>
      <c r="RJ90" s="3"/>
      <c r="RK90" s="3"/>
      <c r="RL90" s="3"/>
      <c r="RM90" s="3"/>
      <c r="RN90" s="3"/>
      <c r="RO90" s="3"/>
      <c r="RP90" s="3"/>
      <c r="RQ90" s="3"/>
      <c r="RR90" s="3"/>
      <c r="RS90" s="3"/>
      <c r="RT90" s="3"/>
      <c r="RU90" s="3"/>
      <c r="RV90" s="3"/>
      <c r="RW90" s="3"/>
      <c r="RX90" s="3"/>
      <c r="RY90" s="3"/>
      <c r="RZ90" s="3"/>
      <c r="SA90" s="3"/>
      <c r="SB90" s="3"/>
      <c r="SC90" s="3"/>
      <c r="SD90" s="3"/>
      <c r="SE90" s="3"/>
      <c r="SF90" s="3"/>
      <c r="SG90" s="3"/>
      <c r="SH90" s="3"/>
      <c r="SI90" s="3"/>
      <c r="SJ90" s="3"/>
      <c r="SK90" s="3"/>
      <c r="SL90" s="3"/>
      <c r="SM90" s="3"/>
      <c r="SN90" s="3"/>
      <c r="SO90" s="3"/>
      <c r="SP90" s="3"/>
      <c r="SQ90" s="3"/>
      <c r="SR90" s="3"/>
      <c r="SS90" s="3"/>
      <c r="ST90" s="3"/>
      <c r="SU90" s="3"/>
      <c r="SV90" s="3"/>
      <c r="SW90" s="3"/>
      <c r="SX90" s="3"/>
      <c r="SY90" s="3"/>
      <c r="SZ90" s="3"/>
      <c r="TA90" s="3"/>
      <c r="TB90" s="3"/>
      <c r="TC90" s="3"/>
      <c r="TD90" s="3"/>
      <c r="TE90" s="3"/>
      <c r="TF90" s="3"/>
      <c r="TG90" s="3"/>
      <c r="TH90" s="3"/>
      <c r="TI90" s="3"/>
      <c r="TJ90" s="3"/>
      <c r="TK90" s="3"/>
      <c r="TL90" s="3"/>
      <c r="TM90" s="3"/>
      <c r="TN90" s="3"/>
      <c r="TO90" s="3"/>
      <c r="TP90" s="3"/>
      <c r="TQ90" s="3"/>
      <c r="TR90" s="3"/>
      <c r="TS90" s="3"/>
      <c r="TT90" s="3"/>
      <c r="TU90" s="3"/>
      <c r="TV90" s="3"/>
      <c r="TW90" s="3"/>
      <c r="TX90" s="3"/>
      <c r="TY90" s="3"/>
      <c r="TZ90" s="3"/>
      <c r="UA90" s="3"/>
      <c r="UB90" s="3"/>
      <c r="UC90" s="3"/>
      <c r="UD90" s="3"/>
      <c r="UE90" s="3"/>
      <c r="UF90" s="3"/>
      <c r="UG90" s="3"/>
      <c r="UH90" s="3"/>
      <c r="UI90" s="3"/>
      <c r="UJ90" s="3"/>
      <c r="UK90" s="3"/>
      <c r="UL90" s="3"/>
      <c r="UM90" s="3"/>
      <c r="UN90" s="3"/>
      <c r="UO90" s="3"/>
      <c r="UP90" s="3"/>
      <c r="UQ90" s="3"/>
      <c r="UR90" s="3"/>
      <c r="US90" s="3"/>
      <c r="UT90" s="3"/>
      <c r="UU90" s="3"/>
      <c r="UV90" s="3"/>
      <c r="UW90" s="3"/>
      <c r="UX90" s="3"/>
      <c r="UY90" s="3"/>
      <c r="UZ90" s="3"/>
      <c r="VA90" s="3"/>
      <c r="VB90" s="3"/>
      <c r="VC90" s="3"/>
      <c r="VD90" s="3"/>
      <c r="VE90" s="3"/>
      <c r="VF90" s="3"/>
      <c r="VG90" s="3"/>
      <c r="VH90" s="3"/>
      <c r="VI90" s="3"/>
      <c r="VJ90" s="3"/>
      <c r="VK90" s="3"/>
      <c r="VL90" s="3"/>
      <c r="VM90" s="3"/>
      <c r="VN90" s="3"/>
      <c r="VO90" s="3"/>
      <c r="VP90" s="3"/>
      <c r="VQ90" s="3"/>
      <c r="VR90" s="3"/>
      <c r="VS90" s="3"/>
      <c r="VT90" s="3"/>
      <c r="VU90" s="3"/>
      <c r="VV90" s="3"/>
      <c r="VW90" s="3"/>
      <c r="VX90" s="3"/>
      <c r="VY90" s="3"/>
      <c r="VZ90" s="3"/>
      <c r="WA90" s="3"/>
      <c r="WB90" s="3"/>
      <c r="WC90" s="3"/>
      <c r="WD90" s="3"/>
      <c r="WE90" s="3"/>
      <c r="WF90" s="3"/>
      <c r="WG90" s="3"/>
      <c r="WH90" s="3"/>
      <c r="WI90" s="3"/>
      <c r="WJ90" s="3"/>
      <c r="WK90" s="3"/>
      <c r="WL90" s="3"/>
      <c r="WM90" s="3"/>
      <c r="WN90" s="3"/>
      <c r="WO90" s="3"/>
      <c r="WP90" s="3"/>
      <c r="WQ90" s="3"/>
      <c r="WR90" s="3"/>
      <c r="WS90" s="3"/>
      <c r="WT90" s="3"/>
      <c r="WU90" s="3"/>
      <c r="WV90" s="3"/>
      <c r="WW90" s="3"/>
      <c r="WX90" s="3"/>
      <c r="WY90" s="3"/>
      <c r="WZ90" s="3"/>
      <c r="XA90" s="3"/>
      <c r="XB90" s="3"/>
      <c r="XC90" s="3"/>
      <c r="XD90" s="3"/>
      <c r="XE90" s="3"/>
      <c r="XF90" s="3"/>
      <c r="XG90" s="3"/>
      <c r="XH90" s="3"/>
      <c r="XI90" s="3"/>
      <c r="XJ90" s="3"/>
      <c r="XK90" s="3"/>
      <c r="XL90" s="3"/>
      <c r="XM90" s="3"/>
      <c r="XN90" s="3"/>
      <c r="XO90" s="3"/>
      <c r="XP90" s="3"/>
      <c r="XQ90" s="3"/>
      <c r="XR90" s="3"/>
      <c r="XS90" s="3"/>
      <c r="XT90" s="3"/>
      <c r="XU90" s="3"/>
      <c r="XV90" s="3"/>
      <c r="XW90" s="3"/>
      <c r="XX90" s="3"/>
      <c r="XY90" s="3"/>
      <c r="XZ90" s="3"/>
      <c r="YA90" s="3"/>
      <c r="YB90" s="3"/>
      <c r="YC90" s="3"/>
      <c r="YD90" s="3"/>
      <c r="YE90" s="3"/>
      <c r="YF90" s="3"/>
      <c r="YG90" s="3"/>
      <c r="YH90" s="3"/>
      <c r="YI90" s="3"/>
      <c r="YJ90" s="3"/>
      <c r="YK90" s="3"/>
      <c r="YL90" s="3"/>
      <c r="YM90" s="3"/>
      <c r="YN90" s="3"/>
      <c r="YO90" s="3"/>
      <c r="YP90" s="3"/>
      <c r="YQ90" s="3"/>
      <c r="YR90" s="3"/>
      <c r="YS90" s="3"/>
      <c r="YT90" s="3"/>
      <c r="YU90" s="3"/>
      <c r="YV90" s="3"/>
      <c r="YW90" s="3"/>
      <c r="YX90" s="3"/>
      <c r="YY90" s="3"/>
      <c r="YZ90" s="3"/>
      <c r="ZA90" s="3"/>
      <c r="ZB90" s="3"/>
      <c r="ZC90" s="3"/>
      <c r="ZD90" s="3"/>
      <c r="ZE90" s="3"/>
      <c r="ZF90" s="3"/>
      <c r="ZG90" s="3"/>
      <c r="ZH90" s="3"/>
      <c r="ZI90" s="3"/>
      <c r="ZJ90" s="3"/>
      <c r="ZK90" s="3"/>
      <c r="ZL90" s="3"/>
      <c r="ZM90" s="3"/>
      <c r="ZN90" s="3"/>
      <c r="ZO90" s="3"/>
      <c r="ZP90" s="3"/>
      <c r="ZQ90" s="3"/>
      <c r="ZR90" s="3"/>
      <c r="ZS90" s="3"/>
      <c r="ZT90" s="3"/>
      <c r="ZU90" s="3"/>
      <c r="ZV90" s="3"/>
      <c r="ZW90" s="3"/>
      <c r="ZX90" s="3"/>
      <c r="ZY90" s="3"/>
      <c r="ZZ90" s="3"/>
      <c r="AAA90" s="3"/>
      <c r="AAB90" s="3"/>
      <c r="AAC90" s="3"/>
      <c r="AAD90" s="3"/>
      <c r="AAE90" s="3"/>
      <c r="AAF90" s="3"/>
      <c r="AAG90" s="3"/>
      <c r="AAH90" s="3"/>
      <c r="AAI90" s="3"/>
      <c r="AAJ90" s="3"/>
      <c r="AAK90" s="3"/>
      <c r="AAL90" s="3"/>
      <c r="AAM90" s="3"/>
      <c r="AAN90" s="3"/>
      <c r="AAO90" s="3"/>
      <c r="AAP90" s="3"/>
      <c r="AAQ90" s="3"/>
      <c r="AAR90" s="3"/>
      <c r="AAS90" s="3"/>
      <c r="AAT90" s="3"/>
      <c r="AAU90" s="3"/>
      <c r="AAV90" s="3"/>
      <c r="AAW90" s="3"/>
      <c r="AAX90" s="3"/>
      <c r="AAY90" s="3"/>
      <c r="AAZ90" s="3"/>
      <c r="ABA90" s="3"/>
      <c r="ABB90" s="3"/>
      <c r="ABC90" s="3"/>
      <c r="ABD90" s="3"/>
      <c r="ABE90" s="3"/>
      <c r="ABF90" s="3"/>
      <c r="ABG90" s="3"/>
      <c r="ABH90" s="3"/>
      <c r="ABI90" s="3"/>
      <c r="ABJ90" s="3"/>
      <c r="ABK90" s="3"/>
      <c r="ABL90" s="3"/>
      <c r="ABM90" s="3"/>
      <c r="ABN90" s="3"/>
      <c r="ABO90" s="3"/>
      <c r="ABP90" s="3"/>
      <c r="ABQ90" s="3"/>
      <c r="ABR90" s="3"/>
      <c r="ABS90" s="3"/>
      <c r="ABT90" s="3"/>
      <c r="ABU90" s="3"/>
      <c r="ABV90" s="3"/>
      <c r="ABW90" s="3"/>
      <c r="ABX90" s="3"/>
      <c r="ABY90" s="3"/>
      <c r="ABZ90" s="3"/>
      <c r="ACA90" s="3"/>
      <c r="ACB90" s="3"/>
      <c r="ACC90" s="3"/>
      <c r="ACD90" s="3"/>
      <c r="ACE90" s="3"/>
      <c r="ACF90" s="3"/>
      <c r="ACG90" s="3"/>
      <c r="ACH90" s="3"/>
      <c r="ACI90" s="3"/>
      <c r="ACJ90" s="3"/>
      <c r="ACK90" s="3"/>
      <c r="ACL90" s="3"/>
      <c r="ACM90" s="3"/>
      <c r="ACN90" s="3"/>
      <c r="ACO90" s="3"/>
      <c r="ACP90" s="3"/>
      <c r="ACQ90" s="3"/>
      <c r="ACR90" s="3"/>
      <c r="ACS90" s="3"/>
      <c r="ACT90" s="3"/>
      <c r="ACU90" s="3"/>
      <c r="ACV90" s="3"/>
      <c r="ACW90" s="3"/>
      <c r="ACX90" s="3"/>
      <c r="ACY90" s="3"/>
      <c r="ACZ90" s="3"/>
      <c r="ADA90" s="3"/>
      <c r="ADB90" s="3"/>
      <c r="ADC90" s="3"/>
      <c r="ADD90" s="3"/>
      <c r="ADE90" s="3"/>
      <c r="ADF90" s="3"/>
      <c r="ADG90" s="3"/>
      <c r="ADH90" s="3"/>
      <c r="ADI90" s="3"/>
      <c r="ADJ90" s="3"/>
      <c r="ADK90" s="3"/>
      <c r="ADL90" s="3"/>
      <c r="ADM90" s="3"/>
      <c r="ADN90" s="3"/>
      <c r="ADO90" s="3"/>
      <c r="ADP90" s="3"/>
      <c r="ADQ90" s="3"/>
      <c r="ADR90" s="3"/>
      <c r="ADS90" s="3"/>
      <c r="ADT90" s="3"/>
      <c r="ADU90" s="3"/>
      <c r="ADV90" s="3"/>
      <c r="ADW90" s="3"/>
      <c r="ADX90" s="3"/>
      <c r="ADY90" s="3"/>
      <c r="ADZ90" s="3"/>
      <c r="AEA90" s="3"/>
      <c r="AEB90" s="3"/>
      <c r="AEC90" s="3"/>
      <c r="AED90" s="3"/>
      <c r="AEE90" s="3"/>
      <c r="AEF90" s="3"/>
      <c r="AEG90" s="3"/>
      <c r="AEH90" s="3"/>
      <c r="AEI90" s="3"/>
      <c r="AEJ90" s="3"/>
      <c r="AEK90" s="3"/>
      <c r="AEL90" s="3"/>
      <c r="AEM90" s="3"/>
      <c r="AEN90" s="3"/>
      <c r="AEO90" s="3"/>
      <c r="AEP90" s="3"/>
      <c r="AEQ90" s="3"/>
      <c r="AER90" s="3"/>
      <c r="AES90" s="3"/>
      <c r="AET90" s="3"/>
      <c r="AEU90" s="3"/>
      <c r="AEV90" s="3"/>
      <c r="AEW90" s="3"/>
      <c r="AEX90" s="3"/>
      <c r="AEY90" s="3"/>
      <c r="AEZ90" s="3"/>
      <c r="AFA90" s="3"/>
      <c r="AFB90" s="3"/>
      <c r="AFC90" s="3"/>
      <c r="AFD90" s="3"/>
      <c r="AFE90" s="3"/>
      <c r="AFF90" s="3"/>
      <c r="AFG90" s="3"/>
      <c r="AFH90" s="3"/>
      <c r="AFI90" s="3"/>
      <c r="AFJ90" s="3"/>
      <c r="AFK90" s="3"/>
      <c r="AFL90" s="3"/>
      <c r="AFM90" s="3"/>
      <c r="AFN90" s="3"/>
      <c r="AFO90" s="3"/>
      <c r="AFP90" s="3"/>
      <c r="AFQ90" s="3"/>
      <c r="AFR90" s="3"/>
      <c r="AFS90" s="3"/>
      <c r="AFT90" s="3"/>
      <c r="AFU90" s="3"/>
      <c r="AFV90" s="3"/>
      <c r="AFW90" s="3"/>
      <c r="AFX90" s="3"/>
      <c r="AFY90" s="3"/>
      <c r="AFZ90" s="3"/>
      <c r="AGA90" s="3"/>
      <c r="AGB90" s="3"/>
      <c r="AGC90" s="3"/>
      <c r="AGD90" s="3"/>
      <c r="AGE90" s="3"/>
      <c r="AGF90" s="3"/>
      <c r="AGG90" s="3"/>
      <c r="AGH90" s="3"/>
      <c r="AGI90" s="3"/>
      <c r="AGJ90" s="3"/>
      <c r="AGK90" s="3"/>
      <c r="AGL90" s="3"/>
      <c r="AGM90" s="3"/>
      <c r="AGN90" s="3"/>
      <c r="AGO90" s="3"/>
      <c r="AGP90" s="3"/>
      <c r="AGQ90" s="3"/>
      <c r="AGR90" s="3"/>
      <c r="AGS90" s="3"/>
      <c r="AGT90" s="3"/>
      <c r="AGU90" s="3"/>
      <c r="AGV90" s="3"/>
      <c r="AGW90" s="3"/>
      <c r="AGX90" s="3"/>
      <c r="AGY90" s="3"/>
      <c r="AGZ90" s="3"/>
      <c r="AHA90" s="3"/>
      <c r="AHB90" s="3"/>
      <c r="AHC90" s="3"/>
      <c r="AHD90" s="3"/>
      <c r="AHE90" s="3"/>
      <c r="AHF90" s="3"/>
      <c r="AHG90" s="3"/>
      <c r="AHH90" s="3"/>
      <c r="AHI90" s="3"/>
      <c r="AHJ90" s="3"/>
      <c r="AHK90" s="3"/>
      <c r="AHL90" s="3"/>
      <c r="AHM90" s="3"/>
      <c r="AHN90" s="3"/>
      <c r="AHO90" s="3"/>
      <c r="AHP90" s="3"/>
      <c r="AHQ90" s="3"/>
      <c r="AHR90" s="3"/>
      <c r="AHS90" s="3"/>
      <c r="AHT90" s="3"/>
      <c r="AHU90" s="3"/>
      <c r="AHV90" s="3"/>
      <c r="AHW90" s="3"/>
      <c r="AHX90" s="3"/>
      <c r="AHY90" s="3"/>
      <c r="AHZ90" s="3"/>
      <c r="AIA90" s="3"/>
      <c r="AIB90" s="3"/>
      <c r="AIC90" s="3"/>
      <c r="AID90" s="3"/>
      <c r="AIE90" s="3"/>
      <c r="AIF90" s="3"/>
      <c r="AIG90" s="3"/>
      <c r="AIH90" s="3"/>
      <c r="AII90" s="3"/>
      <c r="AIJ90" s="3"/>
      <c r="AIK90" s="3"/>
      <c r="AIL90" s="3"/>
      <c r="AIM90" s="3"/>
      <c r="AIN90" s="3"/>
      <c r="AIO90" s="3"/>
      <c r="AIP90" s="3"/>
      <c r="AIQ90" s="3"/>
      <c r="AIR90" s="3"/>
      <c r="AIS90" s="3"/>
      <c r="AIT90" s="3"/>
      <c r="AIU90" s="3"/>
      <c r="AIV90" s="3"/>
      <c r="AIW90" s="3"/>
      <c r="AIX90" s="3"/>
      <c r="AIY90" s="3"/>
      <c r="AIZ90" s="3"/>
      <c r="AJA90" s="3"/>
      <c r="AJB90" s="3"/>
      <c r="AJC90" s="3"/>
      <c r="AJD90" s="3"/>
      <c r="AJE90" s="3"/>
      <c r="AJF90" s="3"/>
      <c r="AJG90" s="3"/>
      <c r="AJH90" s="3"/>
      <c r="AJI90" s="3"/>
      <c r="AJJ90" s="3"/>
      <c r="AJK90" s="3"/>
      <c r="AJL90" s="3"/>
      <c r="AJM90" s="3"/>
      <c r="AJN90" s="3"/>
      <c r="AJO90" s="3"/>
      <c r="AJP90" s="3"/>
      <c r="AJQ90" s="3"/>
      <c r="AJR90" s="3"/>
      <c r="AJS90" s="3"/>
      <c r="AJT90" s="3"/>
      <c r="AJU90" s="3"/>
      <c r="AJV90" s="3"/>
      <c r="AJW90" s="3"/>
      <c r="AJX90" s="3"/>
      <c r="AJY90" s="3"/>
      <c r="AJZ90" s="3"/>
      <c r="AKA90" s="3"/>
      <c r="AKB90" s="3"/>
      <c r="AKC90" s="3"/>
      <c r="AKD90" s="3"/>
      <c r="AKE90" s="3"/>
      <c r="AKF90" s="3"/>
      <c r="AKG90" s="3"/>
      <c r="AKH90" s="3"/>
      <c r="AKI90" s="3"/>
      <c r="AKJ90" s="3"/>
      <c r="AKK90" s="3"/>
      <c r="AKL90" s="3"/>
      <c r="AKM90" s="3"/>
      <c r="AKN90" s="3"/>
      <c r="AKO90" s="3"/>
      <c r="AKP90" s="3"/>
      <c r="AKQ90" s="3"/>
      <c r="AKR90" s="3"/>
      <c r="AKS90" s="3"/>
      <c r="AKT90" s="3"/>
      <c r="AKU90" s="3"/>
      <c r="AKV90" s="3"/>
      <c r="AKW90" s="3"/>
      <c r="AKX90" s="3"/>
      <c r="AKY90" s="3"/>
      <c r="AKZ90" s="3"/>
      <c r="ALA90" s="3"/>
      <c r="ALB90" s="3"/>
      <c r="ALC90" s="3"/>
      <c r="ALD90" s="3"/>
      <c r="ALE90" s="3"/>
      <c r="ALF90" s="3"/>
      <c r="ALG90" s="3"/>
      <c r="ALH90" s="3"/>
      <c r="ALI90" s="3"/>
      <c r="ALJ90" s="3"/>
      <c r="ALK90" s="3"/>
      <c r="ALL90" s="3"/>
      <c r="ALM90" s="3"/>
      <c r="ALN90" s="3"/>
      <c r="ALO90" s="3"/>
      <c r="ALP90" s="3"/>
      <c r="ALQ90" s="3"/>
      <c r="ALR90" s="3"/>
      <c r="ALS90" s="3"/>
      <c r="ALT90" s="3"/>
      <c r="ALU90" s="3"/>
      <c r="ALV90" s="3"/>
      <c r="ALW90" s="3"/>
      <c r="ALX90" s="3"/>
      <c r="ALY90" s="3"/>
      <c r="ALZ90" s="3"/>
      <c r="AMA90" s="3"/>
      <c r="AMB90" s="3"/>
      <c r="AMC90" s="3"/>
      <c r="AMD90" s="3"/>
      <c r="AME90" s="3"/>
      <c r="AMF90" s="3"/>
      <c r="AMG90" s="3"/>
      <c r="AMH90" s="3"/>
      <c r="AMI90" s="3"/>
    </row>
    <row r="91" customFormat="false" ht="15" hidden="false" customHeight="false" outlineLevel="0" collapsed="false">
      <c r="A91" s="34"/>
      <c r="B91" s="35"/>
      <c r="C91" s="35"/>
      <c r="D91" s="35"/>
      <c r="E91" s="36"/>
      <c r="F91" s="37"/>
      <c r="G91" s="38"/>
      <c r="H91" s="37"/>
      <c r="I91" s="35"/>
      <c r="J91" s="39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  <c r="ABH91" s="3"/>
      <c r="ABI91" s="3"/>
      <c r="ABJ91" s="3"/>
      <c r="ABK91" s="3"/>
      <c r="ABL91" s="3"/>
      <c r="ABM91" s="3"/>
      <c r="ABN91" s="3"/>
      <c r="ABO91" s="3"/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/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/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  <c r="AFV91" s="3"/>
      <c r="AFW91" s="3"/>
      <c r="AFX91" s="3"/>
      <c r="AFY91" s="3"/>
      <c r="AFZ91" s="3"/>
      <c r="AGA91" s="3"/>
      <c r="AGB91" s="3"/>
      <c r="AGC91" s="3"/>
      <c r="AGD91" s="3"/>
      <c r="AGE91" s="3"/>
      <c r="AGF91" s="3"/>
      <c r="AGG91" s="3"/>
      <c r="AGH91" s="3"/>
      <c r="AGI91" s="3"/>
      <c r="AGJ91" s="3"/>
      <c r="AGK91" s="3"/>
      <c r="AGL91" s="3"/>
      <c r="AGM91" s="3"/>
      <c r="AGN91" s="3"/>
      <c r="AGO91" s="3"/>
      <c r="AGP91" s="3"/>
      <c r="AGQ91" s="3"/>
      <c r="AGR91" s="3"/>
      <c r="AGS91" s="3"/>
      <c r="AGT91" s="3"/>
      <c r="AGU91" s="3"/>
      <c r="AGV91" s="3"/>
      <c r="AGW91" s="3"/>
      <c r="AGX91" s="3"/>
      <c r="AGY91" s="3"/>
      <c r="AGZ91" s="3"/>
      <c r="AHA91" s="3"/>
      <c r="AHB91" s="3"/>
      <c r="AHC91" s="3"/>
      <c r="AHD91" s="3"/>
      <c r="AHE91" s="3"/>
      <c r="AHF91" s="3"/>
      <c r="AHG91" s="3"/>
      <c r="AHH91" s="3"/>
      <c r="AHI91" s="3"/>
      <c r="AHJ91" s="3"/>
      <c r="AHK91" s="3"/>
      <c r="AHL91" s="3"/>
      <c r="AHM91" s="3"/>
      <c r="AHN91" s="3"/>
      <c r="AHO91" s="3"/>
      <c r="AHP91" s="3"/>
      <c r="AHQ91" s="3"/>
      <c r="AHR91" s="3"/>
      <c r="AHS91" s="3"/>
      <c r="AHT91" s="3"/>
      <c r="AHU91" s="3"/>
      <c r="AHV91" s="3"/>
      <c r="AHW91" s="3"/>
      <c r="AHX91" s="3"/>
      <c r="AHY91" s="3"/>
      <c r="AHZ91" s="3"/>
      <c r="AIA91" s="3"/>
      <c r="AIB91" s="3"/>
      <c r="AIC91" s="3"/>
      <c r="AID91" s="3"/>
      <c r="AIE91" s="3"/>
      <c r="AIF91" s="3"/>
      <c r="AIG91" s="3"/>
      <c r="AIH91" s="3"/>
      <c r="AII91" s="3"/>
      <c r="AIJ91" s="3"/>
      <c r="AIK91" s="3"/>
      <c r="AIL91" s="3"/>
      <c r="AIM91" s="3"/>
      <c r="AIN91" s="3"/>
      <c r="AIO91" s="3"/>
      <c r="AIP91" s="3"/>
      <c r="AIQ91" s="3"/>
      <c r="AIR91" s="3"/>
      <c r="AIS91" s="3"/>
      <c r="AIT91" s="3"/>
      <c r="AIU91" s="3"/>
      <c r="AIV91" s="3"/>
      <c r="AIW91" s="3"/>
      <c r="AIX91" s="3"/>
      <c r="AIY91" s="3"/>
      <c r="AIZ91" s="3"/>
      <c r="AJA91" s="3"/>
      <c r="AJB91" s="3"/>
      <c r="AJC91" s="3"/>
      <c r="AJD91" s="3"/>
      <c r="AJE91" s="3"/>
      <c r="AJF91" s="3"/>
      <c r="AJG91" s="3"/>
      <c r="AJH91" s="3"/>
      <c r="AJI91" s="3"/>
      <c r="AJJ91" s="3"/>
      <c r="AJK91" s="3"/>
      <c r="AJL91" s="3"/>
      <c r="AJM91" s="3"/>
      <c r="AJN91" s="3"/>
      <c r="AJO91" s="3"/>
      <c r="AJP91" s="3"/>
      <c r="AJQ91" s="3"/>
      <c r="AJR91" s="3"/>
      <c r="AJS91" s="3"/>
      <c r="AJT91" s="3"/>
      <c r="AJU91" s="3"/>
      <c r="AJV91" s="3"/>
      <c r="AJW91" s="3"/>
      <c r="AJX91" s="3"/>
      <c r="AJY91" s="3"/>
      <c r="AJZ91" s="3"/>
      <c r="AKA91" s="3"/>
      <c r="AKB91" s="3"/>
      <c r="AKC91" s="3"/>
      <c r="AKD91" s="3"/>
      <c r="AKE91" s="3"/>
      <c r="AKF91" s="3"/>
      <c r="AKG91" s="3"/>
      <c r="AKH91" s="3"/>
      <c r="AKI91" s="3"/>
      <c r="AKJ91" s="3"/>
      <c r="AKK91" s="3"/>
      <c r="AKL91" s="3"/>
      <c r="AKM91" s="3"/>
      <c r="AKN91" s="3"/>
      <c r="AKO91" s="3"/>
      <c r="AKP91" s="3"/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</row>
    <row r="92" customFormat="false" ht="15" hidden="false" customHeight="false" outlineLevel="0" collapsed="false">
      <c r="A92" s="34"/>
      <c r="B92" s="35"/>
      <c r="C92" s="35"/>
      <c r="D92" s="35"/>
      <c r="E92" s="36"/>
      <c r="F92" s="37"/>
      <c r="G92" s="38"/>
      <c r="H92" s="37"/>
      <c r="I92" s="35"/>
      <c r="J92" s="39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/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  <c r="ZL92" s="3"/>
      <c r="ZM92" s="3"/>
      <c r="ZN92" s="3"/>
      <c r="ZO92" s="3"/>
      <c r="ZP92" s="3"/>
      <c r="ZQ92" s="3"/>
      <c r="ZR92" s="3"/>
      <c r="ZS92" s="3"/>
      <c r="ZT92" s="3"/>
      <c r="ZU92" s="3"/>
      <c r="ZV92" s="3"/>
      <c r="ZW92" s="3"/>
      <c r="ZX92" s="3"/>
      <c r="ZY92" s="3"/>
      <c r="ZZ92" s="3"/>
      <c r="AAA92" s="3"/>
      <c r="AAB92" s="3"/>
      <c r="AAC92" s="3"/>
      <c r="AAD92" s="3"/>
      <c r="AAE92" s="3"/>
      <c r="AAF92" s="3"/>
      <c r="AAG92" s="3"/>
      <c r="AAH92" s="3"/>
      <c r="AAI92" s="3"/>
      <c r="AAJ92" s="3"/>
      <c r="AAK92" s="3"/>
      <c r="AAL92" s="3"/>
      <c r="AAM92" s="3"/>
      <c r="AAN92" s="3"/>
      <c r="AAO92" s="3"/>
      <c r="AAP92" s="3"/>
      <c r="AAQ92" s="3"/>
      <c r="AAR92" s="3"/>
      <c r="AAS92" s="3"/>
      <c r="AAT92" s="3"/>
      <c r="AAU92" s="3"/>
      <c r="AAV92" s="3"/>
      <c r="AAW92" s="3"/>
      <c r="AAX92" s="3"/>
      <c r="AAY92" s="3"/>
      <c r="AAZ92" s="3"/>
      <c r="ABA92" s="3"/>
      <c r="ABB92" s="3"/>
      <c r="ABC92" s="3"/>
      <c r="ABD92" s="3"/>
      <c r="ABE92" s="3"/>
      <c r="ABF92" s="3"/>
      <c r="ABG92" s="3"/>
      <c r="ABH92" s="3"/>
      <c r="ABI92" s="3"/>
      <c r="ABJ92" s="3"/>
      <c r="ABK92" s="3"/>
      <c r="ABL92" s="3"/>
      <c r="ABM92" s="3"/>
      <c r="ABN92" s="3"/>
      <c r="ABO92" s="3"/>
      <c r="ABP92" s="3"/>
      <c r="ABQ92" s="3"/>
      <c r="ABR92" s="3"/>
      <c r="ABS92" s="3"/>
      <c r="ABT92" s="3"/>
      <c r="ABU92" s="3"/>
      <c r="ABV92" s="3"/>
      <c r="ABW92" s="3"/>
      <c r="ABX92" s="3"/>
      <c r="ABY92" s="3"/>
      <c r="ABZ92" s="3"/>
      <c r="ACA92" s="3"/>
      <c r="ACB92" s="3"/>
      <c r="ACC92" s="3"/>
      <c r="ACD92" s="3"/>
      <c r="ACE92" s="3"/>
      <c r="ACF92" s="3"/>
      <c r="ACG92" s="3"/>
      <c r="ACH92" s="3"/>
      <c r="ACI92" s="3"/>
      <c r="ACJ92" s="3"/>
      <c r="ACK92" s="3"/>
      <c r="ACL92" s="3"/>
      <c r="ACM92" s="3"/>
      <c r="ACN92" s="3"/>
      <c r="ACO92" s="3"/>
      <c r="ACP92" s="3"/>
      <c r="ACQ92" s="3"/>
      <c r="ACR92" s="3"/>
      <c r="ACS92" s="3"/>
      <c r="ACT92" s="3"/>
      <c r="ACU92" s="3"/>
      <c r="ACV92" s="3"/>
      <c r="ACW92" s="3"/>
      <c r="ACX92" s="3"/>
      <c r="ACY92" s="3"/>
      <c r="ACZ92" s="3"/>
      <c r="ADA92" s="3"/>
      <c r="ADB92" s="3"/>
      <c r="ADC92" s="3"/>
      <c r="ADD92" s="3"/>
      <c r="ADE92" s="3"/>
      <c r="ADF92" s="3"/>
      <c r="ADG92" s="3"/>
      <c r="ADH92" s="3"/>
      <c r="ADI92" s="3"/>
      <c r="ADJ92" s="3"/>
      <c r="ADK92" s="3"/>
      <c r="ADL92" s="3"/>
      <c r="ADM92" s="3"/>
      <c r="ADN92" s="3"/>
      <c r="ADO92" s="3"/>
      <c r="ADP92" s="3"/>
      <c r="ADQ92" s="3"/>
      <c r="ADR92" s="3"/>
      <c r="ADS92" s="3"/>
      <c r="ADT92" s="3"/>
      <c r="ADU92" s="3"/>
      <c r="ADV92" s="3"/>
      <c r="ADW92" s="3"/>
      <c r="ADX92" s="3"/>
      <c r="ADY92" s="3"/>
      <c r="ADZ92" s="3"/>
      <c r="AEA92" s="3"/>
      <c r="AEB92" s="3"/>
      <c r="AEC92" s="3"/>
      <c r="AED92" s="3"/>
      <c r="AEE92" s="3"/>
      <c r="AEF92" s="3"/>
      <c r="AEG92" s="3"/>
      <c r="AEH92" s="3"/>
      <c r="AEI92" s="3"/>
      <c r="AEJ92" s="3"/>
      <c r="AEK92" s="3"/>
      <c r="AEL92" s="3"/>
      <c r="AEM92" s="3"/>
      <c r="AEN92" s="3"/>
      <c r="AEO92" s="3"/>
      <c r="AEP92" s="3"/>
      <c r="AEQ92" s="3"/>
      <c r="AER92" s="3"/>
      <c r="AES92" s="3"/>
      <c r="AET92" s="3"/>
      <c r="AEU92" s="3"/>
      <c r="AEV92" s="3"/>
      <c r="AEW92" s="3"/>
      <c r="AEX92" s="3"/>
      <c r="AEY92" s="3"/>
      <c r="AEZ92" s="3"/>
      <c r="AFA92" s="3"/>
      <c r="AFB92" s="3"/>
      <c r="AFC92" s="3"/>
      <c r="AFD92" s="3"/>
      <c r="AFE92" s="3"/>
      <c r="AFF92" s="3"/>
      <c r="AFG92" s="3"/>
      <c r="AFH92" s="3"/>
      <c r="AFI92" s="3"/>
      <c r="AFJ92" s="3"/>
      <c r="AFK92" s="3"/>
      <c r="AFL92" s="3"/>
      <c r="AFM92" s="3"/>
      <c r="AFN92" s="3"/>
      <c r="AFO92" s="3"/>
      <c r="AFP92" s="3"/>
      <c r="AFQ92" s="3"/>
      <c r="AFR92" s="3"/>
      <c r="AFS92" s="3"/>
      <c r="AFT92" s="3"/>
      <c r="AFU92" s="3"/>
      <c r="AFV92" s="3"/>
      <c r="AFW92" s="3"/>
      <c r="AFX92" s="3"/>
      <c r="AFY92" s="3"/>
      <c r="AFZ92" s="3"/>
      <c r="AGA92" s="3"/>
      <c r="AGB92" s="3"/>
      <c r="AGC92" s="3"/>
      <c r="AGD92" s="3"/>
      <c r="AGE92" s="3"/>
      <c r="AGF92" s="3"/>
      <c r="AGG92" s="3"/>
      <c r="AGH92" s="3"/>
      <c r="AGI92" s="3"/>
      <c r="AGJ92" s="3"/>
      <c r="AGK92" s="3"/>
      <c r="AGL92" s="3"/>
      <c r="AGM92" s="3"/>
      <c r="AGN92" s="3"/>
      <c r="AGO92" s="3"/>
      <c r="AGP92" s="3"/>
      <c r="AGQ92" s="3"/>
      <c r="AGR92" s="3"/>
      <c r="AGS92" s="3"/>
      <c r="AGT92" s="3"/>
      <c r="AGU92" s="3"/>
      <c r="AGV92" s="3"/>
      <c r="AGW92" s="3"/>
      <c r="AGX92" s="3"/>
      <c r="AGY92" s="3"/>
      <c r="AGZ92" s="3"/>
      <c r="AHA92" s="3"/>
      <c r="AHB92" s="3"/>
      <c r="AHC92" s="3"/>
      <c r="AHD92" s="3"/>
      <c r="AHE92" s="3"/>
      <c r="AHF92" s="3"/>
      <c r="AHG92" s="3"/>
      <c r="AHH92" s="3"/>
      <c r="AHI92" s="3"/>
      <c r="AHJ92" s="3"/>
      <c r="AHK92" s="3"/>
      <c r="AHL92" s="3"/>
      <c r="AHM92" s="3"/>
      <c r="AHN92" s="3"/>
      <c r="AHO92" s="3"/>
      <c r="AHP92" s="3"/>
      <c r="AHQ92" s="3"/>
      <c r="AHR92" s="3"/>
      <c r="AHS92" s="3"/>
      <c r="AHT92" s="3"/>
      <c r="AHU92" s="3"/>
      <c r="AHV92" s="3"/>
      <c r="AHW92" s="3"/>
      <c r="AHX92" s="3"/>
      <c r="AHY92" s="3"/>
      <c r="AHZ92" s="3"/>
      <c r="AIA92" s="3"/>
      <c r="AIB92" s="3"/>
      <c r="AIC92" s="3"/>
      <c r="AID92" s="3"/>
      <c r="AIE92" s="3"/>
      <c r="AIF92" s="3"/>
      <c r="AIG92" s="3"/>
      <c r="AIH92" s="3"/>
      <c r="AII92" s="3"/>
      <c r="AIJ92" s="3"/>
      <c r="AIK92" s="3"/>
      <c r="AIL92" s="3"/>
      <c r="AIM92" s="3"/>
      <c r="AIN92" s="3"/>
      <c r="AIO92" s="3"/>
      <c r="AIP92" s="3"/>
      <c r="AIQ92" s="3"/>
      <c r="AIR92" s="3"/>
      <c r="AIS92" s="3"/>
      <c r="AIT92" s="3"/>
      <c r="AIU92" s="3"/>
      <c r="AIV92" s="3"/>
      <c r="AIW92" s="3"/>
      <c r="AIX92" s="3"/>
      <c r="AIY92" s="3"/>
      <c r="AIZ92" s="3"/>
      <c r="AJA92" s="3"/>
      <c r="AJB92" s="3"/>
      <c r="AJC92" s="3"/>
      <c r="AJD92" s="3"/>
      <c r="AJE92" s="3"/>
      <c r="AJF92" s="3"/>
      <c r="AJG92" s="3"/>
      <c r="AJH92" s="3"/>
      <c r="AJI92" s="3"/>
      <c r="AJJ92" s="3"/>
      <c r="AJK92" s="3"/>
      <c r="AJL92" s="3"/>
      <c r="AJM92" s="3"/>
      <c r="AJN92" s="3"/>
      <c r="AJO92" s="3"/>
      <c r="AJP92" s="3"/>
      <c r="AJQ92" s="3"/>
      <c r="AJR92" s="3"/>
      <c r="AJS92" s="3"/>
      <c r="AJT92" s="3"/>
      <c r="AJU92" s="3"/>
      <c r="AJV92" s="3"/>
      <c r="AJW92" s="3"/>
      <c r="AJX92" s="3"/>
      <c r="AJY92" s="3"/>
      <c r="AJZ92" s="3"/>
      <c r="AKA92" s="3"/>
      <c r="AKB92" s="3"/>
      <c r="AKC92" s="3"/>
      <c r="AKD92" s="3"/>
      <c r="AKE92" s="3"/>
      <c r="AKF92" s="3"/>
      <c r="AKG92" s="3"/>
      <c r="AKH92" s="3"/>
      <c r="AKI92" s="3"/>
      <c r="AKJ92" s="3"/>
      <c r="AKK92" s="3"/>
      <c r="AKL92" s="3"/>
      <c r="AKM92" s="3"/>
      <c r="AKN92" s="3"/>
      <c r="AKO92" s="3"/>
      <c r="AKP92" s="3"/>
      <c r="AKQ92" s="3"/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  <c r="AME92" s="3"/>
      <c r="AMF92" s="3"/>
      <c r="AMG92" s="3"/>
      <c r="AMH92" s="3"/>
      <c r="AMI92" s="3"/>
    </row>
    <row r="93" customFormat="false" ht="15" hidden="false" customHeight="false" outlineLevel="0" collapsed="false">
      <c r="A93" s="34"/>
      <c r="B93" s="35"/>
      <c r="C93" s="35"/>
      <c r="D93" s="35"/>
      <c r="E93" s="36"/>
      <c r="F93" s="37"/>
      <c r="G93" s="38"/>
      <c r="H93" s="37"/>
      <c r="I93" s="35"/>
      <c r="J93" s="39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  <c r="ADE93" s="3"/>
      <c r="ADF93" s="3"/>
      <c r="ADG93" s="3"/>
      <c r="ADH93" s="3"/>
      <c r="ADI93" s="3"/>
      <c r="ADJ93" s="3"/>
      <c r="ADK93" s="3"/>
      <c r="ADL93" s="3"/>
      <c r="ADM93" s="3"/>
      <c r="ADN93" s="3"/>
      <c r="ADO93" s="3"/>
      <c r="ADP93" s="3"/>
      <c r="ADQ93" s="3"/>
      <c r="ADR93" s="3"/>
      <c r="ADS93" s="3"/>
      <c r="ADT93" s="3"/>
      <c r="ADU93" s="3"/>
      <c r="ADV93" s="3"/>
      <c r="ADW93" s="3"/>
      <c r="ADX93" s="3"/>
      <c r="ADY93" s="3"/>
      <c r="ADZ93" s="3"/>
      <c r="AEA93" s="3"/>
      <c r="AEB93" s="3"/>
      <c r="AEC93" s="3"/>
      <c r="AED93" s="3"/>
      <c r="AEE93" s="3"/>
      <c r="AEF93" s="3"/>
      <c r="AEG93" s="3"/>
      <c r="AEH93" s="3"/>
      <c r="AEI93" s="3"/>
      <c r="AEJ93" s="3"/>
      <c r="AEK93" s="3"/>
      <c r="AEL93" s="3"/>
      <c r="AEM93" s="3"/>
      <c r="AEN93" s="3"/>
      <c r="AEO93" s="3"/>
      <c r="AEP93" s="3"/>
      <c r="AEQ93" s="3"/>
      <c r="AER93" s="3"/>
      <c r="AES93" s="3"/>
      <c r="AET93" s="3"/>
      <c r="AEU93" s="3"/>
      <c r="AEV93" s="3"/>
      <c r="AEW93" s="3"/>
      <c r="AEX93" s="3"/>
      <c r="AEY93" s="3"/>
      <c r="AEZ93" s="3"/>
      <c r="AFA93" s="3"/>
      <c r="AFB93" s="3"/>
      <c r="AFC93" s="3"/>
      <c r="AFD93" s="3"/>
      <c r="AFE93" s="3"/>
      <c r="AFF93" s="3"/>
      <c r="AFG93" s="3"/>
      <c r="AFH93" s="3"/>
      <c r="AFI93" s="3"/>
      <c r="AFJ93" s="3"/>
      <c r="AFK93" s="3"/>
      <c r="AFL93" s="3"/>
      <c r="AFM93" s="3"/>
      <c r="AFN93" s="3"/>
      <c r="AFO93" s="3"/>
      <c r="AFP93" s="3"/>
      <c r="AFQ93" s="3"/>
      <c r="AFR93" s="3"/>
      <c r="AFS93" s="3"/>
      <c r="AFT93" s="3"/>
      <c r="AFU93" s="3"/>
      <c r="AFV93" s="3"/>
      <c r="AFW93" s="3"/>
      <c r="AFX93" s="3"/>
      <c r="AFY93" s="3"/>
      <c r="AFZ93" s="3"/>
      <c r="AGA93" s="3"/>
      <c r="AGB93" s="3"/>
      <c r="AGC93" s="3"/>
      <c r="AGD93" s="3"/>
      <c r="AGE93" s="3"/>
      <c r="AGF93" s="3"/>
      <c r="AGG93" s="3"/>
      <c r="AGH93" s="3"/>
      <c r="AGI93" s="3"/>
      <c r="AGJ93" s="3"/>
      <c r="AGK93" s="3"/>
      <c r="AGL93" s="3"/>
      <c r="AGM93" s="3"/>
      <c r="AGN93" s="3"/>
      <c r="AGO93" s="3"/>
      <c r="AGP93" s="3"/>
      <c r="AGQ93" s="3"/>
      <c r="AGR93" s="3"/>
      <c r="AGS93" s="3"/>
      <c r="AGT93" s="3"/>
      <c r="AGU93" s="3"/>
      <c r="AGV93" s="3"/>
      <c r="AGW93" s="3"/>
      <c r="AGX93" s="3"/>
      <c r="AGY93" s="3"/>
      <c r="AGZ93" s="3"/>
      <c r="AHA93" s="3"/>
      <c r="AHB93" s="3"/>
      <c r="AHC93" s="3"/>
      <c r="AHD93" s="3"/>
      <c r="AHE93" s="3"/>
      <c r="AHF93" s="3"/>
      <c r="AHG93" s="3"/>
      <c r="AHH93" s="3"/>
      <c r="AHI93" s="3"/>
      <c r="AHJ93" s="3"/>
      <c r="AHK93" s="3"/>
      <c r="AHL93" s="3"/>
      <c r="AHM93" s="3"/>
      <c r="AHN93" s="3"/>
      <c r="AHO93" s="3"/>
      <c r="AHP93" s="3"/>
      <c r="AHQ93" s="3"/>
      <c r="AHR93" s="3"/>
      <c r="AHS93" s="3"/>
      <c r="AHT93" s="3"/>
      <c r="AHU93" s="3"/>
      <c r="AHV93" s="3"/>
      <c r="AHW93" s="3"/>
      <c r="AHX93" s="3"/>
      <c r="AHY93" s="3"/>
      <c r="AHZ93" s="3"/>
      <c r="AIA93" s="3"/>
      <c r="AIB93" s="3"/>
      <c r="AIC93" s="3"/>
      <c r="AID93" s="3"/>
      <c r="AIE93" s="3"/>
      <c r="AIF93" s="3"/>
      <c r="AIG93" s="3"/>
      <c r="AIH93" s="3"/>
      <c r="AII93" s="3"/>
      <c r="AIJ93" s="3"/>
      <c r="AIK93" s="3"/>
      <c r="AIL93" s="3"/>
      <c r="AIM93" s="3"/>
      <c r="AIN93" s="3"/>
      <c r="AIO93" s="3"/>
      <c r="AIP93" s="3"/>
      <c r="AIQ93" s="3"/>
      <c r="AIR93" s="3"/>
      <c r="AIS93" s="3"/>
      <c r="AIT93" s="3"/>
      <c r="AIU93" s="3"/>
      <c r="AIV93" s="3"/>
      <c r="AIW93" s="3"/>
      <c r="AIX93" s="3"/>
      <c r="AIY93" s="3"/>
      <c r="AIZ93" s="3"/>
      <c r="AJA93" s="3"/>
      <c r="AJB93" s="3"/>
      <c r="AJC93" s="3"/>
      <c r="AJD93" s="3"/>
      <c r="AJE93" s="3"/>
      <c r="AJF93" s="3"/>
      <c r="AJG93" s="3"/>
      <c r="AJH93" s="3"/>
      <c r="AJI93" s="3"/>
      <c r="AJJ93" s="3"/>
      <c r="AJK93" s="3"/>
      <c r="AJL93" s="3"/>
      <c r="AJM93" s="3"/>
      <c r="AJN93" s="3"/>
      <c r="AJO93" s="3"/>
      <c r="AJP93" s="3"/>
      <c r="AJQ93" s="3"/>
      <c r="AJR93" s="3"/>
      <c r="AJS93" s="3"/>
      <c r="AJT93" s="3"/>
      <c r="AJU93" s="3"/>
      <c r="AJV93" s="3"/>
      <c r="AJW93" s="3"/>
      <c r="AJX93" s="3"/>
      <c r="AJY93" s="3"/>
      <c r="AJZ93" s="3"/>
      <c r="AKA93" s="3"/>
      <c r="AKB93" s="3"/>
      <c r="AKC93" s="3"/>
      <c r="AKD93" s="3"/>
      <c r="AKE93" s="3"/>
      <c r="AKF93" s="3"/>
      <c r="AKG93" s="3"/>
      <c r="AKH93" s="3"/>
      <c r="AKI93" s="3"/>
      <c r="AKJ93" s="3"/>
      <c r="AKK93" s="3"/>
      <c r="AKL93" s="3"/>
      <c r="AKM93" s="3"/>
      <c r="AKN93" s="3"/>
      <c r="AKO93" s="3"/>
      <c r="AKP93" s="3"/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</row>
    <row r="94" customFormat="false" ht="15" hidden="false" customHeight="false" outlineLevel="0" collapsed="false">
      <c r="A94" s="34"/>
      <c r="B94" s="35"/>
      <c r="C94" s="35"/>
      <c r="D94" s="35"/>
      <c r="E94" s="36"/>
      <c r="F94" s="37"/>
      <c r="G94" s="38"/>
      <c r="H94" s="37"/>
      <c r="I94" s="35"/>
      <c r="J94" s="39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  <c r="ZL94" s="3"/>
      <c r="ZM94" s="3"/>
      <c r="ZN94" s="3"/>
      <c r="ZO94" s="3"/>
      <c r="ZP94" s="3"/>
      <c r="ZQ94" s="3"/>
      <c r="ZR94" s="3"/>
      <c r="ZS94" s="3"/>
      <c r="ZT94" s="3"/>
      <c r="ZU94" s="3"/>
      <c r="ZV94" s="3"/>
      <c r="ZW94" s="3"/>
      <c r="ZX94" s="3"/>
      <c r="ZY94" s="3"/>
      <c r="ZZ94" s="3"/>
      <c r="AAA94" s="3"/>
      <c r="AAB94" s="3"/>
      <c r="AAC94" s="3"/>
      <c r="AAD94" s="3"/>
      <c r="AAE94" s="3"/>
      <c r="AAF94" s="3"/>
      <c r="AAG94" s="3"/>
      <c r="AAH94" s="3"/>
      <c r="AAI94" s="3"/>
      <c r="AAJ94" s="3"/>
      <c r="AAK94" s="3"/>
      <c r="AAL94" s="3"/>
      <c r="AAM94" s="3"/>
      <c r="AAN94" s="3"/>
      <c r="AAO94" s="3"/>
      <c r="AAP94" s="3"/>
      <c r="AAQ94" s="3"/>
      <c r="AAR94" s="3"/>
      <c r="AAS94" s="3"/>
      <c r="AAT94" s="3"/>
      <c r="AAU94" s="3"/>
      <c r="AAV94" s="3"/>
      <c r="AAW94" s="3"/>
      <c r="AAX94" s="3"/>
      <c r="AAY94" s="3"/>
      <c r="AAZ94" s="3"/>
      <c r="ABA94" s="3"/>
      <c r="ABB94" s="3"/>
      <c r="ABC94" s="3"/>
      <c r="ABD94" s="3"/>
      <c r="ABE94" s="3"/>
      <c r="ABF94" s="3"/>
      <c r="ABG94" s="3"/>
      <c r="ABH94" s="3"/>
      <c r="ABI94" s="3"/>
      <c r="ABJ94" s="3"/>
      <c r="ABK94" s="3"/>
      <c r="ABL94" s="3"/>
      <c r="ABM94" s="3"/>
      <c r="ABN94" s="3"/>
      <c r="ABO94" s="3"/>
      <c r="ABP94" s="3"/>
      <c r="ABQ94" s="3"/>
      <c r="ABR94" s="3"/>
      <c r="ABS94" s="3"/>
      <c r="ABT94" s="3"/>
      <c r="ABU94" s="3"/>
      <c r="ABV94" s="3"/>
      <c r="ABW94" s="3"/>
      <c r="ABX94" s="3"/>
      <c r="ABY94" s="3"/>
      <c r="ABZ94" s="3"/>
      <c r="ACA94" s="3"/>
      <c r="ACB94" s="3"/>
      <c r="ACC94" s="3"/>
      <c r="ACD94" s="3"/>
      <c r="ACE94" s="3"/>
      <c r="ACF94" s="3"/>
      <c r="ACG94" s="3"/>
      <c r="ACH94" s="3"/>
      <c r="ACI94" s="3"/>
      <c r="ACJ94" s="3"/>
      <c r="ACK94" s="3"/>
      <c r="ACL94" s="3"/>
      <c r="ACM94" s="3"/>
      <c r="ACN94" s="3"/>
      <c r="ACO94" s="3"/>
      <c r="ACP94" s="3"/>
      <c r="ACQ94" s="3"/>
      <c r="ACR94" s="3"/>
      <c r="ACS94" s="3"/>
      <c r="ACT94" s="3"/>
      <c r="ACU94" s="3"/>
      <c r="ACV94" s="3"/>
      <c r="ACW94" s="3"/>
      <c r="ACX94" s="3"/>
      <c r="ACY94" s="3"/>
      <c r="ACZ94" s="3"/>
      <c r="ADA94" s="3"/>
      <c r="ADB94" s="3"/>
      <c r="ADC94" s="3"/>
      <c r="ADD94" s="3"/>
      <c r="ADE94" s="3"/>
      <c r="ADF94" s="3"/>
      <c r="ADG94" s="3"/>
      <c r="ADH94" s="3"/>
      <c r="ADI94" s="3"/>
      <c r="ADJ94" s="3"/>
      <c r="ADK94" s="3"/>
      <c r="ADL94" s="3"/>
      <c r="ADM94" s="3"/>
      <c r="ADN94" s="3"/>
      <c r="ADO94" s="3"/>
      <c r="ADP94" s="3"/>
      <c r="ADQ94" s="3"/>
      <c r="ADR94" s="3"/>
      <c r="ADS94" s="3"/>
      <c r="ADT94" s="3"/>
      <c r="ADU94" s="3"/>
      <c r="ADV94" s="3"/>
      <c r="ADW94" s="3"/>
      <c r="ADX94" s="3"/>
      <c r="ADY94" s="3"/>
      <c r="ADZ94" s="3"/>
      <c r="AEA94" s="3"/>
      <c r="AEB94" s="3"/>
      <c r="AEC94" s="3"/>
      <c r="AED94" s="3"/>
      <c r="AEE94" s="3"/>
      <c r="AEF94" s="3"/>
      <c r="AEG94" s="3"/>
      <c r="AEH94" s="3"/>
      <c r="AEI94" s="3"/>
      <c r="AEJ94" s="3"/>
      <c r="AEK94" s="3"/>
      <c r="AEL94" s="3"/>
      <c r="AEM94" s="3"/>
      <c r="AEN94" s="3"/>
      <c r="AEO94" s="3"/>
      <c r="AEP94" s="3"/>
      <c r="AEQ94" s="3"/>
      <c r="AER94" s="3"/>
      <c r="AES94" s="3"/>
      <c r="AET94" s="3"/>
      <c r="AEU94" s="3"/>
      <c r="AEV94" s="3"/>
      <c r="AEW94" s="3"/>
      <c r="AEX94" s="3"/>
      <c r="AEY94" s="3"/>
      <c r="AEZ94" s="3"/>
      <c r="AFA94" s="3"/>
      <c r="AFB94" s="3"/>
      <c r="AFC94" s="3"/>
      <c r="AFD94" s="3"/>
      <c r="AFE94" s="3"/>
      <c r="AFF94" s="3"/>
      <c r="AFG94" s="3"/>
      <c r="AFH94" s="3"/>
      <c r="AFI94" s="3"/>
      <c r="AFJ94" s="3"/>
      <c r="AFK94" s="3"/>
      <c r="AFL94" s="3"/>
      <c r="AFM94" s="3"/>
      <c r="AFN94" s="3"/>
      <c r="AFO94" s="3"/>
      <c r="AFP94" s="3"/>
      <c r="AFQ94" s="3"/>
      <c r="AFR94" s="3"/>
      <c r="AFS94" s="3"/>
      <c r="AFT94" s="3"/>
      <c r="AFU94" s="3"/>
      <c r="AFV94" s="3"/>
      <c r="AFW94" s="3"/>
      <c r="AFX94" s="3"/>
      <c r="AFY94" s="3"/>
      <c r="AFZ94" s="3"/>
      <c r="AGA94" s="3"/>
      <c r="AGB94" s="3"/>
      <c r="AGC94" s="3"/>
      <c r="AGD94" s="3"/>
      <c r="AGE94" s="3"/>
      <c r="AGF94" s="3"/>
      <c r="AGG94" s="3"/>
      <c r="AGH94" s="3"/>
      <c r="AGI94" s="3"/>
      <c r="AGJ94" s="3"/>
      <c r="AGK94" s="3"/>
      <c r="AGL94" s="3"/>
      <c r="AGM94" s="3"/>
      <c r="AGN94" s="3"/>
      <c r="AGO94" s="3"/>
      <c r="AGP94" s="3"/>
      <c r="AGQ94" s="3"/>
      <c r="AGR94" s="3"/>
      <c r="AGS94" s="3"/>
      <c r="AGT94" s="3"/>
      <c r="AGU94" s="3"/>
      <c r="AGV94" s="3"/>
      <c r="AGW94" s="3"/>
      <c r="AGX94" s="3"/>
      <c r="AGY94" s="3"/>
      <c r="AGZ94" s="3"/>
      <c r="AHA94" s="3"/>
      <c r="AHB94" s="3"/>
      <c r="AHC94" s="3"/>
      <c r="AHD94" s="3"/>
      <c r="AHE94" s="3"/>
      <c r="AHF94" s="3"/>
      <c r="AHG94" s="3"/>
      <c r="AHH94" s="3"/>
      <c r="AHI94" s="3"/>
      <c r="AHJ94" s="3"/>
      <c r="AHK94" s="3"/>
      <c r="AHL94" s="3"/>
      <c r="AHM94" s="3"/>
      <c r="AHN94" s="3"/>
      <c r="AHO94" s="3"/>
      <c r="AHP94" s="3"/>
      <c r="AHQ94" s="3"/>
      <c r="AHR94" s="3"/>
      <c r="AHS94" s="3"/>
      <c r="AHT94" s="3"/>
      <c r="AHU94" s="3"/>
      <c r="AHV94" s="3"/>
      <c r="AHW94" s="3"/>
      <c r="AHX94" s="3"/>
      <c r="AHY94" s="3"/>
      <c r="AHZ94" s="3"/>
      <c r="AIA94" s="3"/>
      <c r="AIB94" s="3"/>
      <c r="AIC94" s="3"/>
      <c r="AID94" s="3"/>
      <c r="AIE94" s="3"/>
      <c r="AIF94" s="3"/>
      <c r="AIG94" s="3"/>
      <c r="AIH94" s="3"/>
      <c r="AII94" s="3"/>
      <c r="AIJ94" s="3"/>
      <c r="AIK94" s="3"/>
      <c r="AIL94" s="3"/>
      <c r="AIM94" s="3"/>
      <c r="AIN94" s="3"/>
      <c r="AIO94" s="3"/>
      <c r="AIP94" s="3"/>
      <c r="AIQ94" s="3"/>
      <c r="AIR94" s="3"/>
      <c r="AIS94" s="3"/>
      <c r="AIT94" s="3"/>
      <c r="AIU94" s="3"/>
      <c r="AIV94" s="3"/>
      <c r="AIW94" s="3"/>
      <c r="AIX94" s="3"/>
      <c r="AIY94" s="3"/>
      <c r="AIZ94" s="3"/>
      <c r="AJA94" s="3"/>
      <c r="AJB94" s="3"/>
      <c r="AJC94" s="3"/>
      <c r="AJD94" s="3"/>
      <c r="AJE94" s="3"/>
      <c r="AJF94" s="3"/>
      <c r="AJG94" s="3"/>
      <c r="AJH94" s="3"/>
      <c r="AJI94" s="3"/>
      <c r="AJJ94" s="3"/>
      <c r="AJK94" s="3"/>
      <c r="AJL94" s="3"/>
      <c r="AJM94" s="3"/>
      <c r="AJN94" s="3"/>
      <c r="AJO94" s="3"/>
      <c r="AJP94" s="3"/>
      <c r="AJQ94" s="3"/>
      <c r="AJR94" s="3"/>
      <c r="AJS94" s="3"/>
      <c r="AJT94" s="3"/>
      <c r="AJU94" s="3"/>
      <c r="AJV94" s="3"/>
      <c r="AJW94" s="3"/>
      <c r="AJX94" s="3"/>
      <c r="AJY94" s="3"/>
      <c r="AJZ94" s="3"/>
      <c r="AKA94" s="3"/>
      <c r="AKB94" s="3"/>
      <c r="AKC94" s="3"/>
      <c r="AKD94" s="3"/>
      <c r="AKE94" s="3"/>
      <c r="AKF94" s="3"/>
      <c r="AKG94" s="3"/>
      <c r="AKH94" s="3"/>
      <c r="AKI94" s="3"/>
      <c r="AKJ94" s="3"/>
      <c r="AKK94" s="3"/>
      <c r="AKL94" s="3"/>
      <c r="AKM94" s="3"/>
      <c r="AKN94" s="3"/>
      <c r="AKO94" s="3"/>
      <c r="AKP94" s="3"/>
      <c r="AKQ94" s="3"/>
      <c r="AKR94" s="3"/>
      <c r="AKS94" s="3"/>
      <c r="AKT94" s="3"/>
      <c r="AKU94" s="3"/>
      <c r="AKV94" s="3"/>
      <c r="AKW94" s="3"/>
      <c r="AKX94" s="3"/>
      <c r="AKY94" s="3"/>
      <c r="AKZ94" s="3"/>
      <c r="ALA94" s="3"/>
      <c r="ALB94" s="3"/>
      <c r="ALC94" s="3"/>
      <c r="ALD94" s="3"/>
      <c r="ALE94" s="3"/>
      <c r="ALF94" s="3"/>
      <c r="ALG94" s="3"/>
      <c r="ALH94" s="3"/>
      <c r="ALI94" s="3"/>
      <c r="ALJ94" s="3"/>
      <c r="ALK94" s="3"/>
      <c r="ALL94" s="3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  <c r="AME94" s="3"/>
      <c r="AMF94" s="3"/>
      <c r="AMG94" s="3"/>
      <c r="AMH94" s="3"/>
      <c r="AMI94" s="3"/>
    </row>
    <row r="95" customFormat="false" ht="15" hidden="false" customHeight="false" outlineLevel="0" collapsed="false">
      <c r="A95" s="34"/>
      <c r="B95" s="35"/>
      <c r="C95" s="35"/>
      <c r="D95" s="35"/>
      <c r="E95" s="36"/>
      <c r="F95" s="37"/>
      <c r="G95" s="38"/>
      <c r="H95" s="37"/>
      <c r="I95" s="35"/>
      <c r="J95" s="39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/>
      <c r="YB95" s="3"/>
      <c r="YC95" s="3"/>
      <c r="YD95" s="3"/>
      <c r="YE95" s="3"/>
      <c r="YF95" s="3"/>
      <c r="YG95" s="3"/>
      <c r="YH95" s="3"/>
      <c r="YI95" s="3"/>
      <c r="YJ95" s="3"/>
      <c r="YK95" s="3"/>
      <c r="YL95" s="3"/>
      <c r="YM95" s="3"/>
      <c r="YN95" s="3"/>
      <c r="YO95" s="3"/>
      <c r="YP95" s="3"/>
      <c r="YQ95" s="3"/>
      <c r="YR95" s="3"/>
      <c r="YS95" s="3"/>
      <c r="YT95" s="3"/>
      <c r="YU95" s="3"/>
      <c r="YV95" s="3"/>
      <c r="YW95" s="3"/>
      <c r="YX95" s="3"/>
      <c r="YY95" s="3"/>
      <c r="YZ95" s="3"/>
      <c r="ZA95" s="3"/>
      <c r="ZB95" s="3"/>
      <c r="ZC95" s="3"/>
      <c r="ZD95" s="3"/>
      <c r="ZE95" s="3"/>
      <c r="ZF95" s="3"/>
      <c r="ZG95" s="3"/>
      <c r="ZH95" s="3"/>
      <c r="ZI95" s="3"/>
      <c r="ZJ95" s="3"/>
      <c r="ZK95" s="3"/>
      <c r="ZL95" s="3"/>
      <c r="ZM95" s="3"/>
      <c r="ZN95" s="3"/>
      <c r="ZO95" s="3"/>
      <c r="ZP95" s="3"/>
      <c r="ZQ95" s="3"/>
      <c r="ZR95" s="3"/>
      <c r="ZS95" s="3"/>
      <c r="ZT95" s="3"/>
      <c r="ZU95" s="3"/>
      <c r="ZV95" s="3"/>
      <c r="ZW95" s="3"/>
      <c r="ZX95" s="3"/>
      <c r="ZY95" s="3"/>
      <c r="ZZ95" s="3"/>
      <c r="AAA95" s="3"/>
      <c r="AAB95" s="3"/>
      <c r="AAC95" s="3"/>
      <c r="AAD95" s="3"/>
      <c r="AAE95" s="3"/>
      <c r="AAF95" s="3"/>
      <c r="AAG95" s="3"/>
      <c r="AAH95" s="3"/>
      <c r="AAI95" s="3"/>
      <c r="AAJ95" s="3"/>
      <c r="AAK95" s="3"/>
      <c r="AAL95" s="3"/>
      <c r="AAM95" s="3"/>
      <c r="AAN95" s="3"/>
      <c r="AAO95" s="3"/>
      <c r="AAP95" s="3"/>
      <c r="AAQ95" s="3"/>
      <c r="AAR95" s="3"/>
      <c r="AAS95" s="3"/>
      <c r="AAT95" s="3"/>
      <c r="AAU95" s="3"/>
      <c r="AAV95" s="3"/>
      <c r="AAW95" s="3"/>
      <c r="AAX95" s="3"/>
      <c r="AAY95" s="3"/>
      <c r="AAZ95" s="3"/>
      <c r="ABA95" s="3"/>
      <c r="ABB95" s="3"/>
      <c r="ABC95" s="3"/>
      <c r="ABD95" s="3"/>
      <c r="ABE95" s="3"/>
      <c r="ABF95" s="3"/>
      <c r="ABG95" s="3"/>
      <c r="ABH95" s="3"/>
      <c r="ABI95" s="3"/>
      <c r="ABJ95" s="3"/>
      <c r="ABK95" s="3"/>
      <c r="ABL95" s="3"/>
      <c r="ABM95" s="3"/>
      <c r="ABN95" s="3"/>
      <c r="ABO95" s="3"/>
      <c r="ABP95" s="3"/>
      <c r="ABQ95" s="3"/>
      <c r="ABR95" s="3"/>
      <c r="ABS95" s="3"/>
      <c r="ABT95" s="3"/>
      <c r="ABU95" s="3"/>
      <c r="ABV95" s="3"/>
      <c r="ABW95" s="3"/>
      <c r="ABX95" s="3"/>
      <c r="ABY95" s="3"/>
      <c r="ABZ95" s="3"/>
      <c r="ACA95" s="3"/>
      <c r="ACB95" s="3"/>
      <c r="ACC95" s="3"/>
      <c r="ACD95" s="3"/>
      <c r="ACE95" s="3"/>
      <c r="ACF95" s="3"/>
      <c r="ACG95" s="3"/>
      <c r="ACH95" s="3"/>
      <c r="ACI95" s="3"/>
      <c r="ACJ95" s="3"/>
      <c r="ACK95" s="3"/>
      <c r="ACL95" s="3"/>
      <c r="ACM95" s="3"/>
      <c r="ACN95" s="3"/>
      <c r="ACO95" s="3"/>
      <c r="ACP95" s="3"/>
      <c r="ACQ95" s="3"/>
      <c r="ACR95" s="3"/>
      <c r="ACS95" s="3"/>
      <c r="ACT95" s="3"/>
      <c r="ACU95" s="3"/>
      <c r="ACV95" s="3"/>
      <c r="ACW95" s="3"/>
      <c r="ACX95" s="3"/>
      <c r="ACY95" s="3"/>
      <c r="ACZ95" s="3"/>
      <c r="ADA95" s="3"/>
      <c r="ADB95" s="3"/>
      <c r="ADC95" s="3"/>
      <c r="ADD95" s="3"/>
      <c r="ADE95" s="3"/>
      <c r="ADF95" s="3"/>
      <c r="ADG95" s="3"/>
      <c r="ADH95" s="3"/>
      <c r="ADI95" s="3"/>
      <c r="ADJ95" s="3"/>
      <c r="ADK95" s="3"/>
      <c r="ADL95" s="3"/>
      <c r="ADM95" s="3"/>
      <c r="ADN95" s="3"/>
      <c r="ADO95" s="3"/>
      <c r="ADP95" s="3"/>
      <c r="ADQ95" s="3"/>
      <c r="ADR95" s="3"/>
      <c r="ADS95" s="3"/>
      <c r="ADT95" s="3"/>
      <c r="ADU95" s="3"/>
      <c r="ADV95" s="3"/>
      <c r="ADW95" s="3"/>
      <c r="ADX95" s="3"/>
      <c r="ADY95" s="3"/>
      <c r="ADZ95" s="3"/>
      <c r="AEA95" s="3"/>
      <c r="AEB95" s="3"/>
      <c r="AEC95" s="3"/>
      <c r="AED95" s="3"/>
      <c r="AEE95" s="3"/>
      <c r="AEF95" s="3"/>
      <c r="AEG95" s="3"/>
      <c r="AEH95" s="3"/>
      <c r="AEI95" s="3"/>
      <c r="AEJ95" s="3"/>
      <c r="AEK95" s="3"/>
      <c r="AEL95" s="3"/>
      <c r="AEM95" s="3"/>
      <c r="AEN95" s="3"/>
      <c r="AEO95" s="3"/>
      <c r="AEP95" s="3"/>
      <c r="AEQ95" s="3"/>
      <c r="AER95" s="3"/>
      <c r="AES95" s="3"/>
      <c r="AET95" s="3"/>
      <c r="AEU95" s="3"/>
      <c r="AEV95" s="3"/>
      <c r="AEW95" s="3"/>
      <c r="AEX95" s="3"/>
      <c r="AEY95" s="3"/>
      <c r="AEZ95" s="3"/>
      <c r="AFA95" s="3"/>
      <c r="AFB95" s="3"/>
      <c r="AFC95" s="3"/>
      <c r="AFD95" s="3"/>
      <c r="AFE95" s="3"/>
      <c r="AFF95" s="3"/>
      <c r="AFG95" s="3"/>
      <c r="AFH95" s="3"/>
      <c r="AFI95" s="3"/>
      <c r="AFJ95" s="3"/>
      <c r="AFK95" s="3"/>
      <c r="AFL95" s="3"/>
      <c r="AFM95" s="3"/>
      <c r="AFN95" s="3"/>
      <c r="AFO95" s="3"/>
      <c r="AFP95" s="3"/>
      <c r="AFQ95" s="3"/>
      <c r="AFR95" s="3"/>
      <c r="AFS95" s="3"/>
      <c r="AFT95" s="3"/>
      <c r="AFU95" s="3"/>
      <c r="AFV95" s="3"/>
      <c r="AFW95" s="3"/>
      <c r="AFX95" s="3"/>
      <c r="AFY95" s="3"/>
      <c r="AFZ95" s="3"/>
      <c r="AGA95" s="3"/>
      <c r="AGB95" s="3"/>
      <c r="AGC95" s="3"/>
      <c r="AGD95" s="3"/>
      <c r="AGE95" s="3"/>
      <c r="AGF95" s="3"/>
      <c r="AGG95" s="3"/>
      <c r="AGH95" s="3"/>
      <c r="AGI95" s="3"/>
      <c r="AGJ95" s="3"/>
      <c r="AGK95" s="3"/>
      <c r="AGL95" s="3"/>
      <c r="AGM95" s="3"/>
      <c r="AGN95" s="3"/>
      <c r="AGO95" s="3"/>
      <c r="AGP95" s="3"/>
      <c r="AGQ95" s="3"/>
      <c r="AGR95" s="3"/>
      <c r="AGS95" s="3"/>
      <c r="AGT95" s="3"/>
      <c r="AGU95" s="3"/>
      <c r="AGV95" s="3"/>
      <c r="AGW95" s="3"/>
      <c r="AGX95" s="3"/>
      <c r="AGY95" s="3"/>
      <c r="AGZ95" s="3"/>
      <c r="AHA95" s="3"/>
      <c r="AHB95" s="3"/>
      <c r="AHC95" s="3"/>
      <c r="AHD95" s="3"/>
      <c r="AHE95" s="3"/>
      <c r="AHF95" s="3"/>
      <c r="AHG95" s="3"/>
      <c r="AHH95" s="3"/>
      <c r="AHI95" s="3"/>
      <c r="AHJ95" s="3"/>
      <c r="AHK95" s="3"/>
      <c r="AHL95" s="3"/>
      <c r="AHM95" s="3"/>
      <c r="AHN95" s="3"/>
      <c r="AHO95" s="3"/>
      <c r="AHP95" s="3"/>
      <c r="AHQ95" s="3"/>
      <c r="AHR95" s="3"/>
      <c r="AHS95" s="3"/>
      <c r="AHT95" s="3"/>
      <c r="AHU95" s="3"/>
      <c r="AHV95" s="3"/>
      <c r="AHW95" s="3"/>
      <c r="AHX95" s="3"/>
      <c r="AHY95" s="3"/>
      <c r="AHZ95" s="3"/>
      <c r="AIA95" s="3"/>
      <c r="AIB95" s="3"/>
      <c r="AIC95" s="3"/>
      <c r="AID95" s="3"/>
      <c r="AIE95" s="3"/>
      <c r="AIF95" s="3"/>
      <c r="AIG95" s="3"/>
      <c r="AIH95" s="3"/>
      <c r="AII95" s="3"/>
      <c r="AIJ95" s="3"/>
      <c r="AIK95" s="3"/>
      <c r="AIL95" s="3"/>
      <c r="AIM95" s="3"/>
      <c r="AIN95" s="3"/>
      <c r="AIO95" s="3"/>
      <c r="AIP95" s="3"/>
      <c r="AIQ95" s="3"/>
      <c r="AIR95" s="3"/>
      <c r="AIS95" s="3"/>
      <c r="AIT95" s="3"/>
      <c r="AIU95" s="3"/>
      <c r="AIV95" s="3"/>
      <c r="AIW95" s="3"/>
      <c r="AIX95" s="3"/>
      <c r="AIY95" s="3"/>
      <c r="AIZ95" s="3"/>
      <c r="AJA95" s="3"/>
      <c r="AJB95" s="3"/>
      <c r="AJC95" s="3"/>
      <c r="AJD95" s="3"/>
      <c r="AJE95" s="3"/>
      <c r="AJF95" s="3"/>
      <c r="AJG95" s="3"/>
      <c r="AJH95" s="3"/>
      <c r="AJI95" s="3"/>
      <c r="AJJ95" s="3"/>
      <c r="AJK95" s="3"/>
      <c r="AJL95" s="3"/>
      <c r="AJM95" s="3"/>
      <c r="AJN95" s="3"/>
      <c r="AJO95" s="3"/>
      <c r="AJP95" s="3"/>
      <c r="AJQ95" s="3"/>
      <c r="AJR95" s="3"/>
      <c r="AJS95" s="3"/>
      <c r="AJT95" s="3"/>
      <c r="AJU95" s="3"/>
      <c r="AJV95" s="3"/>
      <c r="AJW95" s="3"/>
      <c r="AJX95" s="3"/>
      <c r="AJY95" s="3"/>
      <c r="AJZ95" s="3"/>
      <c r="AKA95" s="3"/>
      <c r="AKB95" s="3"/>
      <c r="AKC95" s="3"/>
      <c r="AKD95" s="3"/>
      <c r="AKE95" s="3"/>
      <c r="AKF95" s="3"/>
      <c r="AKG95" s="3"/>
      <c r="AKH95" s="3"/>
      <c r="AKI95" s="3"/>
      <c r="AKJ95" s="3"/>
      <c r="AKK95" s="3"/>
      <c r="AKL95" s="3"/>
      <c r="AKM95" s="3"/>
      <c r="AKN95" s="3"/>
      <c r="AKO95" s="3"/>
      <c r="AKP95" s="3"/>
      <c r="AKQ95" s="3"/>
      <c r="AKR95" s="3"/>
      <c r="AKS95" s="3"/>
      <c r="AKT95" s="3"/>
      <c r="AKU95" s="3"/>
      <c r="AKV95" s="3"/>
      <c r="AKW95" s="3"/>
      <c r="AKX95" s="3"/>
      <c r="AKY95" s="3"/>
      <c r="AKZ95" s="3"/>
      <c r="ALA95" s="3"/>
      <c r="ALB95" s="3"/>
      <c r="ALC95" s="3"/>
      <c r="ALD95" s="3"/>
      <c r="ALE95" s="3"/>
      <c r="ALF95" s="3"/>
      <c r="ALG95" s="3"/>
      <c r="ALH95" s="3"/>
      <c r="ALI95" s="3"/>
      <c r="ALJ95" s="3"/>
      <c r="ALK95" s="3"/>
      <c r="ALL95" s="3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  <c r="AME95" s="3"/>
      <c r="AMF95" s="3"/>
      <c r="AMG95" s="3"/>
      <c r="AMH95" s="3"/>
      <c r="AMI95" s="3"/>
    </row>
    <row r="96" customFormat="false" ht="15" hidden="false" customHeight="false" outlineLevel="0" collapsed="false">
      <c r="A96" s="34"/>
      <c r="B96" s="35"/>
      <c r="C96" s="35"/>
      <c r="D96" s="35"/>
      <c r="E96" s="36"/>
      <c r="F96" s="37"/>
      <c r="G96" s="38"/>
      <c r="H96" s="37"/>
      <c r="I96" s="35"/>
      <c r="J96" s="39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/>
      <c r="ABC96" s="3"/>
      <c r="ABD96" s="3"/>
      <c r="ABE96" s="3"/>
      <c r="ABF96" s="3"/>
      <c r="ABG96" s="3"/>
      <c r="ABH96" s="3"/>
      <c r="ABI96" s="3"/>
      <c r="ABJ96" s="3"/>
      <c r="ABK96" s="3"/>
      <c r="ABL96" s="3"/>
      <c r="ABM96" s="3"/>
      <c r="ABN96" s="3"/>
      <c r="ABO96" s="3"/>
      <c r="ABP96" s="3"/>
      <c r="ABQ96" s="3"/>
      <c r="ABR96" s="3"/>
      <c r="ABS96" s="3"/>
      <c r="ABT96" s="3"/>
      <c r="ABU96" s="3"/>
      <c r="ABV96" s="3"/>
      <c r="ABW96" s="3"/>
      <c r="ABX96" s="3"/>
      <c r="ABY96" s="3"/>
      <c r="ABZ96" s="3"/>
      <c r="ACA96" s="3"/>
      <c r="ACB96" s="3"/>
      <c r="ACC96" s="3"/>
      <c r="ACD96" s="3"/>
      <c r="ACE96" s="3"/>
      <c r="ACF96" s="3"/>
      <c r="ACG96" s="3"/>
      <c r="ACH96" s="3"/>
      <c r="ACI96" s="3"/>
      <c r="ACJ96" s="3"/>
      <c r="ACK96" s="3"/>
      <c r="ACL96" s="3"/>
      <c r="ACM96" s="3"/>
      <c r="ACN96" s="3"/>
      <c r="ACO96" s="3"/>
      <c r="ACP96" s="3"/>
      <c r="ACQ96" s="3"/>
      <c r="ACR96" s="3"/>
      <c r="ACS96" s="3"/>
      <c r="ACT96" s="3"/>
      <c r="ACU96" s="3"/>
      <c r="ACV96" s="3"/>
      <c r="ACW96" s="3"/>
      <c r="ACX96" s="3"/>
      <c r="ACY96" s="3"/>
      <c r="ACZ96" s="3"/>
      <c r="ADA96" s="3"/>
      <c r="ADB96" s="3"/>
      <c r="ADC96" s="3"/>
      <c r="ADD96" s="3"/>
      <c r="ADE96" s="3"/>
      <c r="ADF96" s="3"/>
      <c r="ADG96" s="3"/>
      <c r="ADH96" s="3"/>
      <c r="ADI96" s="3"/>
      <c r="ADJ96" s="3"/>
      <c r="ADK96" s="3"/>
      <c r="ADL96" s="3"/>
      <c r="ADM96" s="3"/>
      <c r="ADN96" s="3"/>
      <c r="ADO96" s="3"/>
      <c r="ADP96" s="3"/>
      <c r="ADQ96" s="3"/>
      <c r="ADR96" s="3"/>
      <c r="ADS96" s="3"/>
      <c r="ADT96" s="3"/>
      <c r="ADU96" s="3"/>
      <c r="ADV96" s="3"/>
      <c r="ADW96" s="3"/>
      <c r="ADX96" s="3"/>
      <c r="ADY96" s="3"/>
      <c r="ADZ96" s="3"/>
      <c r="AEA96" s="3"/>
      <c r="AEB96" s="3"/>
      <c r="AEC96" s="3"/>
      <c r="AED96" s="3"/>
      <c r="AEE96" s="3"/>
      <c r="AEF96" s="3"/>
      <c r="AEG96" s="3"/>
      <c r="AEH96" s="3"/>
      <c r="AEI96" s="3"/>
      <c r="AEJ96" s="3"/>
      <c r="AEK96" s="3"/>
      <c r="AEL96" s="3"/>
      <c r="AEM96" s="3"/>
      <c r="AEN96" s="3"/>
      <c r="AEO96" s="3"/>
      <c r="AEP96" s="3"/>
      <c r="AEQ96" s="3"/>
      <c r="AER96" s="3"/>
      <c r="AES96" s="3"/>
      <c r="AET96" s="3"/>
      <c r="AEU96" s="3"/>
      <c r="AEV96" s="3"/>
      <c r="AEW96" s="3"/>
      <c r="AEX96" s="3"/>
      <c r="AEY96" s="3"/>
      <c r="AEZ96" s="3"/>
      <c r="AFA96" s="3"/>
      <c r="AFB96" s="3"/>
      <c r="AFC96" s="3"/>
      <c r="AFD96" s="3"/>
      <c r="AFE96" s="3"/>
      <c r="AFF96" s="3"/>
      <c r="AFG96" s="3"/>
      <c r="AFH96" s="3"/>
      <c r="AFI96" s="3"/>
      <c r="AFJ96" s="3"/>
      <c r="AFK96" s="3"/>
      <c r="AFL96" s="3"/>
      <c r="AFM96" s="3"/>
      <c r="AFN96" s="3"/>
      <c r="AFO96" s="3"/>
      <c r="AFP96" s="3"/>
      <c r="AFQ96" s="3"/>
      <c r="AFR96" s="3"/>
      <c r="AFS96" s="3"/>
      <c r="AFT96" s="3"/>
      <c r="AFU96" s="3"/>
      <c r="AFV96" s="3"/>
      <c r="AFW96" s="3"/>
      <c r="AFX96" s="3"/>
      <c r="AFY96" s="3"/>
      <c r="AFZ96" s="3"/>
      <c r="AGA96" s="3"/>
      <c r="AGB96" s="3"/>
      <c r="AGC96" s="3"/>
      <c r="AGD96" s="3"/>
      <c r="AGE96" s="3"/>
      <c r="AGF96" s="3"/>
      <c r="AGG96" s="3"/>
      <c r="AGH96" s="3"/>
      <c r="AGI96" s="3"/>
      <c r="AGJ96" s="3"/>
      <c r="AGK96" s="3"/>
      <c r="AGL96" s="3"/>
      <c r="AGM96" s="3"/>
      <c r="AGN96" s="3"/>
      <c r="AGO96" s="3"/>
      <c r="AGP96" s="3"/>
      <c r="AGQ96" s="3"/>
      <c r="AGR96" s="3"/>
      <c r="AGS96" s="3"/>
      <c r="AGT96" s="3"/>
      <c r="AGU96" s="3"/>
      <c r="AGV96" s="3"/>
      <c r="AGW96" s="3"/>
      <c r="AGX96" s="3"/>
      <c r="AGY96" s="3"/>
      <c r="AGZ96" s="3"/>
      <c r="AHA96" s="3"/>
      <c r="AHB96" s="3"/>
      <c r="AHC96" s="3"/>
      <c r="AHD96" s="3"/>
      <c r="AHE96" s="3"/>
      <c r="AHF96" s="3"/>
      <c r="AHG96" s="3"/>
      <c r="AHH96" s="3"/>
      <c r="AHI96" s="3"/>
      <c r="AHJ96" s="3"/>
      <c r="AHK96" s="3"/>
      <c r="AHL96" s="3"/>
      <c r="AHM96" s="3"/>
      <c r="AHN96" s="3"/>
      <c r="AHO96" s="3"/>
      <c r="AHP96" s="3"/>
      <c r="AHQ96" s="3"/>
      <c r="AHR96" s="3"/>
      <c r="AHS96" s="3"/>
      <c r="AHT96" s="3"/>
      <c r="AHU96" s="3"/>
      <c r="AHV96" s="3"/>
      <c r="AHW96" s="3"/>
      <c r="AHX96" s="3"/>
      <c r="AHY96" s="3"/>
      <c r="AHZ96" s="3"/>
      <c r="AIA96" s="3"/>
      <c r="AIB96" s="3"/>
      <c r="AIC96" s="3"/>
      <c r="AID96" s="3"/>
      <c r="AIE96" s="3"/>
      <c r="AIF96" s="3"/>
      <c r="AIG96" s="3"/>
      <c r="AIH96" s="3"/>
      <c r="AII96" s="3"/>
      <c r="AIJ96" s="3"/>
      <c r="AIK96" s="3"/>
      <c r="AIL96" s="3"/>
      <c r="AIM96" s="3"/>
      <c r="AIN96" s="3"/>
      <c r="AIO96" s="3"/>
      <c r="AIP96" s="3"/>
      <c r="AIQ96" s="3"/>
      <c r="AIR96" s="3"/>
      <c r="AIS96" s="3"/>
      <c r="AIT96" s="3"/>
      <c r="AIU96" s="3"/>
      <c r="AIV96" s="3"/>
      <c r="AIW96" s="3"/>
      <c r="AIX96" s="3"/>
      <c r="AIY96" s="3"/>
      <c r="AIZ96" s="3"/>
      <c r="AJA96" s="3"/>
      <c r="AJB96" s="3"/>
      <c r="AJC96" s="3"/>
      <c r="AJD96" s="3"/>
      <c r="AJE96" s="3"/>
      <c r="AJF96" s="3"/>
      <c r="AJG96" s="3"/>
      <c r="AJH96" s="3"/>
      <c r="AJI96" s="3"/>
      <c r="AJJ96" s="3"/>
      <c r="AJK96" s="3"/>
      <c r="AJL96" s="3"/>
      <c r="AJM96" s="3"/>
      <c r="AJN96" s="3"/>
      <c r="AJO96" s="3"/>
      <c r="AJP96" s="3"/>
      <c r="AJQ96" s="3"/>
      <c r="AJR96" s="3"/>
      <c r="AJS96" s="3"/>
      <c r="AJT96" s="3"/>
      <c r="AJU96" s="3"/>
      <c r="AJV96" s="3"/>
      <c r="AJW96" s="3"/>
      <c r="AJX96" s="3"/>
      <c r="AJY96" s="3"/>
      <c r="AJZ96" s="3"/>
      <c r="AKA96" s="3"/>
      <c r="AKB96" s="3"/>
      <c r="AKC96" s="3"/>
      <c r="AKD96" s="3"/>
      <c r="AKE96" s="3"/>
      <c r="AKF96" s="3"/>
      <c r="AKG96" s="3"/>
      <c r="AKH96" s="3"/>
      <c r="AKI96" s="3"/>
      <c r="AKJ96" s="3"/>
      <c r="AKK96" s="3"/>
      <c r="AKL96" s="3"/>
      <c r="AKM96" s="3"/>
      <c r="AKN96" s="3"/>
      <c r="AKO96" s="3"/>
      <c r="AKP96" s="3"/>
      <c r="AKQ96" s="3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  <c r="AME96" s="3"/>
      <c r="AMF96" s="3"/>
      <c r="AMG96" s="3"/>
      <c r="AMH96" s="3"/>
      <c r="AMI96" s="3"/>
    </row>
    <row r="97" customFormat="false" ht="15" hidden="false" customHeight="false" outlineLevel="0" collapsed="false">
      <c r="A97" s="34"/>
      <c r="B97" s="35"/>
      <c r="C97" s="35"/>
      <c r="D97" s="35"/>
      <c r="E97" s="36"/>
      <c r="F97" s="37"/>
      <c r="G97" s="38"/>
      <c r="H97" s="37"/>
      <c r="I97" s="35"/>
      <c r="J97" s="39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/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/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/>
      <c r="ZF97" s="3"/>
      <c r="ZG97" s="3"/>
      <c r="ZH97" s="3"/>
      <c r="ZI97" s="3"/>
      <c r="ZJ97" s="3"/>
      <c r="ZK97" s="3"/>
      <c r="ZL97" s="3"/>
      <c r="ZM97" s="3"/>
      <c r="ZN97" s="3"/>
      <c r="ZO97" s="3"/>
      <c r="ZP97" s="3"/>
      <c r="ZQ97" s="3"/>
      <c r="ZR97" s="3"/>
      <c r="ZS97" s="3"/>
      <c r="ZT97" s="3"/>
      <c r="ZU97" s="3"/>
      <c r="ZV97" s="3"/>
      <c r="ZW97" s="3"/>
      <c r="ZX97" s="3"/>
      <c r="ZY97" s="3"/>
      <c r="ZZ97" s="3"/>
      <c r="AAA97" s="3"/>
      <c r="AAB97" s="3"/>
      <c r="AAC97" s="3"/>
      <c r="AAD97" s="3"/>
      <c r="AAE97" s="3"/>
      <c r="AAF97" s="3"/>
      <c r="AAG97" s="3"/>
      <c r="AAH97" s="3"/>
      <c r="AAI97" s="3"/>
      <c r="AAJ97" s="3"/>
      <c r="AAK97" s="3"/>
      <c r="AAL97" s="3"/>
      <c r="AAM97" s="3"/>
      <c r="AAN97" s="3"/>
      <c r="AAO97" s="3"/>
      <c r="AAP97" s="3"/>
      <c r="AAQ97" s="3"/>
      <c r="AAR97" s="3"/>
      <c r="AAS97" s="3"/>
      <c r="AAT97" s="3"/>
      <c r="AAU97" s="3"/>
      <c r="AAV97" s="3"/>
      <c r="AAW97" s="3"/>
      <c r="AAX97" s="3"/>
      <c r="AAY97" s="3"/>
      <c r="AAZ97" s="3"/>
      <c r="ABA97" s="3"/>
      <c r="ABB97" s="3"/>
      <c r="ABC97" s="3"/>
      <c r="ABD97" s="3"/>
      <c r="ABE97" s="3"/>
      <c r="ABF97" s="3"/>
      <c r="ABG97" s="3"/>
      <c r="ABH97" s="3"/>
      <c r="ABI97" s="3"/>
      <c r="ABJ97" s="3"/>
      <c r="ABK97" s="3"/>
      <c r="ABL97" s="3"/>
      <c r="ABM97" s="3"/>
      <c r="ABN97" s="3"/>
      <c r="ABO97" s="3"/>
      <c r="ABP97" s="3"/>
      <c r="ABQ97" s="3"/>
      <c r="ABR97" s="3"/>
      <c r="ABS97" s="3"/>
      <c r="ABT97" s="3"/>
      <c r="ABU97" s="3"/>
      <c r="ABV97" s="3"/>
      <c r="ABW97" s="3"/>
      <c r="ABX97" s="3"/>
      <c r="ABY97" s="3"/>
      <c r="ABZ97" s="3"/>
      <c r="ACA97" s="3"/>
      <c r="ACB97" s="3"/>
      <c r="ACC97" s="3"/>
      <c r="ACD97" s="3"/>
      <c r="ACE97" s="3"/>
      <c r="ACF97" s="3"/>
      <c r="ACG97" s="3"/>
      <c r="ACH97" s="3"/>
      <c r="ACI97" s="3"/>
      <c r="ACJ97" s="3"/>
      <c r="ACK97" s="3"/>
      <c r="ACL97" s="3"/>
      <c r="ACM97" s="3"/>
      <c r="ACN97" s="3"/>
      <c r="ACO97" s="3"/>
      <c r="ACP97" s="3"/>
      <c r="ACQ97" s="3"/>
      <c r="ACR97" s="3"/>
      <c r="ACS97" s="3"/>
      <c r="ACT97" s="3"/>
      <c r="ACU97" s="3"/>
      <c r="ACV97" s="3"/>
      <c r="ACW97" s="3"/>
      <c r="ACX97" s="3"/>
      <c r="ACY97" s="3"/>
      <c r="ACZ97" s="3"/>
      <c r="ADA97" s="3"/>
      <c r="ADB97" s="3"/>
      <c r="ADC97" s="3"/>
      <c r="ADD97" s="3"/>
      <c r="ADE97" s="3"/>
      <c r="ADF97" s="3"/>
      <c r="ADG97" s="3"/>
      <c r="ADH97" s="3"/>
      <c r="ADI97" s="3"/>
      <c r="ADJ97" s="3"/>
      <c r="ADK97" s="3"/>
      <c r="ADL97" s="3"/>
      <c r="ADM97" s="3"/>
      <c r="ADN97" s="3"/>
      <c r="ADO97" s="3"/>
      <c r="ADP97" s="3"/>
      <c r="ADQ97" s="3"/>
      <c r="ADR97" s="3"/>
      <c r="ADS97" s="3"/>
      <c r="ADT97" s="3"/>
      <c r="ADU97" s="3"/>
      <c r="ADV97" s="3"/>
      <c r="ADW97" s="3"/>
      <c r="ADX97" s="3"/>
      <c r="ADY97" s="3"/>
      <c r="ADZ97" s="3"/>
      <c r="AEA97" s="3"/>
      <c r="AEB97" s="3"/>
      <c r="AEC97" s="3"/>
      <c r="AED97" s="3"/>
      <c r="AEE97" s="3"/>
      <c r="AEF97" s="3"/>
      <c r="AEG97" s="3"/>
      <c r="AEH97" s="3"/>
      <c r="AEI97" s="3"/>
      <c r="AEJ97" s="3"/>
      <c r="AEK97" s="3"/>
      <c r="AEL97" s="3"/>
      <c r="AEM97" s="3"/>
      <c r="AEN97" s="3"/>
      <c r="AEO97" s="3"/>
      <c r="AEP97" s="3"/>
      <c r="AEQ97" s="3"/>
      <c r="AER97" s="3"/>
      <c r="AES97" s="3"/>
      <c r="AET97" s="3"/>
      <c r="AEU97" s="3"/>
      <c r="AEV97" s="3"/>
      <c r="AEW97" s="3"/>
      <c r="AEX97" s="3"/>
      <c r="AEY97" s="3"/>
      <c r="AEZ97" s="3"/>
      <c r="AFA97" s="3"/>
      <c r="AFB97" s="3"/>
      <c r="AFC97" s="3"/>
      <c r="AFD97" s="3"/>
      <c r="AFE97" s="3"/>
      <c r="AFF97" s="3"/>
      <c r="AFG97" s="3"/>
      <c r="AFH97" s="3"/>
      <c r="AFI97" s="3"/>
      <c r="AFJ97" s="3"/>
      <c r="AFK97" s="3"/>
      <c r="AFL97" s="3"/>
      <c r="AFM97" s="3"/>
      <c r="AFN97" s="3"/>
      <c r="AFO97" s="3"/>
      <c r="AFP97" s="3"/>
      <c r="AFQ97" s="3"/>
      <c r="AFR97" s="3"/>
      <c r="AFS97" s="3"/>
      <c r="AFT97" s="3"/>
      <c r="AFU97" s="3"/>
      <c r="AFV97" s="3"/>
      <c r="AFW97" s="3"/>
      <c r="AFX97" s="3"/>
      <c r="AFY97" s="3"/>
      <c r="AFZ97" s="3"/>
      <c r="AGA97" s="3"/>
      <c r="AGB97" s="3"/>
      <c r="AGC97" s="3"/>
      <c r="AGD97" s="3"/>
      <c r="AGE97" s="3"/>
      <c r="AGF97" s="3"/>
      <c r="AGG97" s="3"/>
      <c r="AGH97" s="3"/>
      <c r="AGI97" s="3"/>
      <c r="AGJ97" s="3"/>
      <c r="AGK97" s="3"/>
      <c r="AGL97" s="3"/>
      <c r="AGM97" s="3"/>
      <c r="AGN97" s="3"/>
      <c r="AGO97" s="3"/>
      <c r="AGP97" s="3"/>
      <c r="AGQ97" s="3"/>
      <c r="AGR97" s="3"/>
      <c r="AGS97" s="3"/>
      <c r="AGT97" s="3"/>
      <c r="AGU97" s="3"/>
      <c r="AGV97" s="3"/>
      <c r="AGW97" s="3"/>
      <c r="AGX97" s="3"/>
      <c r="AGY97" s="3"/>
      <c r="AGZ97" s="3"/>
      <c r="AHA97" s="3"/>
      <c r="AHB97" s="3"/>
      <c r="AHC97" s="3"/>
      <c r="AHD97" s="3"/>
      <c r="AHE97" s="3"/>
      <c r="AHF97" s="3"/>
      <c r="AHG97" s="3"/>
      <c r="AHH97" s="3"/>
      <c r="AHI97" s="3"/>
      <c r="AHJ97" s="3"/>
      <c r="AHK97" s="3"/>
      <c r="AHL97" s="3"/>
      <c r="AHM97" s="3"/>
      <c r="AHN97" s="3"/>
      <c r="AHO97" s="3"/>
      <c r="AHP97" s="3"/>
      <c r="AHQ97" s="3"/>
      <c r="AHR97" s="3"/>
      <c r="AHS97" s="3"/>
      <c r="AHT97" s="3"/>
      <c r="AHU97" s="3"/>
      <c r="AHV97" s="3"/>
      <c r="AHW97" s="3"/>
      <c r="AHX97" s="3"/>
      <c r="AHY97" s="3"/>
      <c r="AHZ97" s="3"/>
      <c r="AIA97" s="3"/>
      <c r="AIB97" s="3"/>
      <c r="AIC97" s="3"/>
      <c r="AID97" s="3"/>
      <c r="AIE97" s="3"/>
      <c r="AIF97" s="3"/>
      <c r="AIG97" s="3"/>
      <c r="AIH97" s="3"/>
      <c r="AII97" s="3"/>
      <c r="AIJ97" s="3"/>
      <c r="AIK97" s="3"/>
      <c r="AIL97" s="3"/>
      <c r="AIM97" s="3"/>
      <c r="AIN97" s="3"/>
      <c r="AIO97" s="3"/>
      <c r="AIP97" s="3"/>
      <c r="AIQ97" s="3"/>
      <c r="AIR97" s="3"/>
      <c r="AIS97" s="3"/>
      <c r="AIT97" s="3"/>
      <c r="AIU97" s="3"/>
      <c r="AIV97" s="3"/>
      <c r="AIW97" s="3"/>
      <c r="AIX97" s="3"/>
      <c r="AIY97" s="3"/>
      <c r="AIZ97" s="3"/>
      <c r="AJA97" s="3"/>
      <c r="AJB97" s="3"/>
      <c r="AJC97" s="3"/>
      <c r="AJD97" s="3"/>
      <c r="AJE97" s="3"/>
      <c r="AJF97" s="3"/>
      <c r="AJG97" s="3"/>
      <c r="AJH97" s="3"/>
      <c r="AJI97" s="3"/>
      <c r="AJJ97" s="3"/>
      <c r="AJK97" s="3"/>
      <c r="AJL97" s="3"/>
      <c r="AJM97" s="3"/>
      <c r="AJN97" s="3"/>
      <c r="AJO97" s="3"/>
      <c r="AJP97" s="3"/>
      <c r="AJQ97" s="3"/>
      <c r="AJR97" s="3"/>
      <c r="AJS97" s="3"/>
      <c r="AJT97" s="3"/>
      <c r="AJU97" s="3"/>
      <c r="AJV97" s="3"/>
      <c r="AJW97" s="3"/>
      <c r="AJX97" s="3"/>
      <c r="AJY97" s="3"/>
      <c r="AJZ97" s="3"/>
      <c r="AKA97" s="3"/>
      <c r="AKB97" s="3"/>
      <c r="AKC97" s="3"/>
      <c r="AKD97" s="3"/>
      <c r="AKE97" s="3"/>
      <c r="AKF97" s="3"/>
      <c r="AKG97" s="3"/>
      <c r="AKH97" s="3"/>
      <c r="AKI97" s="3"/>
      <c r="AKJ97" s="3"/>
      <c r="AKK97" s="3"/>
      <c r="AKL97" s="3"/>
      <c r="AKM97" s="3"/>
      <c r="AKN97" s="3"/>
      <c r="AKO97" s="3"/>
      <c r="AKP97" s="3"/>
      <c r="AKQ97" s="3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  <c r="AME97" s="3"/>
      <c r="AMF97" s="3"/>
      <c r="AMG97" s="3"/>
      <c r="AMH97" s="3"/>
      <c r="AMI97" s="3"/>
    </row>
    <row r="98" customFormat="false" ht="15" hidden="false" customHeight="false" outlineLevel="0" collapsed="false">
      <c r="A98" s="34"/>
      <c r="B98" s="35"/>
      <c r="C98" s="35"/>
      <c r="D98" s="35"/>
      <c r="E98" s="36"/>
      <c r="F98" s="37"/>
      <c r="G98" s="38"/>
      <c r="H98" s="37"/>
      <c r="I98" s="35"/>
      <c r="J98" s="39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  <c r="SF98" s="3"/>
      <c r="SG98" s="3"/>
      <c r="SH98" s="3"/>
      <c r="SI98" s="3"/>
      <c r="SJ98" s="3"/>
      <c r="SK98" s="3"/>
      <c r="SL98" s="3"/>
      <c r="SM98" s="3"/>
      <c r="SN98" s="3"/>
      <c r="SO98" s="3"/>
      <c r="SP98" s="3"/>
      <c r="SQ98" s="3"/>
      <c r="SR98" s="3"/>
      <c r="SS98" s="3"/>
      <c r="ST98" s="3"/>
      <c r="SU98" s="3"/>
      <c r="SV98" s="3"/>
      <c r="SW98" s="3"/>
      <c r="SX98" s="3"/>
      <c r="SY98" s="3"/>
      <c r="SZ98" s="3"/>
      <c r="TA98" s="3"/>
      <c r="TB98" s="3"/>
      <c r="TC98" s="3"/>
      <c r="TD98" s="3"/>
      <c r="TE98" s="3"/>
      <c r="TF98" s="3"/>
      <c r="TG98" s="3"/>
      <c r="TH98" s="3"/>
      <c r="TI98" s="3"/>
      <c r="TJ98" s="3"/>
      <c r="TK98" s="3"/>
      <c r="TL98" s="3"/>
      <c r="TM98" s="3"/>
      <c r="TN98" s="3"/>
      <c r="TO98" s="3"/>
      <c r="TP98" s="3"/>
      <c r="TQ98" s="3"/>
      <c r="TR98" s="3"/>
      <c r="TS98" s="3"/>
      <c r="TT98" s="3"/>
      <c r="TU98" s="3"/>
      <c r="TV98" s="3"/>
      <c r="TW98" s="3"/>
      <c r="TX98" s="3"/>
      <c r="TY98" s="3"/>
      <c r="TZ98" s="3"/>
      <c r="UA98" s="3"/>
      <c r="UB98" s="3"/>
      <c r="UC98" s="3"/>
      <c r="UD98" s="3"/>
      <c r="UE98" s="3"/>
      <c r="UF98" s="3"/>
      <c r="UG98" s="3"/>
      <c r="UH98" s="3"/>
      <c r="UI98" s="3"/>
      <c r="UJ98" s="3"/>
      <c r="UK98" s="3"/>
      <c r="UL98" s="3"/>
      <c r="UM98" s="3"/>
      <c r="UN98" s="3"/>
      <c r="UO98" s="3"/>
      <c r="UP98" s="3"/>
      <c r="UQ98" s="3"/>
      <c r="UR98" s="3"/>
      <c r="US98" s="3"/>
      <c r="UT98" s="3"/>
      <c r="UU98" s="3"/>
      <c r="UV98" s="3"/>
      <c r="UW98" s="3"/>
      <c r="UX98" s="3"/>
      <c r="UY98" s="3"/>
      <c r="UZ98" s="3"/>
      <c r="VA98" s="3"/>
      <c r="VB98" s="3"/>
      <c r="VC98" s="3"/>
      <c r="VD98" s="3"/>
      <c r="VE98" s="3"/>
      <c r="VF98" s="3"/>
      <c r="VG98" s="3"/>
      <c r="VH98" s="3"/>
      <c r="VI98" s="3"/>
      <c r="VJ98" s="3"/>
      <c r="VK98" s="3"/>
      <c r="VL98" s="3"/>
      <c r="VM98" s="3"/>
      <c r="VN98" s="3"/>
      <c r="VO98" s="3"/>
      <c r="VP98" s="3"/>
      <c r="VQ98" s="3"/>
      <c r="VR98" s="3"/>
      <c r="VS98" s="3"/>
      <c r="VT98" s="3"/>
      <c r="VU98" s="3"/>
      <c r="VV98" s="3"/>
      <c r="VW98" s="3"/>
      <c r="VX98" s="3"/>
      <c r="VY98" s="3"/>
      <c r="VZ98" s="3"/>
      <c r="WA98" s="3"/>
      <c r="WB98" s="3"/>
      <c r="WC98" s="3"/>
      <c r="WD98" s="3"/>
      <c r="WE98" s="3"/>
      <c r="WF98" s="3"/>
      <c r="WG98" s="3"/>
      <c r="WH98" s="3"/>
      <c r="WI98" s="3"/>
      <c r="WJ98" s="3"/>
      <c r="WK98" s="3"/>
      <c r="WL98" s="3"/>
      <c r="WM98" s="3"/>
      <c r="WN98" s="3"/>
      <c r="WO98" s="3"/>
      <c r="WP98" s="3"/>
      <c r="WQ98" s="3"/>
      <c r="WR98" s="3"/>
      <c r="WS98" s="3"/>
      <c r="WT98" s="3"/>
      <c r="WU98" s="3"/>
      <c r="WV98" s="3"/>
      <c r="WW98" s="3"/>
      <c r="WX98" s="3"/>
      <c r="WY98" s="3"/>
      <c r="WZ98" s="3"/>
      <c r="XA98" s="3"/>
      <c r="XB98" s="3"/>
      <c r="XC98" s="3"/>
      <c r="XD98" s="3"/>
      <c r="XE98" s="3"/>
      <c r="XF98" s="3"/>
      <c r="XG98" s="3"/>
      <c r="XH98" s="3"/>
      <c r="XI98" s="3"/>
      <c r="XJ98" s="3"/>
      <c r="XK98" s="3"/>
      <c r="XL98" s="3"/>
      <c r="XM98" s="3"/>
      <c r="XN98" s="3"/>
      <c r="XO98" s="3"/>
      <c r="XP98" s="3"/>
      <c r="XQ98" s="3"/>
      <c r="XR98" s="3"/>
      <c r="XS98" s="3"/>
      <c r="XT98" s="3"/>
      <c r="XU98" s="3"/>
      <c r="XV98" s="3"/>
      <c r="XW98" s="3"/>
      <c r="XX98" s="3"/>
      <c r="XY98" s="3"/>
      <c r="XZ98" s="3"/>
      <c r="YA98" s="3"/>
      <c r="YB98" s="3"/>
      <c r="YC98" s="3"/>
      <c r="YD98" s="3"/>
      <c r="YE98" s="3"/>
      <c r="YF98" s="3"/>
      <c r="YG98" s="3"/>
      <c r="YH98" s="3"/>
      <c r="YI98" s="3"/>
      <c r="YJ98" s="3"/>
      <c r="YK98" s="3"/>
      <c r="YL98" s="3"/>
      <c r="YM98" s="3"/>
      <c r="YN98" s="3"/>
      <c r="YO98" s="3"/>
      <c r="YP98" s="3"/>
      <c r="YQ98" s="3"/>
      <c r="YR98" s="3"/>
      <c r="YS98" s="3"/>
      <c r="YT98" s="3"/>
      <c r="YU98" s="3"/>
      <c r="YV98" s="3"/>
      <c r="YW98" s="3"/>
      <c r="YX98" s="3"/>
      <c r="YY98" s="3"/>
      <c r="YZ98" s="3"/>
      <c r="ZA98" s="3"/>
      <c r="ZB98" s="3"/>
      <c r="ZC98" s="3"/>
      <c r="ZD98" s="3"/>
      <c r="ZE98" s="3"/>
      <c r="ZF98" s="3"/>
      <c r="ZG98" s="3"/>
      <c r="ZH98" s="3"/>
      <c r="ZI98" s="3"/>
      <c r="ZJ98" s="3"/>
      <c r="ZK98" s="3"/>
      <c r="ZL98" s="3"/>
      <c r="ZM98" s="3"/>
      <c r="ZN98" s="3"/>
      <c r="ZO98" s="3"/>
      <c r="ZP98" s="3"/>
      <c r="ZQ98" s="3"/>
      <c r="ZR98" s="3"/>
      <c r="ZS98" s="3"/>
      <c r="ZT98" s="3"/>
      <c r="ZU98" s="3"/>
      <c r="ZV98" s="3"/>
      <c r="ZW98" s="3"/>
      <c r="ZX98" s="3"/>
      <c r="ZY98" s="3"/>
      <c r="ZZ98" s="3"/>
      <c r="AAA98" s="3"/>
      <c r="AAB98" s="3"/>
      <c r="AAC98" s="3"/>
      <c r="AAD98" s="3"/>
      <c r="AAE98" s="3"/>
      <c r="AAF98" s="3"/>
      <c r="AAG98" s="3"/>
      <c r="AAH98" s="3"/>
      <c r="AAI98" s="3"/>
      <c r="AAJ98" s="3"/>
      <c r="AAK98" s="3"/>
      <c r="AAL98" s="3"/>
      <c r="AAM98" s="3"/>
      <c r="AAN98" s="3"/>
      <c r="AAO98" s="3"/>
      <c r="AAP98" s="3"/>
      <c r="AAQ98" s="3"/>
      <c r="AAR98" s="3"/>
      <c r="AAS98" s="3"/>
      <c r="AAT98" s="3"/>
      <c r="AAU98" s="3"/>
      <c r="AAV98" s="3"/>
      <c r="AAW98" s="3"/>
      <c r="AAX98" s="3"/>
      <c r="AAY98" s="3"/>
      <c r="AAZ98" s="3"/>
      <c r="ABA98" s="3"/>
      <c r="ABB98" s="3"/>
      <c r="ABC98" s="3"/>
      <c r="ABD98" s="3"/>
      <c r="ABE98" s="3"/>
      <c r="ABF98" s="3"/>
      <c r="ABG98" s="3"/>
      <c r="ABH98" s="3"/>
      <c r="ABI98" s="3"/>
      <c r="ABJ98" s="3"/>
      <c r="ABK98" s="3"/>
      <c r="ABL98" s="3"/>
      <c r="ABM98" s="3"/>
      <c r="ABN98" s="3"/>
      <c r="ABO98" s="3"/>
      <c r="ABP98" s="3"/>
      <c r="ABQ98" s="3"/>
      <c r="ABR98" s="3"/>
      <c r="ABS98" s="3"/>
      <c r="ABT98" s="3"/>
      <c r="ABU98" s="3"/>
      <c r="ABV98" s="3"/>
      <c r="ABW98" s="3"/>
      <c r="ABX98" s="3"/>
      <c r="ABY98" s="3"/>
      <c r="ABZ98" s="3"/>
      <c r="ACA98" s="3"/>
      <c r="ACB98" s="3"/>
      <c r="ACC98" s="3"/>
      <c r="ACD98" s="3"/>
      <c r="ACE98" s="3"/>
      <c r="ACF98" s="3"/>
      <c r="ACG98" s="3"/>
      <c r="ACH98" s="3"/>
      <c r="ACI98" s="3"/>
      <c r="ACJ98" s="3"/>
      <c r="ACK98" s="3"/>
      <c r="ACL98" s="3"/>
      <c r="ACM98" s="3"/>
      <c r="ACN98" s="3"/>
      <c r="ACO98" s="3"/>
      <c r="ACP98" s="3"/>
      <c r="ACQ98" s="3"/>
      <c r="ACR98" s="3"/>
      <c r="ACS98" s="3"/>
      <c r="ACT98" s="3"/>
      <c r="ACU98" s="3"/>
      <c r="ACV98" s="3"/>
      <c r="ACW98" s="3"/>
      <c r="ACX98" s="3"/>
      <c r="ACY98" s="3"/>
      <c r="ACZ98" s="3"/>
      <c r="ADA98" s="3"/>
      <c r="ADB98" s="3"/>
      <c r="ADC98" s="3"/>
      <c r="ADD98" s="3"/>
      <c r="ADE98" s="3"/>
      <c r="ADF98" s="3"/>
      <c r="ADG98" s="3"/>
      <c r="ADH98" s="3"/>
      <c r="ADI98" s="3"/>
      <c r="ADJ98" s="3"/>
      <c r="ADK98" s="3"/>
      <c r="ADL98" s="3"/>
      <c r="ADM98" s="3"/>
      <c r="ADN98" s="3"/>
      <c r="ADO98" s="3"/>
      <c r="ADP98" s="3"/>
      <c r="ADQ98" s="3"/>
      <c r="ADR98" s="3"/>
      <c r="ADS98" s="3"/>
      <c r="ADT98" s="3"/>
      <c r="ADU98" s="3"/>
      <c r="ADV98" s="3"/>
      <c r="ADW98" s="3"/>
      <c r="ADX98" s="3"/>
      <c r="ADY98" s="3"/>
      <c r="ADZ98" s="3"/>
      <c r="AEA98" s="3"/>
      <c r="AEB98" s="3"/>
      <c r="AEC98" s="3"/>
      <c r="AED98" s="3"/>
      <c r="AEE98" s="3"/>
      <c r="AEF98" s="3"/>
      <c r="AEG98" s="3"/>
      <c r="AEH98" s="3"/>
      <c r="AEI98" s="3"/>
      <c r="AEJ98" s="3"/>
      <c r="AEK98" s="3"/>
      <c r="AEL98" s="3"/>
      <c r="AEM98" s="3"/>
      <c r="AEN98" s="3"/>
      <c r="AEO98" s="3"/>
      <c r="AEP98" s="3"/>
      <c r="AEQ98" s="3"/>
      <c r="AER98" s="3"/>
      <c r="AES98" s="3"/>
      <c r="AET98" s="3"/>
      <c r="AEU98" s="3"/>
      <c r="AEV98" s="3"/>
      <c r="AEW98" s="3"/>
      <c r="AEX98" s="3"/>
      <c r="AEY98" s="3"/>
      <c r="AEZ98" s="3"/>
      <c r="AFA98" s="3"/>
      <c r="AFB98" s="3"/>
      <c r="AFC98" s="3"/>
      <c r="AFD98" s="3"/>
      <c r="AFE98" s="3"/>
      <c r="AFF98" s="3"/>
      <c r="AFG98" s="3"/>
      <c r="AFH98" s="3"/>
      <c r="AFI98" s="3"/>
      <c r="AFJ98" s="3"/>
      <c r="AFK98" s="3"/>
      <c r="AFL98" s="3"/>
      <c r="AFM98" s="3"/>
      <c r="AFN98" s="3"/>
      <c r="AFO98" s="3"/>
      <c r="AFP98" s="3"/>
      <c r="AFQ98" s="3"/>
      <c r="AFR98" s="3"/>
      <c r="AFS98" s="3"/>
      <c r="AFT98" s="3"/>
      <c r="AFU98" s="3"/>
      <c r="AFV98" s="3"/>
      <c r="AFW98" s="3"/>
      <c r="AFX98" s="3"/>
      <c r="AFY98" s="3"/>
      <c r="AFZ98" s="3"/>
      <c r="AGA98" s="3"/>
      <c r="AGB98" s="3"/>
      <c r="AGC98" s="3"/>
      <c r="AGD98" s="3"/>
      <c r="AGE98" s="3"/>
      <c r="AGF98" s="3"/>
      <c r="AGG98" s="3"/>
      <c r="AGH98" s="3"/>
      <c r="AGI98" s="3"/>
      <c r="AGJ98" s="3"/>
      <c r="AGK98" s="3"/>
      <c r="AGL98" s="3"/>
      <c r="AGM98" s="3"/>
      <c r="AGN98" s="3"/>
      <c r="AGO98" s="3"/>
      <c r="AGP98" s="3"/>
      <c r="AGQ98" s="3"/>
      <c r="AGR98" s="3"/>
      <c r="AGS98" s="3"/>
      <c r="AGT98" s="3"/>
      <c r="AGU98" s="3"/>
      <c r="AGV98" s="3"/>
      <c r="AGW98" s="3"/>
      <c r="AGX98" s="3"/>
      <c r="AGY98" s="3"/>
      <c r="AGZ98" s="3"/>
      <c r="AHA98" s="3"/>
      <c r="AHB98" s="3"/>
      <c r="AHC98" s="3"/>
      <c r="AHD98" s="3"/>
      <c r="AHE98" s="3"/>
      <c r="AHF98" s="3"/>
      <c r="AHG98" s="3"/>
      <c r="AHH98" s="3"/>
      <c r="AHI98" s="3"/>
      <c r="AHJ98" s="3"/>
      <c r="AHK98" s="3"/>
      <c r="AHL98" s="3"/>
      <c r="AHM98" s="3"/>
      <c r="AHN98" s="3"/>
      <c r="AHO98" s="3"/>
      <c r="AHP98" s="3"/>
      <c r="AHQ98" s="3"/>
      <c r="AHR98" s="3"/>
      <c r="AHS98" s="3"/>
      <c r="AHT98" s="3"/>
      <c r="AHU98" s="3"/>
      <c r="AHV98" s="3"/>
      <c r="AHW98" s="3"/>
      <c r="AHX98" s="3"/>
      <c r="AHY98" s="3"/>
      <c r="AHZ98" s="3"/>
      <c r="AIA98" s="3"/>
      <c r="AIB98" s="3"/>
      <c r="AIC98" s="3"/>
      <c r="AID98" s="3"/>
      <c r="AIE98" s="3"/>
      <c r="AIF98" s="3"/>
      <c r="AIG98" s="3"/>
      <c r="AIH98" s="3"/>
      <c r="AII98" s="3"/>
      <c r="AIJ98" s="3"/>
      <c r="AIK98" s="3"/>
      <c r="AIL98" s="3"/>
      <c r="AIM98" s="3"/>
      <c r="AIN98" s="3"/>
      <c r="AIO98" s="3"/>
      <c r="AIP98" s="3"/>
      <c r="AIQ98" s="3"/>
      <c r="AIR98" s="3"/>
      <c r="AIS98" s="3"/>
      <c r="AIT98" s="3"/>
      <c r="AIU98" s="3"/>
      <c r="AIV98" s="3"/>
      <c r="AIW98" s="3"/>
      <c r="AIX98" s="3"/>
      <c r="AIY98" s="3"/>
      <c r="AIZ98" s="3"/>
      <c r="AJA98" s="3"/>
      <c r="AJB98" s="3"/>
      <c r="AJC98" s="3"/>
      <c r="AJD98" s="3"/>
      <c r="AJE98" s="3"/>
      <c r="AJF98" s="3"/>
      <c r="AJG98" s="3"/>
      <c r="AJH98" s="3"/>
      <c r="AJI98" s="3"/>
      <c r="AJJ98" s="3"/>
      <c r="AJK98" s="3"/>
      <c r="AJL98" s="3"/>
      <c r="AJM98" s="3"/>
      <c r="AJN98" s="3"/>
      <c r="AJO98" s="3"/>
      <c r="AJP98" s="3"/>
      <c r="AJQ98" s="3"/>
      <c r="AJR98" s="3"/>
      <c r="AJS98" s="3"/>
      <c r="AJT98" s="3"/>
      <c r="AJU98" s="3"/>
      <c r="AJV98" s="3"/>
      <c r="AJW98" s="3"/>
      <c r="AJX98" s="3"/>
      <c r="AJY98" s="3"/>
      <c r="AJZ98" s="3"/>
      <c r="AKA98" s="3"/>
      <c r="AKB98" s="3"/>
      <c r="AKC98" s="3"/>
      <c r="AKD98" s="3"/>
      <c r="AKE98" s="3"/>
      <c r="AKF98" s="3"/>
      <c r="AKG98" s="3"/>
      <c r="AKH98" s="3"/>
      <c r="AKI98" s="3"/>
      <c r="AKJ98" s="3"/>
      <c r="AKK98" s="3"/>
      <c r="AKL98" s="3"/>
      <c r="AKM98" s="3"/>
      <c r="AKN98" s="3"/>
      <c r="AKO98" s="3"/>
      <c r="AKP98" s="3"/>
      <c r="AKQ98" s="3"/>
      <c r="AKR98" s="3"/>
      <c r="AKS98" s="3"/>
      <c r="AKT98" s="3"/>
      <c r="AKU98" s="3"/>
      <c r="AKV98" s="3"/>
      <c r="AKW98" s="3"/>
      <c r="AKX98" s="3"/>
      <c r="AKY98" s="3"/>
      <c r="AKZ98" s="3"/>
      <c r="ALA98" s="3"/>
      <c r="ALB98" s="3"/>
      <c r="ALC98" s="3"/>
      <c r="ALD98" s="3"/>
      <c r="ALE98" s="3"/>
      <c r="ALF98" s="3"/>
      <c r="ALG98" s="3"/>
      <c r="ALH98" s="3"/>
      <c r="ALI98" s="3"/>
      <c r="ALJ98" s="3"/>
      <c r="ALK98" s="3"/>
      <c r="ALL98" s="3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  <c r="AMD98" s="3"/>
      <c r="AME98" s="3"/>
      <c r="AMF98" s="3"/>
      <c r="AMG98" s="3"/>
      <c r="AMH98" s="3"/>
      <c r="AMI98" s="3"/>
    </row>
    <row r="99" customFormat="false" ht="15" hidden="false" customHeight="false" outlineLevel="0" collapsed="false">
      <c r="A99" s="34"/>
      <c r="B99" s="35"/>
      <c r="C99" s="35"/>
      <c r="D99" s="35"/>
      <c r="E99" s="36"/>
      <c r="F99" s="37"/>
      <c r="G99" s="38"/>
      <c r="H99" s="37"/>
      <c r="I99" s="35"/>
      <c r="J99" s="39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  <c r="PY99" s="3"/>
      <c r="PZ99" s="3"/>
      <c r="QA99" s="3"/>
      <c r="QB99" s="3"/>
      <c r="QC99" s="3"/>
      <c r="QD99" s="3"/>
      <c r="QE99" s="3"/>
      <c r="QF99" s="3"/>
      <c r="QG99" s="3"/>
      <c r="QH99" s="3"/>
      <c r="QI99" s="3"/>
      <c r="QJ99" s="3"/>
      <c r="QK99" s="3"/>
      <c r="QL99" s="3"/>
      <c r="QM99" s="3"/>
      <c r="QN99" s="3"/>
      <c r="QO99" s="3"/>
      <c r="QP99" s="3"/>
      <c r="QQ99" s="3"/>
      <c r="QR99" s="3"/>
      <c r="QS99" s="3"/>
      <c r="QT99" s="3"/>
      <c r="QU99" s="3"/>
      <c r="QV99" s="3"/>
      <c r="QW99" s="3"/>
      <c r="QX99" s="3"/>
      <c r="QY99" s="3"/>
      <c r="QZ99" s="3"/>
      <c r="RA99" s="3"/>
      <c r="RB99" s="3"/>
      <c r="RC99" s="3"/>
      <c r="RD99" s="3"/>
      <c r="RE99" s="3"/>
      <c r="RF99" s="3"/>
      <c r="RG99" s="3"/>
      <c r="RH99" s="3"/>
      <c r="RI99" s="3"/>
      <c r="RJ99" s="3"/>
      <c r="RK99" s="3"/>
      <c r="RL99" s="3"/>
      <c r="RM99" s="3"/>
      <c r="RN99" s="3"/>
      <c r="RO99" s="3"/>
      <c r="RP99" s="3"/>
      <c r="RQ99" s="3"/>
      <c r="RR99" s="3"/>
      <c r="RS99" s="3"/>
      <c r="RT99" s="3"/>
      <c r="RU99" s="3"/>
      <c r="RV99" s="3"/>
      <c r="RW99" s="3"/>
      <c r="RX99" s="3"/>
      <c r="RY99" s="3"/>
      <c r="RZ99" s="3"/>
      <c r="SA99" s="3"/>
      <c r="SB99" s="3"/>
      <c r="SC99" s="3"/>
      <c r="SD99" s="3"/>
      <c r="SE99" s="3"/>
      <c r="SF99" s="3"/>
      <c r="SG99" s="3"/>
      <c r="SH99" s="3"/>
      <c r="SI99" s="3"/>
      <c r="SJ99" s="3"/>
      <c r="SK99" s="3"/>
      <c r="SL99" s="3"/>
      <c r="SM99" s="3"/>
      <c r="SN99" s="3"/>
      <c r="SO99" s="3"/>
      <c r="SP99" s="3"/>
      <c r="SQ99" s="3"/>
      <c r="SR99" s="3"/>
      <c r="SS99" s="3"/>
      <c r="ST99" s="3"/>
      <c r="SU99" s="3"/>
      <c r="SV99" s="3"/>
      <c r="SW99" s="3"/>
      <c r="SX99" s="3"/>
      <c r="SY99" s="3"/>
      <c r="SZ99" s="3"/>
      <c r="TA99" s="3"/>
      <c r="TB99" s="3"/>
      <c r="TC99" s="3"/>
      <c r="TD99" s="3"/>
      <c r="TE99" s="3"/>
      <c r="TF99" s="3"/>
      <c r="TG99" s="3"/>
      <c r="TH99" s="3"/>
      <c r="TI99" s="3"/>
      <c r="TJ99" s="3"/>
      <c r="TK99" s="3"/>
      <c r="TL99" s="3"/>
      <c r="TM99" s="3"/>
      <c r="TN99" s="3"/>
      <c r="TO99" s="3"/>
      <c r="TP99" s="3"/>
      <c r="TQ99" s="3"/>
      <c r="TR99" s="3"/>
      <c r="TS99" s="3"/>
      <c r="TT99" s="3"/>
      <c r="TU99" s="3"/>
      <c r="TV99" s="3"/>
      <c r="TW99" s="3"/>
      <c r="TX99" s="3"/>
      <c r="TY99" s="3"/>
      <c r="TZ99" s="3"/>
      <c r="UA99" s="3"/>
      <c r="UB99" s="3"/>
      <c r="UC99" s="3"/>
      <c r="UD99" s="3"/>
      <c r="UE99" s="3"/>
      <c r="UF99" s="3"/>
      <c r="UG99" s="3"/>
      <c r="UH99" s="3"/>
      <c r="UI99" s="3"/>
      <c r="UJ99" s="3"/>
      <c r="UK99" s="3"/>
      <c r="UL99" s="3"/>
      <c r="UM99" s="3"/>
      <c r="UN99" s="3"/>
      <c r="UO99" s="3"/>
      <c r="UP99" s="3"/>
      <c r="UQ99" s="3"/>
      <c r="UR99" s="3"/>
      <c r="US99" s="3"/>
      <c r="UT99" s="3"/>
      <c r="UU99" s="3"/>
      <c r="UV99" s="3"/>
      <c r="UW99" s="3"/>
      <c r="UX99" s="3"/>
      <c r="UY99" s="3"/>
      <c r="UZ99" s="3"/>
      <c r="VA99" s="3"/>
      <c r="VB99" s="3"/>
      <c r="VC99" s="3"/>
      <c r="VD99" s="3"/>
      <c r="VE99" s="3"/>
      <c r="VF99" s="3"/>
      <c r="VG99" s="3"/>
      <c r="VH99" s="3"/>
      <c r="VI99" s="3"/>
      <c r="VJ99" s="3"/>
      <c r="VK99" s="3"/>
      <c r="VL99" s="3"/>
      <c r="VM99" s="3"/>
      <c r="VN99" s="3"/>
      <c r="VO99" s="3"/>
      <c r="VP99" s="3"/>
      <c r="VQ99" s="3"/>
      <c r="VR99" s="3"/>
      <c r="VS99" s="3"/>
      <c r="VT99" s="3"/>
      <c r="VU99" s="3"/>
      <c r="VV99" s="3"/>
      <c r="VW99" s="3"/>
      <c r="VX99" s="3"/>
      <c r="VY99" s="3"/>
      <c r="VZ99" s="3"/>
      <c r="WA99" s="3"/>
      <c r="WB99" s="3"/>
      <c r="WC99" s="3"/>
      <c r="WD99" s="3"/>
      <c r="WE99" s="3"/>
      <c r="WF99" s="3"/>
      <c r="WG99" s="3"/>
      <c r="WH99" s="3"/>
      <c r="WI99" s="3"/>
      <c r="WJ99" s="3"/>
      <c r="WK99" s="3"/>
      <c r="WL99" s="3"/>
      <c r="WM99" s="3"/>
      <c r="WN99" s="3"/>
      <c r="WO99" s="3"/>
      <c r="WP99" s="3"/>
      <c r="WQ99" s="3"/>
      <c r="WR99" s="3"/>
      <c r="WS99" s="3"/>
      <c r="WT99" s="3"/>
      <c r="WU99" s="3"/>
      <c r="WV99" s="3"/>
      <c r="WW99" s="3"/>
      <c r="WX99" s="3"/>
      <c r="WY99" s="3"/>
      <c r="WZ99" s="3"/>
      <c r="XA99" s="3"/>
      <c r="XB99" s="3"/>
      <c r="XC99" s="3"/>
      <c r="XD99" s="3"/>
      <c r="XE99" s="3"/>
      <c r="XF99" s="3"/>
      <c r="XG99" s="3"/>
      <c r="XH99" s="3"/>
      <c r="XI99" s="3"/>
      <c r="XJ99" s="3"/>
      <c r="XK99" s="3"/>
      <c r="XL99" s="3"/>
      <c r="XM99" s="3"/>
      <c r="XN99" s="3"/>
      <c r="XO99" s="3"/>
      <c r="XP99" s="3"/>
      <c r="XQ99" s="3"/>
      <c r="XR99" s="3"/>
      <c r="XS99" s="3"/>
      <c r="XT99" s="3"/>
      <c r="XU99" s="3"/>
      <c r="XV99" s="3"/>
      <c r="XW99" s="3"/>
      <c r="XX99" s="3"/>
      <c r="XY99" s="3"/>
      <c r="XZ99" s="3"/>
      <c r="YA99" s="3"/>
      <c r="YB99" s="3"/>
      <c r="YC99" s="3"/>
      <c r="YD99" s="3"/>
      <c r="YE99" s="3"/>
      <c r="YF99" s="3"/>
      <c r="YG99" s="3"/>
      <c r="YH99" s="3"/>
      <c r="YI99" s="3"/>
      <c r="YJ99" s="3"/>
      <c r="YK99" s="3"/>
      <c r="YL99" s="3"/>
      <c r="YM99" s="3"/>
      <c r="YN99" s="3"/>
      <c r="YO99" s="3"/>
      <c r="YP99" s="3"/>
      <c r="YQ99" s="3"/>
      <c r="YR99" s="3"/>
      <c r="YS99" s="3"/>
      <c r="YT99" s="3"/>
      <c r="YU99" s="3"/>
      <c r="YV99" s="3"/>
      <c r="YW99" s="3"/>
      <c r="YX99" s="3"/>
      <c r="YY99" s="3"/>
      <c r="YZ99" s="3"/>
      <c r="ZA99" s="3"/>
      <c r="ZB99" s="3"/>
      <c r="ZC99" s="3"/>
      <c r="ZD99" s="3"/>
      <c r="ZE99" s="3"/>
      <c r="ZF99" s="3"/>
      <c r="ZG99" s="3"/>
      <c r="ZH99" s="3"/>
      <c r="ZI99" s="3"/>
      <c r="ZJ99" s="3"/>
      <c r="ZK99" s="3"/>
      <c r="ZL99" s="3"/>
      <c r="ZM99" s="3"/>
      <c r="ZN99" s="3"/>
      <c r="ZO99" s="3"/>
      <c r="ZP99" s="3"/>
      <c r="ZQ99" s="3"/>
      <c r="ZR99" s="3"/>
      <c r="ZS99" s="3"/>
      <c r="ZT99" s="3"/>
      <c r="ZU99" s="3"/>
      <c r="ZV99" s="3"/>
      <c r="ZW99" s="3"/>
      <c r="ZX99" s="3"/>
      <c r="ZY99" s="3"/>
      <c r="ZZ99" s="3"/>
      <c r="AAA99" s="3"/>
      <c r="AAB99" s="3"/>
      <c r="AAC99" s="3"/>
      <c r="AAD99" s="3"/>
      <c r="AAE99" s="3"/>
      <c r="AAF99" s="3"/>
      <c r="AAG99" s="3"/>
      <c r="AAH99" s="3"/>
      <c r="AAI99" s="3"/>
      <c r="AAJ99" s="3"/>
      <c r="AAK99" s="3"/>
      <c r="AAL99" s="3"/>
      <c r="AAM99" s="3"/>
      <c r="AAN99" s="3"/>
      <c r="AAO99" s="3"/>
      <c r="AAP99" s="3"/>
      <c r="AAQ99" s="3"/>
      <c r="AAR99" s="3"/>
      <c r="AAS99" s="3"/>
      <c r="AAT99" s="3"/>
      <c r="AAU99" s="3"/>
      <c r="AAV99" s="3"/>
      <c r="AAW99" s="3"/>
      <c r="AAX99" s="3"/>
      <c r="AAY99" s="3"/>
      <c r="AAZ99" s="3"/>
      <c r="ABA99" s="3"/>
      <c r="ABB99" s="3"/>
      <c r="ABC99" s="3"/>
      <c r="ABD99" s="3"/>
      <c r="ABE99" s="3"/>
      <c r="ABF99" s="3"/>
      <c r="ABG99" s="3"/>
      <c r="ABH99" s="3"/>
      <c r="ABI99" s="3"/>
      <c r="ABJ99" s="3"/>
      <c r="ABK99" s="3"/>
      <c r="ABL99" s="3"/>
      <c r="ABM99" s="3"/>
      <c r="ABN99" s="3"/>
      <c r="ABO99" s="3"/>
      <c r="ABP99" s="3"/>
      <c r="ABQ99" s="3"/>
      <c r="ABR99" s="3"/>
      <c r="ABS99" s="3"/>
      <c r="ABT99" s="3"/>
      <c r="ABU99" s="3"/>
      <c r="ABV99" s="3"/>
      <c r="ABW99" s="3"/>
      <c r="ABX99" s="3"/>
      <c r="ABY99" s="3"/>
      <c r="ABZ99" s="3"/>
      <c r="ACA99" s="3"/>
      <c r="ACB99" s="3"/>
      <c r="ACC99" s="3"/>
      <c r="ACD99" s="3"/>
      <c r="ACE99" s="3"/>
      <c r="ACF99" s="3"/>
      <c r="ACG99" s="3"/>
      <c r="ACH99" s="3"/>
      <c r="ACI99" s="3"/>
      <c r="ACJ99" s="3"/>
      <c r="ACK99" s="3"/>
      <c r="ACL99" s="3"/>
      <c r="ACM99" s="3"/>
      <c r="ACN99" s="3"/>
      <c r="ACO99" s="3"/>
      <c r="ACP99" s="3"/>
      <c r="ACQ99" s="3"/>
      <c r="ACR99" s="3"/>
      <c r="ACS99" s="3"/>
      <c r="ACT99" s="3"/>
      <c r="ACU99" s="3"/>
      <c r="ACV99" s="3"/>
      <c r="ACW99" s="3"/>
      <c r="ACX99" s="3"/>
      <c r="ACY99" s="3"/>
      <c r="ACZ99" s="3"/>
      <c r="ADA99" s="3"/>
      <c r="ADB99" s="3"/>
      <c r="ADC99" s="3"/>
      <c r="ADD99" s="3"/>
      <c r="ADE99" s="3"/>
      <c r="ADF99" s="3"/>
      <c r="ADG99" s="3"/>
      <c r="ADH99" s="3"/>
      <c r="ADI99" s="3"/>
      <c r="ADJ99" s="3"/>
      <c r="ADK99" s="3"/>
      <c r="ADL99" s="3"/>
      <c r="ADM99" s="3"/>
      <c r="ADN99" s="3"/>
      <c r="ADO99" s="3"/>
      <c r="ADP99" s="3"/>
      <c r="ADQ99" s="3"/>
      <c r="ADR99" s="3"/>
      <c r="ADS99" s="3"/>
      <c r="ADT99" s="3"/>
      <c r="ADU99" s="3"/>
      <c r="ADV99" s="3"/>
      <c r="ADW99" s="3"/>
      <c r="ADX99" s="3"/>
      <c r="ADY99" s="3"/>
      <c r="ADZ99" s="3"/>
      <c r="AEA99" s="3"/>
      <c r="AEB99" s="3"/>
      <c r="AEC99" s="3"/>
      <c r="AED99" s="3"/>
      <c r="AEE99" s="3"/>
      <c r="AEF99" s="3"/>
      <c r="AEG99" s="3"/>
      <c r="AEH99" s="3"/>
      <c r="AEI99" s="3"/>
      <c r="AEJ99" s="3"/>
      <c r="AEK99" s="3"/>
      <c r="AEL99" s="3"/>
      <c r="AEM99" s="3"/>
      <c r="AEN99" s="3"/>
      <c r="AEO99" s="3"/>
      <c r="AEP99" s="3"/>
      <c r="AEQ99" s="3"/>
      <c r="AER99" s="3"/>
      <c r="AES99" s="3"/>
      <c r="AET99" s="3"/>
      <c r="AEU99" s="3"/>
      <c r="AEV99" s="3"/>
      <c r="AEW99" s="3"/>
      <c r="AEX99" s="3"/>
      <c r="AEY99" s="3"/>
      <c r="AEZ99" s="3"/>
      <c r="AFA99" s="3"/>
      <c r="AFB99" s="3"/>
      <c r="AFC99" s="3"/>
      <c r="AFD99" s="3"/>
      <c r="AFE99" s="3"/>
      <c r="AFF99" s="3"/>
      <c r="AFG99" s="3"/>
      <c r="AFH99" s="3"/>
      <c r="AFI99" s="3"/>
      <c r="AFJ99" s="3"/>
      <c r="AFK99" s="3"/>
      <c r="AFL99" s="3"/>
      <c r="AFM99" s="3"/>
      <c r="AFN99" s="3"/>
      <c r="AFO99" s="3"/>
      <c r="AFP99" s="3"/>
      <c r="AFQ99" s="3"/>
      <c r="AFR99" s="3"/>
      <c r="AFS99" s="3"/>
      <c r="AFT99" s="3"/>
      <c r="AFU99" s="3"/>
      <c r="AFV99" s="3"/>
      <c r="AFW99" s="3"/>
      <c r="AFX99" s="3"/>
      <c r="AFY99" s="3"/>
      <c r="AFZ99" s="3"/>
      <c r="AGA99" s="3"/>
      <c r="AGB99" s="3"/>
      <c r="AGC99" s="3"/>
      <c r="AGD99" s="3"/>
      <c r="AGE99" s="3"/>
      <c r="AGF99" s="3"/>
      <c r="AGG99" s="3"/>
      <c r="AGH99" s="3"/>
      <c r="AGI99" s="3"/>
      <c r="AGJ99" s="3"/>
      <c r="AGK99" s="3"/>
      <c r="AGL99" s="3"/>
      <c r="AGM99" s="3"/>
      <c r="AGN99" s="3"/>
      <c r="AGO99" s="3"/>
      <c r="AGP99" s="3"/>
      <c r="AGQ99" s="3"/>
      <c r="AGR99" s="3"/>
      <c r="AGS99" s="3"/>
      <c r="AGT99" s="3"/>
      <c r="AGU99" s="3"/>
      <c r="AGV99" s="3"/>
      <c r="AGW99" s="3"/>
      <c r="AGX99" s="3"/>
      <c r="AGY99" s="3"/>
      <c r="AGZ99" s="3"/>
      <c r="AHA99" s="3"/>
      <c r="AHB99" s="3"/>
      <c r="AHC99" s="3"/>
      <c r="AHD99" s="3"/>
      <c r="AHE99" s="3"/>
      <c r="AHF99" s="3"/>
      <c r="AHG99" s="3"/>
      <c r="AHH99" s="3"/>
      <c r="AHI99" s="3"/>
      <c r="AHJ99" s="3"/>
      <c r="AHK99" s="3"/>
      <c r="AHL99" s="3"/>
      <c r="AHM99" s="3"/>
      <c r="AHN99" s="3"/>
      <c r="AHO99" s="3"/>
      <c r="AHP99" s="3"/>
      <c r="AHQ99" s="3"/>
      <c r="AHR99" s="3"/>
      <c r="AHS99" s="3"/>
      <c r="AHT99" s="3"/>
      <c r="AHU99" s="3"/>
      <c r="AHV99" s="3"/>
      <c r="AHW99" s="3"/>
      <c r="AHX99" s="3"/>
      <c r="AHY99" s="3"/>
      <c r="AHZ99" s="3"/>
      <c r="AIA99" s="3"/>
      <c r="AIB99" s="3"/>
      <c r="AIC99" s="3"/>
      <c r="AID99" s="3"/>
      <c r="AIE99" s="3"/>
      <c r="AIF99" s="3"/>
      <c r="AIG99" s="3"/>
      <c r="AIH99" s="3"/>
      <c r="AII99" s="3"/>
      <c r="AIJ99" s="3"/>
      <c r="AIK99" s="3"/>
      <c r="AIL99" s="3"/>
      <c r="AIM99" s="3"/>
      <c r="AIN99" s="3"/>
      <c r="AIO99" s="3"/>
      <c r="AIP99" s="3"/>
      <c r="AIQ99" s="3"/>
      <c r="AIR99" s="3"/>
      <c r="AIS99" s="3"/>
      <c r="AIT99" s="3"/>
      <c r="AIU99" s="3"/>
      <c r="AIV99" s="3"/>
      <c r="AIW99" s="3"/>
      <c r="AIX99" s="3"/>
      <c r="AIY99" s="3"/>
      <c r="AIZ99" s="3"/>
      <c r="AJA99" s="3"/>
      <c r="AJB99" s="3"/>
      <c r="AJC99" s="3"/>
      <c r="AJD99" s="3"/>
      <c r="AJE99" s="3"/>
      <c r="AJF99" s="3"/>
      <c r="AJG99" s="3"/>
      <c r="AJH99" s="3"/>
      <c r="AJI99" s="3"/>
      <c r="AJJ99" s="3"/>
      <c r="AJK99" s="3"/>
      <c r="AJL99" s="3"/>
      <c r="AJM99" s="3"/>
      <c r="AJN99" s="3"/>
      <c r="AJO99" s="3"/>
      <c r="AJP99" s="3"/>
      <c r="AJQ99" s="3"/>
      <c r="AJR99" s="3"/>
      <c r="AJS99" s="3"/>
      <c r="AJT99" s="3"/>
      <c r="AJU99" s="3"/>
      <c r="AJV99" s="3"/>
      <c r="AJW99" s="3"/>
      <c r="AJX99" s="3"/>
      <c r="AJY99" s="3"/>
      <c r="AJZ99" s="3"/>
      <c r="AKA99" s="3"/>
      <c r="AKB99" s="3"/>
      <c r="AKC99" s="3"/>
      <c r="AKD99" s="3"/>
      <c r="AKE99" s="3"/>
      <c r="AKF99" s="3"/>
      <c r="AKG99" s="3"/>
      <c r="AKH99" s="3"/>
      <c r="AKI99" s="3"/>
      <c r="AKJ99" s="3"/>
      <c r="AKK99" s="3"/>
      <c r="AKL99" s="3"/>
      <c r="AKM99" s="3"/>
      <c r="AKN99" s="3"/>
      <c r="AKO99" s="3"/>
      <c r="AKP99" s="3"/>
      <c r="AKQ99" s="3"/>
      <c r="AKR99" s="3"/>
      <c r="AKS99" s="3"/>
      <c r="AKT99" s="3"/>
      <c r="AKU99" s="3"/>
      <c r="AKV99" s="3"/>
      <c r="AKW99" s="3"/>
      <c r="AKX99" s="3"/>
      <c r="AKY99" s="3"/>
      <c r="AKZ99" s="3"/>
      <c r="ALA99" s="3"/>
      <c r="ALB99" s="3"/>
      <c r="ALC99" s="3"/>
      <c r="ALD99" s="3"/>
      <c r="ALE99" s="3"/>
      <c r="ALF99" s="3"/>
      <c r="ALG99" s="3"/>
      <c r="ALH99" s="3"/>
      <c r="ALI99" s="3"/>
      <c r="ALJ99" s="3"/>
      <c r="ALK99" s="3"/>
      <c r="ALL99" s="3"/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  <c r="AMC99" s="3"/>
      <c r="AMD99" s="3"/>
      <c r="AME99" s="3"/>
      <c r="AMF99" s="3"/>
      <c r="AMG99" s="3"/>
      <c r="AMH99" s="3"/>
      <c r="AMI99" s="3"/>
    </row>
    <row r="100" customFormat="false" ht="15" hidden="false" customHeight="false" outlineLevel="0" collapsed="false">
      <c r="A100" s="34"/>
      <c r="B100" s="35"/>
      <c r="C100" s="35"/>
      <c r="D100" s="35"/>
      <c r="E100" s="36"/>
      <c r="F100" s="37"/>
      <c r="G100" s="38"/>
      <c r="H100" s="37"/>
      <c r="I100" s="35"/>
      <c r="J100" s="39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  <c r="PX100" s="3"/>
      <c r="PY100" s="3"/>
      <c r="PZ100" s="3"/>
      <c r="QA100" s="3"/>
      <c r="QB100" s="3"/>
      <c r="QC100" s="3"/>
      <c r="QD100" s="3"/>
      <c r="QE100" s="3"/>
      <c r="QF100" s="3"/>
      <c r="QG100" s="3"/>
      <c r="QH100" s="3"/>
      <c r="QI100" s="3"/>
      <c r="QJ100" s="3"/>
      <c r="QK100" s="3"/>
      <c r="QL100" s="3"/>
      <c r="QM100" s="3"/>
      <c r="QN100" s="3"/>
      <c r="QO100" s="3"/>
      <c r="QP100" s="3"/>
      <c r="QQ100" s="3"/>
      <c r="QR100" s="3"/>
      <c r="QS100" s="3"/>
      <c r="QT100" s="3"/>
      <c r="QU100" s="3"/>
      <c r="QV100" s="3"/>
      <c r="QW100" s="3"/>
      <c r="QX100" s="3"/>
      <c r="QY100" s="3"/>
      <c r="QZ100" s="3"/>
      <c r="RA100" s="3"/>
      <c r="RB100" s="3"/>
      <c r="RC100" s="3"/>
      <c r="RD100" s="3"/>
      <c r="RE100" s="3"/>
      <c r="RF100" s="3"/>
      <c r="RG100" s="3"/>
      <c r="RH100" s="3"/>
      <c r="RI100" s="3"/>
      <c r="RJ100" s="3"/>
      <c r="RK100" s="3"/>
      <c r="RL100" s="3"/>
      <c r="RM100" s="3"/>
      <c r="RN100" s="3"/>
      <c r="RO100" s="3"/>
      <c r="RP100" s="3"/>
      <c r="RQ100" s="3"/>
      <c r="RR100" s="3"/>
      <c r="RS100" s="3"/>
      <c r="RT100" s="3"/>
      <c r="RU100" s="3"/>
      <c r="RV100" s="3"/>
      <c r="RW100" s="3"/>
      <c r="RX100" s="3"/>
      <c r="RY100" s="3"/>
      <c r="RZ100" s="3"/>
      <c r="SA100" s="3"/>
      <c r="SB100" s="3"/>
      <c r="SC100" s="3"/>
      <c r="SD100" s="3"/>
      <c r="SE100" s="3"/>
      <c r="SF100" s="3"/>
      <c r="SG100" s="3"/>
      <c r="SH100" s="3"/>
      <c r="SI100" s="3"/>
      <c r="SJ100" s="3"/>
      <c r="SK100" s="3"/>
      <c r="SL100" s="3"/>
      <c r="SM100" s="3"/>
      <c r="SN100" s="3"/>
      <c r="SO100" s="3"/>
      <c r="SP100" s="3"/>
      <c r="SQ100" s="3"/>
      <c r="SR100" s="3"/>
      <c r="SS100" s="3"/>
      <c r="ST100" s="3"/>
      <c r="SU100" s="3"/>
      <c r="SV100" s="3"/>
      <c r="SW100" s="3"/>
      <c r="SX100" s="3"/>
      <c r="SY100" s="3"/>
      <c r="SZ100" s="3"/>
      <c r="TA100" s="3"/>
      <c r="TB100" s="3"/>
      <c r="TC100" s="3"/>
      <c r="TD100" s="3"/>
      <c r="TE100" s="3"/>
      <c r="TF100" s="3"/>
      <c r="TG100" s="3"/>
      <c r="TH100" s="3"/>
      <c r="TI100" s="3"/>
      <c r="TJ100" s="3"/>
      <c r="TK100" s="3"/>
      <c r="TL100" s="3"/>
      <c r="TM100" s="3"/>
      <c r="TN100" s="3"/>
      <c r="TO100" s="3"/>
      <c r="TP100" s="3"/>
      <c r="TQ100" s="3"/>
      <c r="TR100" s="3"/>
      <c r="TS100" s="3"/>
      <c r="TT100" s="3"/>
      <c r="TU100" s="3"/>
      <c r="TV100" s="3"/>
      <c r="TW100" s="3"/>
      <c r="TX100" s="3"/>
      <c r="TY100" s="3"/>
      <c r="TZ100" s="3"/>
      <c r="UA100" s="3"/>
      <c r="UB100" s="3"/>
      <c r="UC100" s="3"/>
      <c r="UD100" s="3"/>
      <c r="UE100" s="3"/>
      <c r="UF100" s="3"/>
      <c r="UG100" s="3"/>
      <c r="UH100" s="3"/>
      <c r="UI100" s="3"/>
      <c r="UJ100" s="3"/>
      <c r="UK100" s="3"/>
      <c r="UL100" s="3"/>
      <c r="UM100" s="3"/>
      <c r="UN100" s="3"/>
      <c r="UO100" s="3"/>
      <c r="UP100" s="3"/>
      <c r="UQ100" s="3"/>
      <c r="UR100" s="3"/>
      <c r="US100" s="3"/>
      <c r="UT100" s="3"/>
      <c r="UU100" s="3"/>
      <c r="UV100" s="3"/>
      <c r="UW100" s="3"/>
      <c r="UX100" s="3"/>
      <c r="UY100" s="3"/>
      <c r="UZ100" s="3"/>
      <c r="VA100" s="3"/>
      <c r="VB100" s="3"/>
      <c r="VC100" s="3"/>
      <c r="VD100" s="3"/>
      <c r="VE100" s="3"/>
      <c r="VF100" s="3"/>
      <c r="VG100" s="3"/>
      <c r="VH100" s="3"/>
      <c r="VI100" s="3"/>
      <c r="VJ100" s="3"/>
      <c r="VK100" s="3"/>
      <c r="VL100" s="3"/>
      <c r="VM100" s="3"/>
      <c r="VN100" s="3"/>
      <c r="VO100" s="3"/>
      <c r="VP100" s="3"/>
      <c r="VQ100" s="3"/>
      <c r="VR100" s="3"/>
      <c r="VS100" s="3"/>
      <c r="VT100" s="3"/>
      <c r="VU100" s="3"/>
      <c r="VV100" s="3"/>
      <c r="VW100" s="3"/>
      <c r="VX100" s="3"/>
      <c r="VY100" s="3"/>
      <c r="VZ100" s="3"/>
      <c r="WA100" s="3"/>
      <c r="WB100" s="3"/>
      <c r="WC100" s="3"/>
      <c r="WD100" s="3"/>
      <c r="WE100" s="3"/>
      <c r="WF100" s="3"/>
      <c r="WG100" s="3"/>
      <c r="WH100" s="3"/>
      <c r="WI100" s="3"/>
      <c r="WJ100" s="3"/>
      <c r="WK100" s="3"/>
      <c r="WL100" s="3"/>
      <c r="WM100" s="3"/>
      <c r="WN100" s="3"/>
      <c r="WO100" s="3"/>
      <c r="WP100" s="3"/>
      <c r="WQ100" s="3"/>
      <c r="WR100" s="3"/>
      <c r="WS100" s="3"/>
      <c r="WT100" s="3"/>
      <c r="WU100" s="3"/>
      <c r="WV100" s="3"/>
      <c r="WW100" s="3"/>
      <c r="WX100" s="3"/>
      <c r="WY100" s="3"/>
      <c r="WZ100" s="3"/>
      <c r="XA100" s="3"/>
      <c r="XB100" s="3"/>
      <c r="XC100" s="3"/>
      <c r="XD100" s="3"/>
      <c r="XE100" s="3"/>
      <c r="XF100" s="3"/>
      <c r="XG100" s="3"/>
      <c r="XH100" s="3"/>
      <c r="XI100" s="3"/>
      <c r="XJ100" s="3"/>
      <c r="XK100" s="3"/>
      <c r="XL100" s="3"/>
      <c r="XM100" s="3"/>
      <c r="XN100" s="3"/>
      <c r="XO100" s="3"/>
      <c r="XP100" s="3"/>
      <c r="XQ100" s="3"/>
      <c r="XR100" s="3"/>
      <c r="XS100" s="3"/>
      <c r="XT100" s="3"/>
      <c r="XU100" s="3"/>
      <c r="XV100" s="3"/>
      <c r="XW100" s="3"/>
      <c r="XX100" s="3"/>
      <c r="XY100" s="3"/>
      <c r="XZ100" s="3"/>
      <c r="YA100" s="3"/>
      <c r="YB100" s="3"/>
      <c r="YC100" s="3"/>
      <c r="YD100" s="3"/>
      <c r="YE100" s="3"/>
      <c r="YF100" s="3"/>
      <c r="YG100" s="3"/>
      <c r="YH100" s="3"/>
      <c r="YI100" s="3"/>
      <c r="YJ100" s="3"/>
      <c r="YK100" s="3"/>
      <c r="YL100" s="3"/>
      <c r="YM100" s="3"/>
      <c r="YN100" s="3"/>
      <c r="YO100" s="3"/>
      <c r="YP100" s="3"/>
      <c r="YQ100" s="3"/>
      <c r="YR100" s="3"/>
      <c r="YS100" s="3"/>
      <c r="YT100" s="3"/>
      <c r="YU100" s="3"/>
      <c r="YV100" s="3"/>
      <c r="YW100" s="3"/>
      <c r="YX100" s="3"/>
      <c r="YY100" s="3"/>
      <c r="YZ100" s="3"/>
      <c r="ZA100" s="3"/>
      <c r="ZB100" s="3"/>
      <c r="ZC100" s="3"/>
      <c r="ZD100" s="3"/>
      <c r="ZE100" s="3"/>
      <c r="ZF100" s="3"/>
      <c r="ZG100" s="3"/>
      <c r="ZH100" s="3"/>
      <c r="ZI100" s="3"/>
      <c r="ZJ100" s="3"/>
      <c r="ZK100" s="3"/>
      <c r="ZL100" s="3"/>
      <c r="ZM100" s="3"/>
      <c r="ZN100" s="3"/>
      <c r="ZO100" s="3"/>
      <c r="ZP100" s="3"/>
      <c r="ZQ100" s="3"/>
      <c r="ZR100" s="3"/>
      <c r="ZS100" s="3"/>
      <c r="ZT100" s="3"/>
      <c r="ZU100" s="3"/>
      <c r="ZV100" s="3"/>
      <c r="ZW100" s="3"/>
      <c r="ZX100" s="3"/>
      <c r="ZY100" s="3"/>
      <c r="ZZ100" s="3"/>
      <c r="AAA100" s="3"/>
      <c r="AAB100" s="3"/>
      <c r="AAC100" s="3"/>
      <c r="AAD100" s="3"/>
      <c r="AAE100" s="3"/>
      <c r="AAF100" s="3"/>
      <c r="AAG100" s="3"/>
      <c r="AAH100" s="3"/>
      <c r="AAI100" s="3"/>
      <c r="AAJ100" s="3"/>
      <c r="AAK100" s="3"/>
      <c r="AAL100" s="3"/>
      <c r="AAM100" s="3"/>
      <c r="AAN100" s="3"/>
      <c r="AAO100" s="3"/>
      <c r="AAP100" s="3"/>
      <c r="AAQ100" s="3"/>
      <c r="AAR100" s="3"/>
      <c r="AAS100" s="3"/>
      <c r="AAT100" s="3"/>
      <c r="AAU100" s="3"/>
      <c r="AAV100" s="3"/>
      <c r="AAW100" s="3"/>
      <c r="AAX100" s="3"/>
      <c r="AAY100" s="3"/>
      <c r="AAZ100" s="3"/>
      <c r="ABA100" s="3"/>
      <c r="ABB100" s="3"/>
      <c r="ABC100" s="3"/>
      <c r="ABD100" s="3"/>
      <c r="ABE100" s="3"/>
      <c r="ABF100" s="3"/>
      <c r="ABG100" s="3"/>
      <c r="ABH100" s="3"/>
      <c r="ABI100" s="3"/>
      <c r="ABJ100" s="3"/>
      <c r="ABK100" s="3"/>
      <c r="ABL100" s="3"/>
      <c r="ABM100" s="3"/>
      <c r="ABN100" s="3"/>
      <c r="ABO100" s="3"/>
      <c r="ABP100" s="3"/>
      <c r="ABQ100" s="3"/>
      <c r="ABR100" s="3"/>
      <c r="ABS100" s="3"/>
      <c r="ABT100" s="3"/>
      <c r="ABU100" s="3"/>
      <c r="ABV100" s="3"/>
      <c r="ABW100" s="3"/>
      <c r="ABX100" s="3"/>
      <c r="ABY100" s="3"/>
      <c r="ABZ100" s="3"/>
      <c r="ACA100" s="3"/>
      <c r="ACB100" s="3"/>
      <c r="ACC100" s="3"/>
      <c r="ACD100" s="3"/>
      <c r="ACE100" s="3"/>
      <c r="ACF100" s="3"/>
      <c r="ACG100" s="3"/>
      <c r="ACH100" s="3"/>
      <c r="ACI100" s="3"/>
      <c r="ACJ100" s="3"/>
      <c r="ACK100" s="3"/>
      <c r="ACL100" s="3"/>
      <c r="ACM100" s="3"/>
      <c r="ACN100" s="3"/>
      <c r="ACO100" s="3"/>
      <c r="ACP100" s="3"/>
      <c r="ACQ100" s="3"/>
      <c r="ACR100" s="3"/>
      <c r="ACS100" s="3"/>
      <c r="ACT100" s="3"/>
      <c r="ACU100" s="3"/>
      <c r="ACV100" s="3"/>
      <c r="ACW100" s="3"/>
      <c r="ACX100" s="3"/>
      <c r="ACY100" s="3"/>
      <c r="ACZ100" s="3"/>
      <c r="ADA100" s="3"/>
      <c r="ADB100" s="3"/>
      <c r="ADC100" s="3"/>
      <c r="ADD100" s="3"/>
      <c r="ADE100" s="3"/>
      <c r="ADF100" s="3"/>
      <c r="ADG100" s="3"/>
      <c r="ADH100" s="3"/>
      <c r="ADI100" s="3"/>
      <c r="ADJ100" s="3"/>
      <c r="ADK100" s="3"/>
      <c r="ADL100" s="3"/>
      <c r="ADM100" s="3"/>
      <c r="ADN100" s="3"/>
      <c r="ADO100" s="3"/>
      <c r="ADP100" s="3"/>
      <c r="ADQ100" s="3"/>
      <c r="ADR100" s="3"/>
      <c r="ADS100" s="3"/>
      <c r="ADT100" s="3"/>
      <c r="ADU100" s="3"/>
      <c r="ADV100" s="3"/>
      <c r="ADW100" s="3"/>
      <c r="ADX100" s="3"/>
      <c r="ADY100" s="3"/>
      <c r="ADZ100" s="3"/>
      <c r="AEA100" s="3"/>
      <c r="AEB100" s="3"/>
      <c r="AEC100" s="3"/>
      <c r="AED100" s="3"/>
      <c r="AEE100" s="3"/>
      <c r="AEF100" s="3"/>
      <c r="AEG100" s="3"/>
      <c r="AEH100" s="3"/>
      <c r="AEI100" s="3"/>
      <c r="AEJ100" s="3"/>
      <c r="AEK100" s="3"/>
      <c r="AEL100" s="3"/>
      <c r="AEM100" s="3"/>
      <c r="AEN100" s="3"/>
      <c r="AEO100" s="3"/>
      <c r="AEP100" s="3"/>
      <c r="AEQ100" s="3"/>
      <c r="AER100" s="3"/>
      <c r="AES100" s="3"/>
      <c r="AET100" s="3"/>
      <c r="AEU100" s="3"/>
      <c r="AEV100" s="3"/>
      <c r="AEW100" s="3"/>
      <c r="AEX100" s="3"/>
      <c r="AEY100" s="3"/>
      <c r="AEZ100" s="3"/>
      <c r="AFA100" s="3"/>
      <c r="AFB100" s="3"/>
      <c r="AFC100" s="3"/>
      <c r="AFD100" s="3"/>
      <c r="AFE100" s="3"/>
      <c r="AFF100" s="3"/>
      <c r="AFG100" s="3"/>
      <c r="AFH100" s="3"/>
      <c r="AFI100" s="3"/>
      <c r="AFJ100" s="3"/>
      <c r="AFK100" s="3"/>
      <c r="AFL100" s="3"/>
      <c r="AFM100" s="3"/>
      <c r="AFN100" s="3"/>
      <c r="AFO100" s="3"/>
      <c r="AFP100" s="3"/>
      <c r="AFQ100" s="3"/>
      <c r="AFR100" s="3"/>
      <c r="AFS100" s="3"/>
      <c r="AFT100" s="3"/>
      <c r="AFU100" s="3"/>
      <c r="AFV100" s="3"/>
      <c r="AFW100" s="3"/>
      <c r="AFX100" s="3"/>
      <c r="AFY100" s="3"/>
      <c r="AFZ100" s="3"/>
      <c r="AGA100" s="3"/>
      <c r="AGB100" s="3"/>
      <c r="AGC100" s="3"/>
      <c r="AGD100" s="3"/>
      <c r="AGE100" s="3"/>
      <c r="AGF100" s="3"/>
      <c r="AGG100" s="3"/>
      <c r="AGH100" s="3"/>
      <c r="AGI100" s="3"/>
      <c r="AGJ100" s="3"/>
      <c r="AGK100" s="3"/>
      <c r="AGL100" s="3"/>
      <c r="AGM100" s="3"/>
      <c r="AGN100" s="3"/>
      <c r="AGO100" s="3"/>
      <c r="AGP100" s="3"/>
      <c r="AGQ100" s="3"/>
      <c r="AGR100" s="3"/>
      <c r="AGS100" s="3"/>
      <c r="AGT100" s="3"/>
      <c r="AGU100" s="3"/>
      <c r="AGV100" s="3"/>
      <c r="AGW100" s="3"/>
      <c r="AGX100" s="3"/>
      <c r="AGY100" s="3"/>
      <c r="AGZ100" s="3"/>
      <c r="AHA100" s="3"/>
      <c r="AHB100" s="3"/>
      <c r="AHC100" s="3"/>
      <c r="AHD100" s="3"/>
      <c r="AHE100" s="3"/>
      <c r="AHF100" s="3"/>
      <c r="AHG100" s="3"/>
      <c r="AHH100" s="3"/>
      <c r="AHI100" s="3"/>
      <c r="AHJ100" s="3"/>
      <c r="AHK100" s="3"/>
      <c r="AHL100" s="3"/>
      <c r="AHM100" s="3"/>
      <c r="AHN100" s="3"/>
      <c r="AHO100" s="3"/>
      <c r="AHP100" s="3"/>
      <c r="AHQ100" s="3"/>
      <c r="AHR100" s="3"/>
      <c r="AHS100" s="3"/>
      <c r="AHT100" s="3"/>
      <c r="AHU100" s="3"/>
      <c r="AHV100" s="3"/>
      <c r="AHW100" s="3"/>
      <c r="AHX100" s="3"/>
      <c r="AHY100" s="3"/>
      <c r="AHZ100" s="3"/>
      <c r="AIA100" s="3"/>
      <c r="AIB100" s="3"/>
      <c r="AIC100" s="3"/>
      <c r="AID100" s="3"/>
      <c r="AIE100" s="3"/>
      <c r="AIF100" s="3"/>
      <c r="AIG100" s="3"/>
      <c r="AIH100" s="3"/>
      <c r="AII100" s="3"/>
      <c r="AIJ100" s="3"/>
      <c r="AIK100" s="3"/>
      <c r="AIL100" s="3"/>
      <c r="AIM100" s="3"/>
      <c r="AIN100" s="3"/>
      <c r="AIO100" s="3"/>
      <c r="AIP100" s="3"/>
      <c r="AIQ100" s="3"/>
      <c r="AIR100" s="3"/>
      <c r="AIS100" s="3"/>
      <c r="AIT100" s="3"/>
      <c r="AIU100" s="3"/>
      <c r="AIV100" s="3"/>
      <c r="AIW100" s="3"/>
      <c r="AIX100" s="3"/>
      <c r="AIY100" s="3"/>
      <c r="AIZ100" s="3"/>
      <c r="AJA100" s="3"/>
      <c r="AJB100" s="3"/>
      <c r="AJC100" s="3"/>
      <c r="AJD100" s="3"/>
      <c r="AJE100" s="3"/>
      <c r="AJF100" s="3"/>
      <c r="AJG100" s="3"/>
      <c r="AJH100" s="3"/>
      <c r="AJI100" s="3"/>
      <c r="AJJ100" s="3"/>
      <c r="AJK100" s="3"/>
      <c r="AJL100" s="3"/>
      <c r="AJM100" s="3"/>
      <c r="AJN100" s="3"/>
      <c r="AJO100" s="3"/>
      <c r="AJP100" s="3"/>
      <c r="AJQ100" s="3"/>
      <c r="AJR100" s="3"/>
      <c r="AJS100" s="3"/>
      <c r="AJT100" s="3"/>
      <c r="AJU100" s="3"/>
      <c r="AJV100" s="3"/>
      <c r="AJW100" s="3"/>
      <c r="AJX100" s="3"/>
      <c r="AJY100" s="3"/>
      <c r="AJZ100" s="3"/>
      <c r="AKA100" s="3"/>
      <c r="AKB100" s="3"/>
      <c r="AKC100" s="3"/>
      <c r="AKD100" s="3"/>
      <c r="AKE100" s="3"/>
      <c r="AKF100" s="3"/>
      <c r="AKG100" s="3"/>
      <c r="AKH100" s="3"/>
      <c r="AKI100" s="3"/>
      <c r="AKJ100" s="3"/>
      <c r="AKK100" s="3"/>
      <c r="AKL100" s="3"/>
      <c r="AKM100" s="3"/>
      <c r="AKN100" s="3"/>
      <c r="AKO100" s="3"/>
      <c r="AKP100" s="3"/>
      <c r="AKQ100" s="3"/>
      <c r="AKR100" s="3"/>
      <c r="AKS100" s="3"/>
      <c r="AKT100" s="3"/>
      <c r="AKU100" s="3"/>
      <c r="AKV100" s="3"/>
      <c r="AKW100" s="3"/>
      <c r="AKX100" s="3"/>
      <c r="AKY100" s="3"/>
      <c r="AKZ100" s="3"/>
      <c r="ALA100" s="3"/>
      <c r="ALB100" s="3"/>
      <c r="ALC100" s="3"/>
      <c r="ALD100" s="3"/>
      <c r="ALE100" s="3"/>
      <c r="ALF100" s="3"/>
      <c r="ALG100" s="3"/>
      <c r="ALH100" s="3"/>
      <c r="ALI100" s="3"/>
      <c r="ALJ100" s="3"/>
      <c r="ALK100" s="3"/>
      <c r="ALL100" s="3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  <c r="AMC100" s="3"/>
      <c r="AMD100" s="3"/>
      <c r="AME100" s="3"/>
      <c r="AMF100" s="3"/>
      <c r="AMG100" s="3"/>
      <c r="AMH100" s="3"/>
      <c r="AMI100" s="3"/>
    </row>
    <row r="101" customFormat="false" ht="15" hidden="false" customHeight="false" outlineLevel="0" collapsed="false">
      <c r="A101" s="34"/>
      <c r="B101" s="35"/>
      <c r="C101" s="35"/>
      <c r="D101" s="35"/>
      <c r="E101" s="36"/>
      <c r="F101" s="37"/>
      <c r="G101" s="38"/>
      <c r="H101" s="37"/>
      <c r="I101" s="35"/>
      <c r="J101" s="39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</row>
    <row r="102" customFormat="false" ht="15" hidden="false" customHeight="false" outlineLevel="0" collapsed="false">
      <c r="A102" s="34"/>
      <c r="B102" s="35"/>
      <c r="C102" s="35"/>
      <c r="D102" s="35"/>
      <c r="E102" s="36"/>
      <c r="F102" s="37"/>
      <c r="G102" s="38"/>
      <c r="H102" s="37"/>
      <c r="I102" s="35"/>
      <c r="J102" s="39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  <c r="ABH102" s="3"/>
      <c r="ABI102" s="3"/>
      <c r="ABJ102" s="3"/>
      <c r="ABK102" s="3"/>
      <c r="ABL102" s="3"/>
      <c r="ABM102" s="3"/>
      <c r="ABN102" s="3"/>
      <c r="ABO102" s="3"/>
      <c r="ABP102" s="3"/>
      <c r="ABQ102" s="3"/>
      <c r="ABR102" s="3"/>
      <c r="ABS102" s="3"/>
      <c r="ABT102" s="3"/>
      <c r="ABU102" s="3"/>
      <c r="ABV102" s="3"/>
      <c r="ABW102" s="3"/>
      <c r="ABX102" s="3"/>
      <c r="ABY102" s="3"/>
      <c r="ABZ102" s="3"/>
      <c r="ACA102" s="3"/>
      <c r="ACB102" s="3"/>
      <c r="ACC102" s="3"/>
      <c r="ACD102" s="3"/>
      <c r="ACE102" s="3"/>
      <c r="ACF102" s="3"/>
      <c r="ACG102" s="3"/>
      <c r="ACH102" s="3"/>
      <c r="ACI102" s="3"/>
      <c r="ACJ102" s="3"/>
      <c r="ACK102" s="3"/>
      <c r="ACL102" s="3"/>
      <c r="ACM102" s="3"/>
      <c r="ACN102" s="3"/>
      <c r="ACO102" s="3"/>
      <c r="ACP102" s="3"/>
      <c r="ACQ102" s="3"/>
      <c r="ACR102" s="3"/>
      <c r="ACS102" s="3"/>
      <c r="ACT102" s="3"/>
      <c r="ACU102" s="3"/>
      <c r="ACV102" s="3"/>
      <c r="ACW102" s="3"/>
      <c r="ACX102" s="3"/>
      <c r="ACY102" s="3"/>
      <c r="ACZ102" s="3"/>
      <c r="ADA102" s="3"/>
      <c r="ADB102" s="3"/>
      <c r="ADC102" s="3"/>
      <c r="ADD102" s="3"/>
      <c r="ADE102" s="3"/>
      <c r="ADF102" s="3"/>
      <c r="ADG102" s="3"/>
      <c r="ADH102" s="3"/>
      <c r="ADI102" s="3"/>
      <c r="ADJ102" s="3"/>
      <c r="ADK102" s="3"/>
      <c r="ADL102" s="3"/>
      <c r="ADM102" s="3"/>
      <c r="ADN102" s="3"/>
      <c r="ADO102" s="3"/>
      <c r="ADP102" s="3"/>
      <c r="ADQ102" s="3"/>
      <c r="ADR102" s="3"/>
      <c r="ADS102" s="3"/>
      <c r="ADT102" s="3"/>
      <c r="ADU102" s="3"/>
      <c r="ADV102" s="3"/>
      <c r="ADW102" s="3"/>
      <c r="ADX102" s="3"/>
      <c r="ADY102" s="3"/>
      <c r="ADZ102" s="3"/>
      <c r="AEA102" s="3"/>
      <c r="AEB102" s="3"/>
      <c r="AEC102" s="3"/>
      <c r="AED102" s="3"/>
      <c r="AEE102" s="3"/>
      <c r="AEF102" s="3"/>
      <c r="AEG102" s="3"/>
      <c r="AEH102" s="3"/>
      <c r="AEI102" s="3"/>
      <c r="AEJ102" s="3"/>
      <c r="AEK102" s="3"/>
      <c r="AEL102" s="3"/>
      <c r="AEM102" s="3"/>
      <c r="AEN102" s="3"/>
      <c r="AEO102" s="3"/>
      <c r="AEP102" s="3"/>
      <c r="AEQ102" s="3"/>
      <c r="AER102" s="3"/>
      <c r="AES102" s="3"/>
      <c r="AET102" s="3"/>
      <c r="AEU102" s="3"/>
      <c r="AEV102" s="3"/>
      <c r="AEW102" s="3"/>
      <c r="AEX102" s="3"/>
      <c r="AEY102" s="3"/>
      <c r="AEZ102" s="3"/>
      <c r="AFA102" s="3"/>
      <c r="AFB102" s="3"/>
      <c r="AFC102" s="3"/>
      <c r="AFD102" s="3"/>
      <c r="AFE102" s="3"/>
      <c r="AFF102" s="3"/>
      <c r="AFG102" s="3"/>
      <c r="AFH102" s="3"/>
      <c r="AFI102" s="3"/>
      <c r="AFJ102" s="3"/>
      <c r="AFK102" s="3"/>
      <c r="AFL102" s="3"/>
      <c r="AFM102" s="3"/>
      <c r="AFN102" s="3"/>
      <c r="AFO102" s="3"/>
      <c r="AFP102" s="3"/>
      <c r="AFQ102" s="3"/>
      <c r="AFR102" s="3"/>
      <c r="AFS102" s="3"/>
      <c r="AFT102" s="3"/>
      <c r="AFU102" s="3"/>
      <c r="AFV102" s="3"/>
      <c r="AFW102" s="3"/>
      <c r="AFX102" s="3"/>
      <c r="AFY102" s="3"/>
      <c r="AFZ102" s="3"/>
      <c r="AGA102" s="3"/>
      <c r="AGB102" s="3"/>
      <c r="AGC102" s="3"/>
      <c r="AGD102" s="3"/>
      <c r="AGE102" s="3"/>
      <c r="AGF102" s="3"/>
      <c r="AGG102" s="3"/>
      <c r="AGH102" s="3"/>
      <c r="AGI102" s="3"/>
      <c r="AGJ102" s="3"/>
      <c r="AGK102" s="3"/>
      <c r="AGL102" s="3"/>
      <c r="AGM102" s="3"/>
      <c r="AGN102" s="3"/>
      <c r="AGO102" s="3"/>
      <c r="AGP102" s="3"/>
      <c r="AGQ102" s="3"/>
      <c r="AGR102" s="3"/>
      <c r="AGS102" s="3"/>
      <c r="AGT102" s="3"/>
      <c r="AGU102" s="3"/>
      <c r="AGV102" s="3"/>
      <c r="AGW102" s="3"/>
      <c r="AGX102" s="3"/>
      <c r="AGY102" s="3"/>
      <c r="AGZ102" s="3"/>
      <c r="AHA102" s="3"/>
      <c r="AHB102" s="3"/>
      <c r="AHC102" s="3"/>
      <c r="AHD102" s="3"/>
      <c r="AHE102" s="3"/>
      <c r="AHF102" s="3"/>
      <c r="AHG102" s="3"/>
      <c r="AHH102" s="3"/>
      <c r="AHI102" s="3"/>
      <c r="AHJ102" s="3"/>
      <c r="AHK102" s="3"/>
      <c r="AHL102" s="3"/>
      <c r="AHM102" s="3"/>
      <c r="AHN102" s="3"/>
      <c r="AHO102" s="3"/>
      <c r="AHP102" s="3"/>
      <c r="AHQ102" s="3"/>
      <c r="AHR102" s="3"/>
      <c r="AHS102" s="3"/>
      <c r="AHT102" s="3"/>
      <c r="AHU102" s="3"/>
      <c r="AHV102" s="3"/>
      <c r="AHW102" s="3"/>
      <c r="AHX102" s="3"/>
      <c r="AHY102" s="3"/>
      <c r="AHZ102" s="3"/>
      <c r="AIA102" s="3"/>
      <c r="AIB102" s="3"/>
      <c r="AIC102" s="3"/>
      <c r="AID102" s="3"/>
      <c r="AIE102" s="3"/>
      <c r="AIF102" s="3"/>
      <c r="AIG102" s="3"/>
      <c r="AIH102" s="3"/>
      <c r="AII102" s="3"/>
      <c r="AIJ102" s="3"/>
      <c r="AIK102" s="3"/>
      <c r="AIL102" s="3"/>
      <c r="AIM102" s="3"/>
      <c r="AIN102" s="3"/>
      <c r="AIO102" s="3"/>
      <c r="AIP102" s="3"/>
      <c r="AIQ102" s="3"/>
      <c r="AIR102" s="3"/>
      <c r="AIS102" s="3"/>
      <c r="AIT102" s="3"/>
      <c r="AIU102" s="3"/>
      <c r="AIV102" s="3"/>
      <c r="AIW102" s="3"/>
      <c r="AIX102" s="3"/>
      <c r="AIY102" s="3"/>
      <c r="AIZ102" s="3"/>
      <c r="AJA102" s="3"/>
      <c r="AJB102" s="3"/>
      <c r="AJC102" s="3"/>
      <c r="AJD102" s="3"/>
      <c r="AJE102" s="3"/>
      <c r="AJF102" s="3"/>
      <c r="AJG102" s="3"/>
      <c r="AJH102" s="3"/>
      <c r="AJI102" s="3"/>
      <c r="AJJ102" s="3"/>
      <c r="AJK102" s="3"/>
      <c r="AJL102" s="3"/>
      <c r="AJM102" s="3"/>
      <c r="AJN102" s="3"/>
      <c r="AJO102" s="3"/>
      <c r="AJP102" s="3"/>
      <c r="AJQ102" s="3"/>
      <c r="AJR102" s="3"/>
      <c r="AJS102" s="3"/>
      <c r="AJT102" s="3"/>
      <c r="AJU102" s="3"/>
      <c r="AJV102" s="3"/>
      <c r="AJW102" s="3"/>
      <c r="AJX102" s="3"/>
      <c r="AJY102" s="3"/>
      <c r="AJZ102" s="3"/>
      <c r="AKA102" s="3"/>
      <c r="AKB102" s="3"/>
      <c r="AKC102" s="3"/>
      <c r="AKD102" s="3"/>
      <c r="AKE102" s="3"/>
      <c r="AKF102" s="3"/>
      <c r="AKG102" s="3"/>
      <c r="AKH102" s="3"/>
      <c r="AKI102" s="3"/>
      <c r="AKJ102" s="3"/>
      <c r="AKK102" s="3"/>
      <c r="AKL102" s="3"/>
      <c r="AKM102" s="3"/>
      <c r="AKN102" s="3"/>
      <c r="AKO102" s="3"/>
      <c r="AKP102" s="3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</row>
    <row r="103" customFormat="false" ht="15" hidden="false" customHeight="false" outlineLevel="0" collapsed="false">
      <c r="A103" s="34"/>
      <c r="B103" s="35"/>
      <c r="C103" s="35"/>
      <c r="D103" s="35"/>
      <c r="E103" s="36"/>
      <c r="F103" s="37"/>
      <c r="G103" s="38"/>
      <c r="H103" s="37"/>
      <c r="I103" s="35"/>
      <c r="J103" s="39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  <c r="PG103" s="3"/>
      <c r="PH103" s="3"/>
      <c r="PI103" s="3"/>
      <c r="PJ103" s="3"/>
      <c r="PK103" s="3"/>
      <c r="PL103" s="3"/>
      <c r="PM103" s="3"/>
      <c r="PN103" s="3"/>
      <c r="PO103" s="3"/>
      <c r="PP103" s="3"/>
      <c r="PQ103" s="3"/>
      <c r="PR103" s="3"/>
      <c r="PS103" s="3"/>
      <c r="PT103" s="3"/>
      <c r="PU103" s="3"/>
      <c r="PV103" s="3"/>
      <c r="PW103" s="3"/>
      <c r="PX103" s="3"/>
      <c r="PY103" s="3"/>
      <c r="PZ103" s="3"/>
      <c r="QA103" s="3"/>
      <c r="QB103" s="3"/>
      <c r="QC103" s="3"/>
      <c r="QD103" s="3"/>
      <c r="QE103" s="3"/>
      <c r="QF103" s="3"/>
      <c r="QG103" s="3"/>
      <c r="QH103" s="3"/>
      <c r="QI103" s="3"/>
      <c r="QJ103" s="3"/>
      <c r="QK103" s="3"/>
      <c r="QL103" s="3"/>
      <c r="QM103" s="3"/>
      <c r="QN103" s="3"/>
      <c r="QO103" s="3"/>
      <c r="QP103" s="3"/>
      <c r="QQ103" s="3"/>
      <c r="QR103" s="3"/>
      <c r="QS103" s="3"/>
      <c r="QT103" s="3"/>
      <c r="QU103" s="3"/>
      <c r="QV103" s="3"/>
      <c r="QW103" s="3"/>
      <c r="QX103" s="3"/>
      <c r="QY103" s="3"/>
      <c r="QZ103" s="3"/>
      <c r="RA103" s="3"/>
      <c r="RB103" s="3"/>
      <c r="RC103" s="3"/>
      <c r="RD103" s="3"/>
      <c r="RE103" s="3"/>
      <c r="RF103" s="3"/>
      <c r="RG103" s="3"/>
      <c r="RH103" s="3"/>
      <c r="RI103" s="3"/>
      <c r="RJ103" s="3"/>
      <c r="RK103" s="3"/>
      <c r="RL103" s="3"/>
      <c r="RM103" s="3"/>
      <c r="RN103" s="3"/>
      <c r="RO103" s="3"/>
      <c r="RP103" s="3"/>
      <c r="RQ103" s="3"/>
      <c r="RR103" s="3"/>
      <c r="RS103" s="3"/>
      <c r="RT103" s="3"/>
      <c r="RU103" s="3"/>
      <c r="RV103" s="3"/>
      <c r="RW103" s="3"/>
      <c r="RX103" s="3"/>
      <c r="RY103" s="3"/>
      <c r="RZ103" s="3"/>
      <c r="SA103" s="3"/>
      <c r="SB103" s="3"/>
      <c r="SC103" s="3"/>
      <c r="SD103" s="3"/>
      <c r="SE103" s="3"/>
      <c r="SF103" s="3"/>
      <c r="SG103" s="3"/>
      <c r="SH103" s="3"/>
      <c r="SI103" s="3"/>
      <c r="SJ103" s="3"/>
      <c r="SK103" s="3"/>
      <c r="SL103" s="3"/>
      <c r="SM103" s="3"/>
      <c r="SN103" s="3"/>
      <c r="SO103" s="3"/>
      <c r="SP103" s="3"/>
      <c r="SQ103" s="3"/>
      <c r="SR103" s="3"/>
      <c r="SS103" s="3"/>
      <c r="ST103" s="3"/>
      <c r="SU103" s="3"/>
      <c r="SV103" s="3"/>
      <c r="SW103" s="3"/>
      <c r="SX103" s="3"/>
      <c r="SY103" s="3"/>
      <c r="SZ103" s="3"/>
      <c r="TA103" s="3"/>
      <c r="TB103" s="3"/>
      <c r="TC103" s="3"/>
      <c r="TD103" s="3"/>
      <c r="TE103" s="3"/>
      <c r="TF103" s="3"/>
      <c r="TG103" s="3"/>
      <c r="TH103" s="3"/>
      <c r="TI103" s="3"/>
      <c r="TJ103" s="3"/>
      <c r="TK103" s="3"/>
      <c r="TL103" s="3"/>
      <c r="TM103" s="3"/>
      <c r="TN103" s="3"/>
      <c r="TO103" s="3"/>
      <c r="TP103" s="3"/>
      <c r="TQ103" s="3"/>
      <c r="TR103" s="3"/>
      <c r="TS103" s="3"/>
      <c r="TT103" s="3"/>
      <c r="TU103" s="3"/>
      <c r="TV103" s="3"/>
      <c r="TW103" s="3"/>
      <c r="TX103" s="3"/>
      <c r="TY103" s="3"/>
      <c r="TZ103" s="3"/>
      <c r="UA103" s="3"/>
      <c r="UB103" s="3"/>
      <c r="UC103" s="3"/>
      <c r="UD103" s="3"/>
      <c r="UE103" s="3"/>
      <c r="UF103" s="3"/>
      <c r="UG103" s="3"/>
      <c r="UH103" s="3"/>
      <c r="UI103" s="3"/>
      <c r="UJ103" s="3"/>
      <c r="UK103" s="3"/>
      <c r="UL103" s="3"/>
      <c r="UM103" s="3"/>
      <c r="UN103" s="3"/>
      <c r="UO103" s="3"/>
      <c r="UP103" s="3"/>
      <c r="UQ103" s="3"/>
      <c r="UR103" s="3"/>
      <c r="US103" s="3"/>
      <c r="UT103" s="3"/>
      <c r="UU103" s="3"/>
      <c r="UV103" s="3"/>
      <c r="UW103" s="3"/>
      <c r="UX103" s="3"/>
      <c r="UY103" s="3"/>
      <c r="UZ103" s="3"/>
      <c r="VA103" s="3"/>
      <c r="VB103" s="3"/>
      <c r="VC103" s="3"/>
      <c r="VD103" s="3"/>
      <c r="VE103" s="3"/>
      <c r="VF103" s="3"/>
      <c r="VG103" s="3"/>
      <c r="VH103" s="3"/>
      <c r="VI103" s="3"/>
      <c r="VJ103" s="3"/>
      <c r="VK103" s="3"/>
      <c r="VL103" s="3"/>
      <c r="VM103" s="3"/>
      <c r="VN103" s="3"/>
      <c r="VO103" s="3"/>
      <c r="VP103" s="3"/>
      <c r="VQ103" s="3"/>
      <c r="VR103" s="3"/>
      <c r="VS103" s="3"/>
      <c r="VT103" s="3"/>
      <c r="VU103" s="3"/>
      <c r="VV103" s="3"/>
      <c r="VW103" s="3"/>
      <c r="VX103" s="3"/>
      <c r="VY103" s="3"/>
      <c r="VZ103" s="3"/>
      <c r="WA103" s="3"/>
      <c r="WB103" s="3"/>
      <c r="WC103" s="3"/>
      <c r="WD103" s="3"/>
      <c r="WE103" s="3"/>
      <c r="WF103" s="3"/>
      <c r="WG103" s="3"/>
      <c r="WH103" s="3"/>
      <c r="WI103" s="3"/>
      <c r="WJ103" s="3"/>
      <c r="WK103" s="3"/>
      <c r="WL103" s="3"/>
      <c r="WM103" s="3"/>
      <c r="WN103" s="3"/>
      <c r="WO103" s="3"/>
      <c r="WP103" s="3"/>
      <c r="WQ103" s="3"/>
      <c r="WR103" s="3"/>
      <c r="WS103" s="3"/>
      <c r="WT103" s="3"/>
      <c r="WU103" s="3"/>
      <c r="WV103" s="3"/>
      <c r="WW103" s="3"/>
      <c r="WX103" s="3"/>
      <c r="WY103" s="3"/>
      <c r="WZ103" s="3"/>
      <c r="XA103" s="3"/>
      <c r="XB103" s="3"/>
      <c r="XC103" s="3"/>
      <c r="XD103" s="3"/>
      <c r="XE103" s="3"/>
      <c r="XF103" s="3"/>
      <c r="XG103" s="3"/>
      <c r="XH103" s="3"/>
      <c r="XI103" s="3"/>
      <c r="XJ103" s="3"/>
      <c r="XK103" s="3"/>
      <c r="XL103" s="3"/>
      <c r="XM103" s="3"/>
      <c r="XN103" s="3"/>
      <c r="XO103" s="3"/>
      <c r="XP103" s="3"/>
      <c r="XQ103" s="3"/>
      <c r="XR103" s="3"/>
      <c r="XS103" s="3"/>
      <c r="XT103" s="3"/>
      <c r="XU103" s="3"/>
      <c r="XV103" s="3"/>
      <c r="XW103" s="3"/>
      <c r="XX103" s="3"/>
      <c r="XY103" s="3"/>
      <c r="XZ103" s="3"/>
      <c r="YA103" s="3"/>
      <c r="YB103" s="3"/>
      <c r="YC103" s="3"/>
      <c r="YD103" s="3"/>
      <c r="YE103" s="3"/>
      <c r="YF103" s="3"/>
      <c r="YG103" s="3"/>
      <c r="YH103" s="3"/>
      <c r="YI103" s="3"/>
      <c r="YJ103" s="3"/>
      <c r="YK103" s="3"/>
      <c r="YL103" s="3"/>
      <c r="YM103" s="3"/>
      <c r="YN103" s="3"/>
      <c r="YO103" s="3"/>
      <c r="YP103" s="3"/>
      <c r="YQ103" s="3"/>
      <c r="YR103" s="3"/>
      <c r="YS103" s="3"/>
      <c r="YT103" s="3"/>
      <c r="YU103" s="3"/>
      <c r="YV103" s="3"/>
      <c r="YW103" s="3"/>
      <c r="YX103" s="3"/>
      <c r="YY103" s="3"/>
      <c r="YZ103" s="3"/>
      <c r="ZA103" s="3"/>
      <c r="ZB103" s="3"/>
      <c r="ZC103" s="3"/>
      <c r="ZD103" s="3"/>
      <c r="ZE103" s="3"/>
      <c r="ZF103" s="3"/>
      <c r="ZG103" s="3"/>
      <c r="ZH103" s="3"/>
      <c r="ZI103" s="3"/>
      <c r="ZJ103" s="3"/>
      <c r="ZK103" s="3"/>
      <c r="ZL103" s="3"/>
      <c r="ZM103" s="3"/>
      <c r="ZN103" s="3"/>
      <c r="ZO103" s="3"/>
      <c r="ZP103" s="3"/>
      <c r="ZQ103" s="3"/>
      <c r="ZR103" s="3"/>
      <c r="ZS103" s="3"/>
      <c r="ZT103" s="3"/>
      <c r="ZU103" s="3"/>
      <c r="ZV103" s="3"/>
      <c r="ZW103" s="3"/>
      <c r="ZX103" s="3"/>
      <c r="ZY103" s="3"/>
      <c r="ZZ103" s="3"/>
      <c r="AAA103" s="3"/>
      <c r="AAB103" s="3"/>
      <c r="AAC103" s="3"/>
      <c r="AAD103" s="3"/>
      <c r="AAE103" s="3"/>
      <c r="AAF103" s="3"/>
      <c r="AAG103" s="3"/>
      <c r="AAH103" s="3"/>
      <c r="AAI103" s="3"/>
      <c r="AAJ103" s="3"/>
      <c r="AAK103" s="3"/>
      <c r="AAL103" s="3"/>
      <c r="AAM103" s="3"/>
      <c r="AAN103" s="3"/>
      <c r="AAO103" s="3"/>
      <c r="AAP103" s="3"/>
      <c r="AAQ103" s="3"/>
      <c r="AAR103" s="3"/>
      <c r="AAS103" s="3"/>
      <c r="AAT103" s="3"/>
      <c r="AAU103" s="3"/>
      <c r="AAV103" s="3"/>
      <c r="AAW103" s="3"/>
      <c r="AAX103" s="3"/>
      <c r="AAY103" s="3"/>
      <c r="AAZ103" s="3"/>
      <c r="ABA103" s="3"/>
      <c r="ABB103" s="3"/>
      <c r="ABC103" s="3"/>
      <c r="ABD103" s="3"/>
      <c r="ABE103" s="3"/>
      <c r="ABF103" s="3"/>
      <c r="ABG103" s="3"/>
      <c r="ABH103" s="3"/>
      <c r="ABI103" s="3"/>
      <c r="ABJ103" s="3"/>
      <c r="ABK103" s="3"/>
      <c r="ABL103" s="3"/>
      <c r="ABM103" s="3"/>
      <c r="ABN103" s="3"/>
      <c r="ABO103" s="3"/>
      <c r="ABP103" s="3"/>
      <c r="ABQ103" s="3"/>
      <c r="ABR103" s="3"/>
      <c r="ABS103" s="3"/>
      <c r="ABT103" s="3"/>
      <c r="ABU103" s="3"/>
      <c r="ABV103" s="3"/>
      <c r="ABW103" s="3"/>
      <c r="ABX103" s="3"/>
      <c r="ABY103" s="3"/>
      <c r="ABZ103" s="3"/>
      <c r="ACA103" s="3"/>
      <c r="ACB103" s="3"/>
      <c r="ACC103" s="3"/>
      <c r="ACD103" s="3"/>
      <c r="ACE103" s="3"/>
      <c r="ACF103" s="3"/>
      <c r="ACG103" s="3"/>
      <c r="ACH103" s="3"/>
      <c r="ACI103" s="3"/>
      <c r="ACJ103" s="3"/>
      <c r="ACK103" s="3"/>
      <c r="ACL103" s="3"/>
      <c r="ACM103" s="3"/>
      <c r="ACN103" s="3"/>
      <c r="ACO103" s="3"/>
      <c r="ACP103" s="3"/>
      <c r="ACQ103" s="3"/>
      <c r="ACR103" s="3"/>
      <c r="ACS103" s="3"/>
      <c r="ACT103" s="3"/>
      <c r="ACU103" s="3"/>
      <c r="ACV103" s="3"/>
      <c r="ACW103" s="3"/>
      <c r="ACX103" s="3"/>
      <c r="ACY103" s="3"/>
      <c r="ACZ103" s="3"/>
      <c r="ADA103" s="3"/>
      <c r="ADB103" s="3"/>
      <c r="ADC103" s="3"/>
      <c r="ADD103" s="3"/>
      <c r="ADE103" s="3"/>
      <c r="ADF103" s="3"/>
      <c r="ADG103" s="3"/>
      <c r="ADH103" s="3"/>
      <c r="ADI103" s="3"/>
      <c r="ADJ103" s="3"/>
      <c r="ADK103" s="3"/>
      <c r="ADL103" s="3"/>
      <c r="ADM103" s="3"/>
      <c r="ADN103" s="3"/>
      <c r="ADO103" s="3"/>
      <c r="ADP103" s="3"/>
      <c r="ADQ103" s="3"/>
      <c r="ADR103" s="3"/>
      <c r="ADS103" s="3"/>
      <c r="ADT103" s="3"/>
      <c r="ADU103" s="3"/>
      <c r="ADV103" s="3"/>
      <c r="ADW103" s="3"/>
      <c r="ADX103" s="3"/>
      <c r="ADY103" s="3"/>
      <c r="ADZ103" s="3"/>
      <c r="AEA103" s="3"/>
      <c r="AEB103" s="3"/>
      <c r="AEC103" s="3"/>
      <c r="AED103" s="3"/>
      <c r="AEE103" s="3"/>
      <c r="AEF103" s="3"/>
      <c r="AEG103" s="3"/>
      <c r="AEH103" s="3"/>
      <c r="AEI103" s="3"/>
      <c r="AEJ103" s="3"/>
      <c r="AEK103" s="3"/>
      <c r="AEL103" s="3"/>
      <c r="AEM103" s="3"/>
      <c r="AEN103" s="3"/>
      <c r="AEO103" s="3"/>
      <c r="AEP103" s="3"/>
      <c r="AEQ103" s="3"/>
      <c r="AER103" s="3"/>
      <c r="AES103" s="3"/>
      <c r="AET103" s="3"/>
      <c r="AEU103" s="3"/>
      <c r="AEV103" s="3"/>
      <c r="AEW103" s="3"/>
      <c r="AEX103" s="3"/>
      <c r="AEY103" s="3"/>
      <c r="AEZ103" s="3"/>
      <c r="AFA103" s="3"/>
      <c r="AFB103" s="3"/>
      <c r="AFC103" s="3"/>
      <c r="AFD103" s="3"/>
      <c r="AFE103" s="3"/>
      <c r="AFF103" s="3"/>
      <c r="AFG103" s="3"/>
      <c r="AFH103" s="3"/>
      <c r="AFI103" s="3"/>
      <c r="AFJ103" s="3"/>
      <c r="AFK103" s="3"/>
      <c r="AFL103" s="3"/>
      <c r="AFM103" s="3"/>
      <c r="AFN103" s="3"/>
      <c r="AFO103" s="3"/>
      <c r="AFP103" s="3"/>
      <c r="AFQ103" s="3"/>
      <c r="AFR103" s="3"/>
      <c r="AFS103" s="3"/>
      <c r="AFT103" s="3"/>
      <c r="AFU103" s="3"/>
      <c r="AFV103" s="3"/>
      <c r="AFW103" s="3"/>
      <c r="AFX103" s="3"/>
      <c r="AFY103" s="3"/>
      <c r="AFZ103" s="3"/>
      <c r="AGA103" s="3"/>
      <c r="AGB103" s="3"/>
      <c r="AGC103" s="3"/>
      <c r="AGD103" s="3"/>
      <c r="AGE103" s="3"/>
      <c r="AGF103" s="3"/>
      <c r="AGG103" s="3"/>
      <c r="AGH103" s="3"/>
      <c r="AGI103" s="3"/>
      <c r="AGJ103" s="3"/>
      <c r="AGK103" s="3"/>
      <c r="AGL103" s="3"/>
      <c r="AGM103" s="3"/>
      <c r="AGN103" s="3"/>
      <c r="AGO103" s="3"/>
      <c r="AGP103" s="3"/>
      <c r="AGQ103" s="3"/>
      <c r="AGR103" s="3"/>
      <c r="AGS103" s="3"/>
      <c r="AGT103" s="3"/>
      <c r="AGU103" s="3"/>
      <c r="AGV103" s="3"/>
      <c r="AGW103" s="3"/>
      <c r="AGX103" s="3"/>
      <c r="AGY103" s="3"/>
      <c r="AGZ103" s="3"/>
      <c r="AHA103" s="3"/>
      <c r="AHB103" s="3"/>
      <c r="AHC103" s="3"/>
      <c r="AHD103" s="3"/>
      <c r="AHE103" s="3"/>
      <c r="AHF103" s="3"/>
      <c r="AHG103" s="3"/>
      <c r="AHH103" s="3"/>
      <c r="AHI103" s="3"/>
      <c r="AHJ103" s="3"/>
      <c r="AHK103" s="3"/>
      <c r="AHL103" s="3"/>
      <c r="AHM103" s="3"/>
      <c r="AHN103" s="3"/>
      <c r="AHO103" s="3"/>
      <c r="AHP103" s="3"/>
      <c r="AHQ103" s="3"/>
      <c r="AHR103" s="3"/>
      <c r="AHS103" s="3"/>
      <c r="AHT103" s="3"/>
      <c r="AHU103" s="3"/>
      <c r="AHV103" s="3"/>
      <c r="AHW103" s="3"/>
      <c r="AHX103" s="3"/>
      <c r="AHY103" s="3"/>
      <c r="AHZ103" s="3"/>
      <c r="AIA103" s="3"/>
      <c r="AIB103" s="3"/>
      <c r="AIC103" s="3"/>
      <c r="AID103" s="3"/>
      <c r="AIE103" s="3"/>
      <c r="AIF103" s="3"/>
      <c r="AIG103" s="3"/>
      <c r="AIH103" s="3"/>
      <c r="AII103" s="3"/>
      <c r="AIJ103" s="3"/>
      <c r="AIK103" s="3"/>
      <c r="AIL103" s="3"/>
      <c r="AIM103" s="3"/>
      <c r="AIN103" s="3"/>
      <c r="AIO103" s="3"/>
      <c r="AIP103" s="3"/>
      <c r="AIQ103" s="3"/>
      <c r="AIR103" s="3"/>
      <c r="AIS103" s="3"/>
      <c r="AIT103" s="3"/>
      <c r="AIU103" s="3"/>
      <c r="AIV103" s="3"/>
      <c r="AIW103" s="3"/>
      <c r="AIX103" s="3"/>
      <c r="AIY103" s="3"/>
      <c r="AIZ103" s="3"/>
      <c r="AJA103" s="3"/>
      <c r="AJB103" s="3"/>
      <c r="AJC103" s="3"/>
      <c r="AJD103" s="3"/>
      <c r="AJE103" s="3"/>
      <c r="AJF103" s="3"/>
      <c r="AJG103" s="3"/>
      <c r="AJH103" s="3"/>
      <c r="AJI103" s="3"/>
      <c r="AJJ103" s="3"/>
      <c r="AJK103" s="3"/>
      <c r="AJL103" s="3"/>
      <c r="AJM103" s="3"/>
      <c r="AJN103" s="3"/>
      <c r="AJO103" s="3"/>
      <c r="AJP103" s="3"/>
      <c r="AJQ103" s="3"/>
      <c r="AJR103" s="3"/>
      <c r="AJS103" s="3"/>
      <c r="AJT103" s="3"/>
      <c r="AJU103" s="3"/>
      <c r="AJV103" s="3"/>
      <c r="AJW103" s="3"/>
      <c r="AJX103" s="3"/>
      <c r="AJY103" s="3"/>
      <c r="AJZ103" s="3"/>
      <c r="AKA103" s="3"/>
      <c r="AKB103" s="3"/>
      <c r="AKC103" s="3"/>
      <c r="AKD103" s="3"/>
      <c r="AKE103" s="3"/>
      <c r="AKF103" s="3"/>
      <c r="AKG103" s="3"/>
      <c r="AKH103" s="3"/>
      <c r="AKI103" s="3"/>
      <c r="AKJ103" s="3"/>
      <c r="AKK103" s="3"/>
      <c r="AKL103" s="3"/>
      <c r="AKM103" s="3"/>
      <c r="AKN103" s="3"/>
      <c r="AKO103" s="3"/>
      <c r="AKP103" s="3"/>
      <c r="AKQ103" s="3"/>
      <c r="AKR103" s="3"/>
      <c r="AKS103" s="3"/>
      <c r="AKT103" s="3"/>
      <c r="AKU103" s="3"/>
      <c r="AKV103" s="3"/>
      <c r="AKW103" s="3"/>
      <c r="AKX103" s="3"/>
      <c r="AKY103" s="3"/>
      <c r="AKZ103" s="3"/>
      <c r="ALA103" s="3"/>
      <c r="ALB103" s="3"/>
      <c r="ALC103" s="3"/>
      <c r="ALD103" s="3"/>
      <c r="ALE103" s="3"/>
      <c r="ALF103" s="3"/>
      <c r="ALG103" s="3"/>
      <c r="ALH103" s="3"/>
      <c r="ALI103" s="3"/>
      <c r="ALJ103" s="3"/>
      <c r="ALK103" s="3"/>
      <c r="ALL103" s="3"/>
      <c r="ALM103" s="3"/>
      <c r="ALN103" s="3"/>
      <c r="ALO103" s="3"/>
      <c r="ALP103" s="3"/>
      <c r="ALQ103" s="3"/>
      <c r="ALR103" s="3"/>
      <c r="ALS103" s="3"/>
      <c r="ALT103" s="3"/>
      <c r="ALU103" s="3"/>
      <c r="ALV103" s="3"/>
      <c r="ALW103" s="3"/>
      <c r="ALX103" s="3"/>
      <c r="ALY103" s="3"/>
      <c r="ALZ103" s="3"/>
      <c r="AMA103" s="3"/>
      <c r="AMB103" s="3"/>
      <c r="AMC103" s="3"/>
      <c r="AMD103" s="3"/>
      <c r="AME103" s="3"/>
      <c r="AMF103" s="3"/>
      <c r="AMG103" s="3"/>
      <c r="AMH103" s="3"/>
      <c r="AMI103" s="3"/>
    </row>
    <row r="104" customFormat="false" ht="15" hidden="false" customHeight="false" outlineLevel="0" collapsed="false">
      <c r="A104" s="34"/>
      <c r="B104" s="35"/>
      <c r="C104" s="35"/>
      <c r="D104" s="35"/>
      <c r="E104" s="36"/>
      <c r="F104" s="37"/>
      <c r="G104" s="38"/>
      <c r="H104" s="37"/>
      <c r="I104" s="35"/>
      <c r="J104" s="39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  <c r="NL104" s="3"/>
      <c r="NM104" s="3"/>
      <c r="NN104" s="3"/>
      <c r="NO104" s="3"/>
      <c r="NP104" s="3"/>
      <c r="NQ104" s="3"/>
      <c r="NR104" s="3"/>
      <c r="NS104" s="3"/>
      <c r="NT104" s="3"/>
      <c r="NU104" s="3"/>
      <c r="NV104" s="3"/>
      <c r="NW104" s="3"/>
      <c r="NX104" s="3"/>
      <c r="NY104" s="3"/>
      <c r="NZ104" s="3"/>
      <c r="OA104" s="3"/>
      <c r="OB104" s="3"/>
      <c r="OC104" s="3"/>
      <c r="OD104" s="3"/>
      <c r="OE104" s="3"/>
      <c r="OF104" s="3"/>
      <c r="OG104" s="3"/>
      <c r="OH104" s="3"/>
      <c r="OI104" s="3"/>
      <c r="OJ104" s="3"/>
      <c r="OK104" s="3"/>
      <c r="OL104" s="3"/>
      <c r="OM104" s="3"/>
      <c r="ON104" s="3"/>
      <c r="OO104" s="3"/>
      <c r="OP104" s="3"/>
      <c r="OQ104" s="3"/>
      <c r="OR104" s="3"/>
      <c r="OS104" s="3"/>
      <c r="OT104" s="3"/>
      <c r="OU104" s="3"/>
      <c r="OV104" s="3"/>
      <c r="OW104" s="3"/>
      <c r="OX104" s="3"/>
      <c r="OY104" s="3"/>
      <c r="OZ104" s="3"/>
      <c r="PA104" s="3"/>
      <c r="PB104" s="3"/>
      <c r="PC104" s="3"/>
      <c r="PD104" s="3"/>
      <c r="PE104" s="3"/>
      <c r="PF104" s="3"/>
      <c r="PG104" s="3"/>
      <c r="PH104" s="3"/>
      <c r="PI104" s="3"/>
      <c r="PJ104" s="3"/>
      <c r="PK104" s="3"/>
      <c r="PL104" s="3"/>
      <c r="PM104" s="3"/>
      <c r="PN104" s="3"/>
      <c r="PO104" s="3"/>
      <c r="PP104" s="3"/>
      <c r="PQ104" s="3"/>
      <c r="PR104" s="3"/>
      <c r="PS104" s="3"/>
      <c r="PT104" s="3"/>
      <c r="PU104" s="3"/>
      <c r="PV104" s="3"/>
      <c r="PW104" s="3"/>
      <c r="PX104" s="3"/>
      <c r="PY104" s="3"/>
      <c r="PZ104" s="3"/>
      <c r="QA104" s="3"/>
      <c r="QB104" s="3"/>
      <c r="QC104" s="3"/>
      <c r="QD104" s="3"/>
      <c r="QE104" s="3"/>
      <c r="QF104" s="3"/>
      <c r="QG104" s="3"/>
      <c r="QH104" s="3"/>
      <c r="QI104" s="3"/>
      <c r="QJ104" s="3"/>
      <c r="QK104" s="3"/>
      <c r="QL104" s="3"/>
      <c r="QM104" s="3"/>
      <c r="QN104" s="3"/>
      <c r="QO104" s="3"/>
      <c r="QP104" s="3"/>
      <c r="QQ104" s="3"/>
      <c r="QR104" s="3"/>
      <c r="QS104" s="3"/>
      <c r="QT104" s="3"/>
      <c r="QU104" s="3"/>
      <c r="QV104" s="3"/>
      <c r="QW104" s="3"/>
      <c r="QX104" s="3"/>
      <c r="QY104" s="3"/>
      <c r="QZ104" s="3"/>
      <c r="RA104" s="3"/>
      <c r="RB104" s="3"/>
      <c r="RC104" s="3"/>
      <c r="RD104" s="3"/>
      <c r="RE104" s="3"/>
      <c r="RF104" s="3"/>
      <c r="RG104" s="3"/>
      <c r="RH104" s="3"/>
      <c r="RI104" s="3"/>
      <c r="RJ104" s="3"/>
      <c r="RK104" s="3"/>
      <c r="RL104" s="3"/>
      <c r="RM104" s="3"/>
      <c r="RN104" s="3"/>
      <c r="RO104" s="3"/>
      <c r="RP104" s="3"/>
      <c r="RQ104" s="3"/>
      <c r="RR104" s="3"/>
      <c r="RS104" s="3"/>
      <c r="RT104" s="3"/>
      <c r="RU104" s="3"/>
      <c r="RV104" s="3"/>
      <c r="RW104" s="3"/>
      <c r="RX104" s="3"/>
      <c r="RY104" s="3"/>
      <c r="RZ104" s="3"/>
      <c r="SA104" s="3"/>
      <c r="SB104" s="3"/>
      <c r="SC104" s="3"/>
      <c r="SD104" s="3"/>
      <c r="SE104" s="3"/>
      <c r="SF104" s="3"/>
      <c r="SG104" s="3"/>
      <c r="SH104" s="3"/>
      <c r="SI104" s="3"/>
      <c r="SJ104" s="3"/>
      <c r="SK104" s="3"/>
      <c r="SL104" s="3"/>
      <c r="SM104" s="3"/>
      <c r="SN104" s="3"/>
      <c r="SO104" s="3"/>
      <c r="SP104" s="3"/>
      <c r="SQ104" s="3"/>
      <c r="SR104" s="3"/>
      <c r="SS104" s="3"/>
      <c r="ST104" s="3"/>
      <c r="SU104" s="3"/>
      <c r="SV104" s="3"/>
      <c r="SW104" s="3"/>
      <c r="SX104" s="3"/>
      <c r="SY104" s="3"/>
      <c r="SZ104" s="3"/>
      <c r="TA104" s="3"/>
      <c r="TB104" s="3"/>
      <c r="TC104" s="3"/>
      <c r="TD104" s="3"/>
      <c r="TE104" s="3"/>
      <c r="TF104" s="3"/>
      <c r="TG104" s="3"/>
      <c r="TH104" s="3"/>
      <c r="TI104" s="3"/>
      <c r="TJ104" s="3"/>
      <c r="TK104" s="3"/>
      <c r="TL104" s="3"/>
      <c r="TM104" s="3"/>
      <c r="TN104" s="3"/>
      <c r="TO104" s="3"/>
      <c r="TP104" s="3"/>
      <c r="TQ104" s="3"/>
      <c r="TR104" s="3"/>
      <c r="TS104" s="3"/>
      <c r="TT104" s="3"/>
      <c r="TU104" s="3"/>
      <c r="TV104" s="3"/>
      <c r="TW104" s="3"/>
      <c r="TX104" s="3"/>
      <c r="TY104" s="3"/>
      <c r="TZ104" s="3"/>
      <c r="UA104" s="3"/>
      <c r="UB104" s="3"/>
      <c r="UC104" s="3"/>
      <c r="UD104" s="3"/>
      <c r="UE104" s="3"/>
      <c r="UF104" s="3"/>
      <c r="UG104" s="3"/>
      <c r="UH104" s="3"/>
      <c r="UI104" s="3"/>
      <c r="UJ104" s="3"/>
      <c r="UK104" s="3"/>
      <c r="UL104" s="3"/>
      <c r="UM104" s="3"/>
      <c r="UN104" s="3"/>
      <c r="UO104" s="3"/>
      <c r="UP104" s="3"/>
      <c r="UQ104" s="3"/>
      <c r="UR104" s="3"/>
      <c r="US104" s="3"/>
      <c r="UT104" s="3"/>
      <c r="UU104" s="3"/>
      <c r="UV104" s="3"/>
      <c r="UW104" s="3"/>
      <c r="UX104" s="3"/>
      <c r="UY104" s="3"/>
      <c r="UZ104" s="3"/>
      <c r="VA104" s="3"/>
      <c r="VB104" s="3"/>
      <c r="VC104" s="3"/>
      <c r="VD104" s="3"/>
      <c r="VE104" s="3"/>
      <c r="VF104" s="3"/>
      <c r="VG104" s="3"/>
      <c r="VH104" s="3"/>
      <c r="VI104" s="3"/>
      <c r="VJ104" s="3"/>
      <c r="VK104" s="3"/>
      <c r="VL104" s="3"/>
      <c r="VM104" s="3"/>
      <c r="VN104" s="3"/>
      <c r="VO104" s="3"/>
      <c r="VP104" s="3"/>
      <c r="VQ104" s="3"/>
      <c r="VR104" s="3"/>
      <c r="VS104" s="3"/>
      <c r="VT104" s="3"/>
      <c r="VU104" s="3"/>
      <c r="VV104" s="3"/>
      <c r="VW104" s="3"/>
      <c r="VX104" s="3"/>
      <c r="VY104" s="3"/>
      <c r="VZ104" s="3"/>
      <c r="WA104" s="3"/>
      <c r="WB104" s="3"/>
      <c r="WC104" s="3"/>
      <c r="WD104" s="3"/>
      <c r="WE104" s="3"/>
      <c r="WF104" s="3"/>
      <c r="WG104" s="3"/>
      <c r="WH104" s="3"/>
      <c r="WI104" s="3"/>
      <c r="WJ104" s="3"/>
      <c r="WK104" s="3"/>
      <c r="WL104" s="3"/>
      <c r="WM104" s="3"/>
      <c r="WN104" s="3"/>
      <c r="WO104" s="3"/>
      <c r="WP104" s="3"/>
      <c r="WQ104" s="3"/>
      <c r="WR104" s="3"/>
      <c r="WS104" s="3"/>
      <c r="WT104" s="3"/>
      <c r="WU104" s="3"/>
      <c r="WV104" s="3"/>
      <c r="WW104" s="3"/>
      <c r="WX104" s="3"/>
      <c r="WY104" s="3"/>
      <c r="WZ104" s="3"/>
      <c r="XA104" s="3"/>
      <c r="XB104" s="3"/>
      <c r="XC104" s="3"/>
      <c r="XD104" s="3"/>
      <c r="XE104" s="3"/>
      <c r="XF104" s="3"/>
      <c r="XG104" s="3"/>
      <c r="XH104" s="3"/>
      <c r="XI104" s="3"/>
      <c r="XJ104" s="3"/>
      <c r="XK104" s="3"/>
      <c r="XL104" s="3"/>
      <c r="XM104" s="3"/>
      <c r="XN104" s="3"/>
      <c r="XO104" s="3"/>
      <c r="XP104" s="3"/>
      <c r="XQ104" s="3"/>
      <c r="XR104" s="3"/>
      <c r="XS104" s="3"/>
      <c r="XT104" s="3"/>
      <c r="XU104" s="3"/>
      <c r="XV104" s="3"/>
      <c r="XW104" s="3"/>
      <c r="XX104" s="3"/>
      <c r="XY104" s="3"/>
      <c r="XZ104" s="3"/>
      <c r="YA104" s="3"/>
      <c r="YB104" s="3"/>
      <c r="YC104" s="3"/>
      <c r="YD104" s="3"/>
      <c r="YE104" s="3"/>
      <c r="YF104" s="3"/>
      <c r="YG104" s="3"/>
      <c r="YH104" s="3"/>
      <c r="YI104" s="3"/>
      <c r="YJ104" s="3"/>
      <c r="YK104" s="3"/>
      <c r="YL104" s="3"/>
      <c r="YM104" s="3"/>
      <c r="YN104" s="3"/>
      <c r="YO104" s="3"/>
      <c r="YP104" s="3"/>
      <c r="YQ104" s="3"/>
      <c r="YR104" s="3"/>
      <c r="YS104" s="3"/>
      <c r="YT104" s="3"/>
      <c r="YU104" s="3"/>
      <c r="YV104" s="3"/>
      <c r="YW104" s="3"/>
      <c r="YX104" s="3"/>
      <c r="YY104" s="3"/>
      <c r="YZ104" s="3"/>
      <c r="ZA104" s="3"/>
      <c r="ZB104" s="3"/>
      <c r="ZC104" s="3"/>
      <c r="ZD104" s="3"/>
      <c r="ZE104" s="3"/>
      <c r="ZF104" s="3"/>
      <c r="ZG104" s="3"/>
      <c r="ZH104" s="3"/>
      <c r="ZI104" s="3"/>
      <c r="ZJ104" s="3"/>
      <c r="ZK104" s="3"/>
      <c r="ZL104" s="3"/>
      <c r="ZM104" s="3"/>
      <c r="ZN104" s="3"/>
      <c r="ZO104" s="3"/>
      <c r="ZP104" s="3"/>
      <c r="ZQ104" s="3"/>
      <c r="ZR104" s="3"/>
      <c r="ZS104" s="3"/>
      <c r="ZT104" s="3"/>
      <c r="ZU104" s="3"/>
      <c r="ZV104" s="3"/>
      <c r="ZW104" s="3"/>
      <c r="ZX104" s="3"/>
      <c r="ZY104" s="3"/>
      <c r="ZZ104" s="3"/>
      <c r="AAA104" s="3"/>
      <c r="AAB104" s="3"/>
      <c r="AAC104" s="3"/>
      <c r="AAD104" s="3"/>
      <c r="AAE104" s="3"/>
      <c r="AAF104" s="3"/>
      <c r="AAG104" s="3"/>
      <c r="AAH104" s="3"/>
      <c r="AAI104" s="3"/>
      <c r="AAJ104" s="3"/>
      <c r="AAK104" s="3"/>
      <c r="AAL104" s="3"/>
      <c r="AAM104" s="3"/>
      <c r="AAN104" s="3"/>
      <c r="AAO104" s="3"/>
      <c r="AAP104" s="3"/>
      <c r="AAQ104" s="3"/>
      <c r="AAR104" s="3"/>
      <c r="AAS104" s="3"/>
      <c r="AAT104" s="3"/>
      <c r="AAU104" s="3"/>
      <c r="AAV104" s="3"/>
      <c r="AAW104" s="3"/>
      <c r="AAX104" s="3"/>
      <c r="AAY104" s="3"/>
      <c r="AAZ104" s="3"/>
      <c r="ABA104" s="3"/>
      <c r="ABB104" s="3"/>
      <c r="ABC104" s="3"/>
      <c r="ABD104" s="3"/>
      <c r="ABE104" s="3"/>
      <c r="ABF104" s="3"/>
      <c r="ABG104" s="3"/>
      <c r="ABH104" s="3"/>
      <c r="ABI104" s="3"/>
      <c r="ABJ104" s="3"/>
      <c r="ABK104" s="3"/>
      <c r="ABL104" s="3"/>
      <c r="ABM104" s="3"/>
      <c r="ABN104" s="3"/>
      <c r="ABO104" s="3"/>
      <c r="ABP104" s="3"/>
      <c r="ABQ104" s="3"/>
      <c r="ABR104" s="3"/>
      <c r="ABS104" s="3"/>
      <c r="ABT104" s="3"/>
      <c r="ABU104" s="3"/>
      <c r="ABV104" s="3"/>
      <c r="ABW104" s="3"/>
      <c r="ABX104" s="3"/>
      <c r="ABY104" s="3"/>
      <c r="ABZ104" s="3"/>
      <c r="ACA104" s="3"/>
      <c r="ACB104" s="3"/>
      <c r="ACC104" s="3"/>
      <c r="ACD104" s="3"/>
      <c r="ACE104" s="3"/>
      <c r="ACF104" s="3"/>
      <c r="ACG104" s="3"/>
      <c r="ACH104" s="3"/>
      <c r="ACI104" s="3"/>
      <c r="ACJ104" s="3"/>
      <c r="ACK104" s="3"/>
      <c r="ACL104" s="3"/>
      <c r="ACM104" s="3"/>
      <c r="ACN104" s="3"/>
      <c r="ACO104" s="3"/>
      <c r="ACP104" s="3"/>
      <c r="ACQ104" s="3"/>
      <c r="ACR104" s="3"/>
      <c r="ACS104" s="3"/>
      <c r="ACT104" s="3"/>
      <c r="ACU104" s="3"/>
      <c r="ACV104" s="3"/>
      <c r="ACW104" s="3"/>
      <c r="ACX104" s="3"/>
      <c r="ACY104" s="3"/>
      <c r="ACZ104" s="3"/>
      <c r="ADA104" s="3"/>
      <c r="ADB104" s="3"/>
      <c r="ADC104" s="3"/>
      <c r="ADD104" s="3"/>
      <c r="ADE104" s="3"/>
      <c r="ADF104" s="3"/>
      <c r="ADG104" s="3"/>
      <c r="ADH104" s="3"/>
      <c r="ADI104" s="3"/>
      <c r="ADJ104" s="3"/>
      <c r="ADK104" s="3"/>
      <c r="ADL104" s="3"/>
      <c r="ADM104" s="3"/>
      <c r="ADN104" s="3"/>
      <c r="ADO104" s="3"/>
      <c r="ADP104" s="3"/>
      <c r="ADQ104" s="3"/>
      <c r="ADR104" s="3"/>
      <c r="ADS104" s="3"/>
      <c r="ADT104" s="3"/>
      <c r="ADU104" s="3"/>
      <c r="ADV104" s="3"/>
      <c r="ADW104" s="3"/>
      <c r="ADX104" s="3"/>
      <c r="ADY104" s="3"/>
      <c r="ADZ104" s="3"/>
      <c r="AEA104" s="3"/>
      <c r="AEB104" s="3"/>
      <c r="AEC104" s="3"/>
      <c r="AED104" s="3"/>
      <c r="AEE104" s="3"/>
      <c r="AEF104" s="3"/>
      <c r="AEG104" s="3"/>
      <c r="AEH104" s="3"/>
      <c r="AEI104" s="3"/>
      <c r="AEJ104" s="3"/>
      <c r="AEK104" s="3"/>
      <c r="AEL104" s="3"/>
      <c r="AEM104" s="3"/>
      <c r="AEN104" s="3"/>
      <c r="AEO104" s="3"/>
      <c r="AEP104" s="3"/>
      <c r="AEQ104" s="3"/>
      <c r="AER104" s="3"/>
      <c r="AES104" s="3"/>
      <c r="AET104" s="3"/>
      <c r="AEU104" s="3"/>
      <c r="AEV104" s="3"/>
      <c r="AEW104" s="3"/>
      <c r="AEX104" s="3"/>
      <c r="AEY104" s="3"/>
      <c r="AEZ104" s="3"/>
      <c r="AFA104" s="3"/>
      <c r="AFB104" s="3"/>
      <c r="AFC104" s="3"/>
      <c r="AFD104" s="3"/>
      <c r="AFE104" s="3"/>
      <c r="AFF104" s="3"/>
      <c r="AFG104" s="3"/>
      <c r="AFH104" s="3"/>
      <c r="AFI104" s="3"/>
      <c r="AFJ104" s="3"/>
      <c r="AFK104" s="3"/>
      <c r="AFL104" s="3"/>
      <c r="AFM104" s="3"/>
      <c r="AFN104" s="3"/>
      <c r="AFO104" s="3"/>
      <c r="AFP104" s="3"/>
      <c r="AFQ104" s="3"/>
      <c r="AFR104" s="3"/>
      <c r="AFS104" s="3"/>
      <c r="AFT104" s="3"/>
      <c r="AFU104" s="3"/>
      <c r="AFV104" s="3"/>
      <c r="AFW104" s="3"/>
      <c r="AFX104" s="3"/>
      <c r="AFY104" s="3"/>
      <c r="AFZ104" s="3"/>
      <c r="AGA104" s="3"/>
      <c r="AGB104" s="3"/>
      <c r="AGC104" s="3"/>
      <c r="AGD104" s="3"/>
      <c r="AGE104" s="3"/>
      <c r="AGF104" s="3"/>
      <c r="AGG104" s="3"/>
      <c r="AGH104" s="3"/>
      <c r="AGI104" s="3"/>
      <c r="AGJ104" s="3"/>
      <c r="AGK104" s="3"/>
      <c r="AGL104" s="3"/>
      <c r="AGM104" s="3"/>
      <c r="AGN104" s="3"/>
      <c r="AGO104" s="3"/>
      <c r="AGP104" s="3"/>
      <c r="AGQ104" s="3"/>
      <c r="AGR104" s="3"/>
      <c r="AGS104" s="3"/>
      <c r="AGT104" s="3"/>
      <c r="AGU104" s="3"/>
      <c r="AGV104" s="3"/>
      <c r="AGW104" s="3"/>
      <c r="AGX104" s="3"/>
      <c r="AGY104" s="3"/>
      <c r="AGZ104" s="3"/>
      <c r="AHA104" s="3"/>
      <c r="AHB104" s="3"/>
      <c r="AHC104" s="3"/>
      <c r="AHD104" s="3"/>
      <c r="AHE104" s="3"/>
      <c r="AHF104" s="3"/>
      <c r="AHG104" s="3"/>
      <c r="AHH104" s="3"/>
      <c r="AHI104" s="3"/>
      <c r="AHJ104" s="3"/>
      <c r="AHK104" s="3"/>
      <c r="AHL104" s="3"/>
      <c r="AHM104" s="3"/>
      <c r="AHN104" s="3"/>
      <c r="AHO104" s="3"/>
      <c r="AHP104" s="3"/>
      <c r="AHQ104" s="3"/>
      <c r="AHR104" s="3"/>
      <c r="AHS104" s="3"/>
      <c r="AHT104" s="3"/>
      <c r="AHU104" s="3"/>
      <c r="AHV104" s="3"/>
      <c r="AHW104" s="3"/>
      <c r="AHX104" s="3"/>
      <c r="AHY104" s="3"/>
      <c r="AHZ104" s="3"/>
      <c r="AIA104" s="3"/>
      <c r="AIB104" s="3"/>
      <c r="AIC104" s="3"/>
      <c r="AID104" s="3"/>
      <c r="AIE104" s="3"/>
      <c r="AIF104" s="3"/>
      <c r="AIG104" s="3"/>
      <c r="AIH104" s="3"/>
      <c r="AII104" s="3"/>
      <c r="AIJ104" s="3"/>
      <c r="AIK104" s="3"/>
      <c r="AIL104" s="3"/>
      <c r="AIM104" s="3"/>
      <c r="AIN104" s="3"/>
      <c r="AIO104" s="3"/>
      <c r="AIP104" s="3"/>
      <c r="AIQ104" s="3"/>
      <c r="AIR104" s="3"/>
      <c r="AIS104" s="3"/>
      <c r="AIT104" s="3"/>
      <c r="AIU104" s="3"/>
      <c r="AIV104" s="3"/>
      <c r="AIW104" s="3"/>
      <c r="AIX104" s="3"/>
      <c r="AIY104" s="3"/>
      <c r="AIZ104" s="3"/>
      <c r="AJA104" s="3"/>
      <c r="AJB104" s="3"/>
      <c r="AJC104" s="3"/>
      <c r="AJD104" s="3"/>
      <c r="AJE104" s="3"/>
      <c r="AJF104" s="3"/>
      <c r="AJG104" s="3"/>
      <c r="AJH104" s="3"/>
      <c r="AJI104" s="3"/>
      <c r="AJJ104" s="3"/>
      <c r="AJK104" s="3"/>
      <c r="AJL104" s="3"/>
      <c r="AJM104" s="3"/>
      <c r="AJN104" s="3"/>
      <c r="AJO104" s="3"/>
      <c r="AJP104" s="3"/>
      <c r="AJQ104" s="3"/>
      <c r="AJR104" s="3"/>
      <c r="AJS104" s="3"/>
      <c r="AJT104" s="3"/>
      <c r="AJU104" s="3"/>
      <c r="AJV104" s="3"/>
      <c r="AJW104" s="3"/>
      <c r="AJX104" s="3"/>
      <c r="AJY104" s="3"/>
      <c r="AJZ104" s="3"/>
      <c r="AKA104" s="3"/>
      <c r="AKB104" s="3"/>
      <c r="AKC104" s="3"/>
      <c r="AKD104" s="3"/>
      <c r="AKE104" s="3"/>
      <c r="AKF104" s="3"/>
      <c r="AKG104" s="3"/>
      <c r="AKH104" s="3"/>
      <c r="AKI104" s="3"/>
      <c r="AKJ104" s="3"/>
      <c r="AKK104" s="3"/>
      <c r="AKL104" s="3"/>
      <c r="AKM104" s="3"/>
      <c r="AKN104" s="3"/>
      <c r="AKO104" s="3"/>
      <c r="AKP104" s="3"/>
      <c r="AKQ104" s="3"/>
      <c r="AKR104" s="3"/>
      <c r="AKS104" s="3"/>
      <c r="AKT104" s="3"/>
      <c r="AKU104" s="3"/>
      <c r="AKV104" s="3"/>
      <c r="AKW104" s="3"/>
      <c r="AKX104" s="3"/>
      <c r="AKY104" s="3"/>
      <c r="AKZ104" s="3"/>
      <c r="ALA104" s="3"/>
      <c r="ALB104" s="3"/>
      <c r="ALC104" s="3"/>
      <c r="ALD104" s="3"/>
      <c r="ALE104" s="3"/>
      <c r="ALF104" s="3"/>
      <c r="ALG104" s="3"/>
      <c r="ALH104" s="3"/>
      <c r="ALI104" s="3"/>
      <c r="ALJ104" s="3"/>
      <c r="ALK104" s="3"/>
      <c r="ALL104" s="3"/>
      <c r="ALM104" s="3"/>
      <c r="ALN104" s="3"/>
      <c r="ALO104" s="3"/>
      <c r="ALP104" s="3"/>
      <c r="ALQ104" s="3"/>
      <c r="ALR104" s="3"/>
      <c r="ALS104" s="3"/>
      <c r="ALT104" s="3"/>
      <c r="ALU104" s="3"/>
      <c r="ALV104" s="3"/>
      <c r="ALW104" s="3"/>
      <c r="ALX104" s="3"/>
      <c r="ALY104" s="3"/>
      <c r="ALZ104" s="3"/>
      <c r="AMA104" s="3"/>
      <c r="AMB104" s="3"/>
      <c r="AMC104" s="3"/>
      <c r="AMD104" s="3"/>
      <c r="AME104" s="3"/>
      <c r="AMF104" s="3"/>
      <c r="AMG104" s="3"/>
      <c r="AMH104" s="3"/>
      <c r="AMI104" s="3"/>
    </row>
    <row r="105" customFormat="false" ht="15" hidden="false" customHeight="false" outlineLevel="0" collapsed="false">
      <c r="A105" s="34"/>
      <c r="B105" s="35"/>
      <c r="C105" s="35"/>
      <c r="D105" s="35"/>
      <c r="E105" s="36"/>
      <c r="F105" s="37"/>
      <c r="G105" s="38"/>
      <c r="H105" s="37"/>
      <c r="I105" s="35"/>
      <c r="J105" s="39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  <c r="PY105" s="3"/>
      <c r="PZ105" s="3"/>
      <c r="QA105" s="3"/>
      <c r="QB105" s="3"/>
      <c r="QC105" s="3"/>
      <c r="QD105" s="3"/>
      <c r="QE105" s="3"/>
      <c r="QF105" s="3"/>
      <c r="QG105" s="3"/>
      <c r="QH105" s="3"/>
      <c r="QI105" s="3"/>
      <c r="QJ105" s="3"/>
      <c r="QK105" s="3"/>
      <c r="QL105" s="3"/>
      <c r="QM105" s="3"/>
      <c r="QN105" s="3"/>
      <c r="QO105" s="3"/>
      <c r="QP105" s="3"/>
      <c r="QQ105" s="3"/>
      <c r="QR105" s="3"/>
      <c r="QS105" s="3"/>
      <c r="QT105" s="3"/>
      <c r="QU105" s="3"/>
      <c r="QV105" s="3"/>
      <c r="QW105" s="3"/>
      <c r="QX105" s="3"/>
      <c r="QY105" s="3"/>
      <c r="QZ105" s="3"/>
      <c r="RA105" s="3"/>
      <c r="RB105" s="3"/>
      <c r="RC105" s="3"/>
      <c r="RD105" s="3"/>
      <c r="RE105" s="3"/>
      <c r="RF105" s="3"/>
      <c r="RG105" s="3"/>
      <c r="RH105" s="3"/>
      <c r="RI105" s="3"/>
      <c r="RJ105" s="3"/>
      <c r="RK105" s="3"/>
      <c r="RL105" s="3"/>
      <c r="RM105" s="3"/>
      <c r="RN105" s="3"/>
      <c r="RO105" s="3"/>
      <c r="RP105" s="3"/>
      <c r="RQ105" s="3"/>
      <c r="RR105" s="3"/>
      <c r="RS105" s="3"/>
      <c r="RT105" s="3"/>
      <c r="RU105" s="3"/>
      <c r="RV105" s="3"/>
      <c r="RW105" s="3"/>
      <c r="RX105" s="3"/>
      <c r="RY105" s="3"/>
      <c r="RZ105" s="3"/>
      <c r="SA105" s="3"/>
      <c r="SB105" s="3"/>
      <c r="SC105" s="3"/>
      <c r="SD105" s="3"/>
      <c r="SE105" s="3"/>
      <c r="SF105" s="3"/>
      <c r="SG105" s="3"/>
      <c r="SH105" s="3"/>
      <c r="SI105" s="3"/>
      <c r="SJ105" s="3"/>
      <c r="SK105" s="3"/>
      <c r="SL105" s="3"/>
      <c r="SM105" s="3"/>
      <c r="SN105" s="3"/>
      <c r="SO105" s="3"/>
      <c r="SP105" s="3"/>
      <c r="SQ105" s="3"/>
      <c r="SR105" s="3"/>
      <c r="SS105" s="3"/>
      <c r="ST105" s="3"/>
      <c r="SU105" s="3"/>
      <c r="SV105" s="3"/>
      <c r="SW105" s="3"/>
      <c r="SX105" s="3"/>
      <c r="SY105" s="3"/>
      <c r="SZ105" s="3"/>
      <c r="TA105" s="3"/>
      <c r="TB105" s="3"/>
      <c r="TC105" s="3"/>
      <c r="TD105" s="3"/>
      <c r="TE105" s="3"/>
      <c r="TF105" s="3"/>
      <c r="TG105" s="3"/>
      <c r="TH105" s="3"/>
      <c r="TI105" s="3"/>
      <c r="TJ105" s="3"/>
      <c r="TK105" s="3"/>
      <c r="TL105" s="3"/>
      <c r="TM105" s="3"/>
      <c r="TN105" s="3"/>
      <c r="TO105" s="3"/>
      <c r="TP105" s="3"/>
      <c r="TQ105" s="3"/>
      <c r="TR105" s="3"/>
      <c r="TS105" s="3"/>
      <c r="TT105" s="3"/>
      <c r="TU105" s="3"/>
      <c r="TV105" s="3"/>
      <c r="TW105" s="3"/>
      <c r="TX105" s="3"/>
      <c r="TY105" s="3"/>
      <c r="TZ105" s="3"/>
      <c r="UA105" s="3"/>
      <c r="UB105" s="3"/>
      <c r="UC105" s="3"/>
      <c r="UD105" s="3"/>
      <c r="UE105" s="3"/>
      <c r="UF105" s="3"/>
      <c r="UG105" s="3"/>
      <c r="UH105" s="3"/>
      <c r="UI105" s="3"/>
      <c r="UJ105" s="3"/>
      <c r="UK105" s="3"/>
      <c r="UL105" s="3"/>
      <c r="UM105" s="3"/>
      <c r="UN105" s="3"/>
      <c r="UO105" s="3"/>
      <c r="UP105" s="3"/>
      <c r="UQ105" s="3"/>
      <c r="UR105" s="3"/>
      <c r="US105" s="3"/>
      <c r="UT105" s="3"/>
      <c r="UU105" s="3"/>
      <c r="UV105" s="3"/>
      <c r="UW105" s="3"/>
      <c r="UX105" s="3"/>
      <c r="UY105" s="3"/>
      <c r="UZ105" s="3"/>
      <c r="VA105" s="3"/>
      <c r="VB105" s="3"/>
      <c r="VC105" s="3"/>
      <c r="VD105" s="3"/>
      <c r="VE105" s="3"/>
      <c r="VF105" s="3"/>
      <c r="VG105" s="3"/>
      <c r="VH105" s="3"/>
      <c r="VI105" s="3"/>
      <c r="VJ105" s="3"/>
      <c r="VK105" s="3"/>
      <c r="VL105" s="3"/>
      <c r="VM105" s="3"/>
      <c r="VN105" s="3"/>
      <c r="VO105" s="3"/>
      <c r="VP105" s="3"/>
      <c r="VQ105" s="3"/>
      <c r="VR105" s="3"/>
      <c r="VS105" s="3"/>
      <c r="VT105" s="3"/>
      <c r="VU105" s="3"/>
      <c r="VV105" s="3"/>
      <c r="VW105" s="3"/>
      <c r="VX105" s="3"/>
      <c r="VY105" s="3"/>
      <c r="VZ105" s="3"/>
      <c r="WA105" s="3"/>
      <c r="WB105" s="3"/>
      <c r="WC105" s="3"/>
      <c r="WD105" s="3"/>
      <c r="WE105" s="3"/>
      <c r="WF105" s="3"/>
      <c r="WG105" s="3"/>
      <c r="WH105" s="3"/>
      <c r="WI105" s="3"/>
      <c r="WJ105" s="3"/>
      <c r="WK105" s="3"/>
      <c r="WL105" s="3"/>
      <c r="WM105" s="3"/>
      <c r="WN105" s="3"/>
      <c r="WO105" s="3"/>
      <c r="WP105" s="3"/>
      <c r="WQ105" s="3"/>
      <c r="WR105" s="3"/>
      <c r="WS105" s="3"/>
      <c r="WT105" s="3"/>
      <c r="WU105" s="3"/>
      <c r="WV105" s="3"/>
      <c r="WW105" s="3"/>
      <c r="WX105" s="3"/>
      <c r="WY105" s="3"/>
      <c r="WZ105" s="3"/>
      <c r="XA105" s="3"/>
      <c r="XB105" s="3"/>
      <c r="XC105" s="3"/>
      <c r="XD105" s="3"/>
      <c r="XE105" s="3"/>
      <c r="XF105" s="3"/>
      <c r="XG105" s="3"/>
      <c r="XH105" s="3"/>
      <c r="XI105" s="3"/>
      <c r="XJ105" s="3"/>
      <c r="XK105" s="3"/>
      <c r="XL105" s="3"/>
      <c r="XM105" s="3"/>
      <c r="XN105" s="3"/>
      <c r="XO105" s="3"/>
      <c r="XP105" s="3"/>
      <c r="XQ105" s="3"/>
      <c r="XR105" s="3"/>
      <c r="XS105" s="3"/>
      <c r="XT105" s="3"/>
      <c r="XU105" s="3"/>
      <c r="XV105" s="3"/>
      <c r="XW105" s="3"/>
      <c r="XX105" s="3"/>
      <c r="XY105" s="3"/>
      <c r="XZ105" s="3"/>
      <c r="YA105" s="3"/>
      <c r="YB105" s="3"/>
      <c r="YC105" s="3"/>
      <c r="YD105" s="3"/>
      <c r="YE105" s="3"/>
      <c r="YF105" s="3"/>
      <c r="YG105" s="3"/>
      <c r="YH105" s="3"/>
      <c r="YI105" s="3"/>
      <c r="YJ105" s="3"/>
      <c r="YK105" s="3"/>
      <c r="YL105" s="3"/>
      <c r="YM105" s="3"/>
      <c r="YN105" s="3"/>
      <c r="YO105" s="3"/>
      <c r="YP105" s="3"/>
      <c r="YQ105" s="3"/>
      <c r="YR105" s="3"/>
      <c r="YS105" s="3"/>
      <c r="YT105" s="3"/>
      <c r="YU105" s="3"/>
      <c r="YV105" s="3"/>
      <c r="YW105" s="3"/>
      <c r="YX105" s="3"/>
      <c r="YY105" s="3"/>
      <c r="YZ105" s="3"/>
      <c r="ZA105" s="3"/>
      <c r="ZB105" s="3"/>
      <c r="ZC105" s="3"/>
      <c r="ZD105" s="3"/>
      <c r="ZE105" s="3"/>
      <c r="ZF105" s="3"/>
      <c r="ZG105" s="3"/>
      <c r="ZH105" s="3"/>
      <c r="ZI105" s="3"/>
      <c r="ZJ105" s="3"/>
      <c r="ZK105" s="3"/>
      <c r="ZL105" s="3"/>
      <c r="ZM105" s="3"/>
      <c r="ZN105" s="3"/>
      <c r="ZO105" s="3"/>
      <c r="ZP105" s="3"/>
      <c r="ZQ105" s="3"/>
      <c r="ZR105" s="3"/>
      <c r="ZS105" s="3"/>
      <c r="ZT105" s="3"/>
      <c r="ZU105" s="3"/>
      <c r="ZV105" s="3"/>
      <c r="ZW105" s="3"/>
      <c r="ZX105" s="3"/>
      <c r="ZY105" s="3"/>
      <c r="ZZ105" s="3"/>
      <c r="AAA105" s="3"/>
      <c r="AAB105" s="3"/>
      <c r="AAC105" s="3"/>
      <c r="AAD105" s="3"/>
      <c r="AAE105" s="3"/>
      <c r="AAF105" s="3"/>
      <c r="AAG105" s="3"/>
      <c r="AAH105" s="3"/>
      <c r="AAI105" s="3"/>
      <c r="AAJ105" s="3"/>
      <c r="AAK105" s="3"/>
      <c r="AAL105" s="3"/>
      <c r="AAM105" s="3"/>
      <c r="AAN105" s="3"/>
      <c r="AAO105" s="3"/>
      <c r="AAP105" s="3"/>
      <c r="AAQ105" s="3"/>
      <c r="AAR105" s="3"/>
      <c r="AAS105" s="3"/>
      <c r="AAT105" s="3"/>
      <c r="AAU105" s="3"/>
      <c r="AAV105" s="3"/>
      <c r="AAW105" s="3"/>
      <c r="AAX105" s="3"/>
      <c r="AAY105" s="3"/>
      <c r="AAZ105" s="3"/>
      <c r="ABA105" s="3"/>
      <c r="ABB105" s="3"/>
      <c r="ABC105" s="3"/>
      <c r="ABD105" s="3"/>
      <c r="ABE105" s="3"/>
      <c r="ABF105" s="3"/>
      <c r="ABG105" s="3"/>
      <c r="ABH105" s="3"/>
      <c r="ABI105" s="3"/>
      <c r="ABJ105" s="3"/>
      <c r="ABK105" s="3"/>
      <c r="ABL105" s="3"/>
      <c r="ABM105" s="3"/>
      <c r="ABN105" s="3"/>
      <c r="ABO105" s="3"/>
      <c r="ABP105" s="3"/>
      <c r="ABQ105" s="3"/>
      <c r="ABR105" s="3"/>
      <c r="ABS105" s="3"/>
      <c r="ABT105" s="3"/>
      <c r="ABU105" s="3"/>
      <c r="ABV105" s="3"/>
      <c r="ABW105" s="3"/>
      <c r="ABX105" s="3"/>
      <c r="ABY105" s="3"/>
      <c r="ABZ105" s="3"/>
      <c r="ACA105" s="3"/>
      <c r="ACB105" s="3"/>
      <c r="ACC105" s="3"/>
      <c r="ACD105" s="3"/>
      <c r="ACE105" s="3"/>
      <c r="ACF105" s="3"/>
      <c r="ACG105" s="3"/>
      <c r="ACH105" s="3"/>
      <c r="ACI105" s="3"/>
      <c r="ACJ105" s="3"/>
      <c r="ACK105" s="3"/>
      <c r="ACL105" s="3"/>
      <c r="ACM105" s="3"/>
      <c r="ACN105" s="3"/>
      <c r="ACO105" s="3"/>
      <c r="ACP105" s="3"/>
      <c r="ACQ105" s="3"/>
      <c r="ACR105" s="3"/>
      <c r="ACS105" s="3"/>
      <c r="ACT105" s="3"/>
      <c r="ACU105" s="3"/>
      <c r="ACV105" s="3"/>
      <c r="ACW105" s="3"/>
      <c r="ACX105" s="3"/>
      <c r="ACY105" s="3"/>
      <c r="ACZ105" s="3"/>
      <c r="ADA105" s="3"/>
      <c r="ADB105" s="3"/>
      <c r="ADC105" s="3"/>
      <c r="ADD105" s="3"/>
      <c r="ADE105" s="3"/>
      <c r="ADF105" s="3"/>
      <c r="ADG105" s="3"/>
      <c r="ADH105" s="3"/>
      <c r="ADI105" s="3"/>
      <c r="ADJ105" s="3"/>
      <c r="ADK105" s="3"/>
      <c r="ADL105" s="3"/>
      <c r="ADM105" s="3"/>
      <c r="ADN105" s="3"/>
      <c r="ADO105" s="3"/>
      <c r="ADP105" s="3"/>
      <c r="ADQ105" s="3"/>
      <c r="ADR105" s="3"/>
      <c r="ADS105" s="3"/>
      <c r="ADT105" s="3"/>
      <c r="ADU105" s="3"/>
      <c r="ADV105" s="3"/>
      <c r="ADW105" s="3"/>
      <c r="ADX105" s="3"/>
      <c r="ADY105" s="3"/>
      <c r="ADZ105" s="3"/>
      <c r="AEA105" s="3"/>
      <c r="AEB105" s="3"/>
      <c r="AEC105" s="3"/>
      <c r="AED105" s="3"/>
      <c r="AEE105" s="3"/>
      <c r="AEF105" s="3"/>
      <c r="AEG105" s="3"/>
      <c r="AEH105" s="3"/>
      <c r="AEI105" s="3"/>
      <c r="AEJ105" s="3"/>
      <c r="AEK105" s="3"/>
      <c r="AEL105" s="3"/>
      <c r="AEM105" s="3"/>
      <c r="AEN105" s="3"/>
      <c r="AEO105" s="3"/>
      <c r="AEP105" s="3"/>
      <c r="AEQ105" s="3"/>
      <c r="AER105" s="3"/>
      <c r="AES105" s="3"/>
      <c r="AET105" s="3"/>
      <c r="AEU105" s="3"/>
      <c r="AEV105" s="3"/>
      <c r="AEW105" s="3"/>
      <c r="AEX105" s="3"/>
      <c r="AEY105" s="3"/>
      <c r="AEZ105" s="3"/>
      <c r="AFA105" s="3"/>
      <c r="AFB105" s="3"/>
      <c r="AFC105" s="3"/>
      <c r="AFD105" s="3"/>
      <c r="AFE105" s="3"/>
      <c r="AFF105" s="3"/>
      <c r="AFG105" s="3"/>
      <c r="AFH105" s="3"/>
      <c r="AFI105" s="3"/>
      <c r="AFJ105" s="3"/>
      <c r="AFK105" s="3"/>
      <c r="AFL105" s="3"/>
      <c r="AFM105" s="3"/>
      <c r="AFN105" s="3"/>
      <c r="AFO105" s="3"/>
      <c r="AFP105" s="3"/>
      <c r="AFQ105" s="3"/>
      <c r="AFR105" s="3"/>
      <c r="AFS105" s="3"/>
      <c r="AFT105" s="3"/>
      <c r="AFU105" s="3"/>
      <c r="AFV105" s="3"/>
      <c r="AFW105" s="3"/>
      <c r="AFX105" s="3"/>
      <c r="AFY105" s="3"/>
      <c r="AFZ105" s="3"/>
      <c r="AGA105" s="3"/>
      <c r="AGB105" s="3"/>
      <c r="AGC105" s="3"/>
      <c r="AGD105" s="3"/>
      <c r="AGE105" s="3"/>
      <c r="AGF105" s="3"/>
      <c r="AGG105" s="3"/>
      <c r="AGH105" s="3"/>
      <c r="AGI105" s="3"/>
      <c r="AGJ105" s="3"/>
      <c r="AGK105" s="3"/>
      <c r="AGL105" s="3"/>
      <c r="AGM105" s="3"/>
      <c r="AGN105" s="3"/>
      <c r="AGO105" s="3"/>
      <c r="AGP105" s="3"/>
      <c r="AGQ105" s="3"/>
      <c r="AGR105" s="3"/>
      <c r="AGS105" s="3"/>
      <c r="AGT105" s="3"/>
      <c r="AGU105" s="3"/>
      <c r="AGV105" s="3"/>
      <c r="AGW105" s="3"/>
      <c r="AGX105" s="3"/>
      <c r="AGY105" s="3"/>
      <c r="AGZ105" s="3"/>
      <c r="AHA105" s="3"/>
      <c r="AHB105" s="3"/>
      <c r="AHC105" s="3"/>
      <c r="AHD105" s="3"/>
      <c r="AHE105" s="3"/>
      <c r="AHF105" s="3"/>
      <c r="AHG105" s="3"/>
      <c r="AHH105" s="3"/>
      <c r="AHI105" s="3"/>
      <c r="AHJ105" s="3"/>
      <c r="AHK105" s="3"/>
      <c r="AHL105" s="3"/>
      <c r="AHM105" s="3"/>
      <c r="AHN105" s="3"/>
      <c r="AHO105" s="3"/>
      <c r="AHP105" s="3"/>
      <c r="AHQ105" s="3"/>
      <c r="AHR105" s="3"/>
      <c r="AHS105" s="3"/>
      <c r="AHT105" s="3"/>
      <c r="AHU105" s="3"/>
      <c r="AHV105" s="3"/>
      <c r="AHW105" s="3"/>
      <c r="AHX105" s="3"/>
      <c r="AHY105" s="3"/>
      <c r="AHZ105" s="3"/>
      <c r="AIA105" s="3"/>
      <c r="AIB105" s="3"/>
      <c r="AIC105" s="3"/>
      <c r="AID105" s="3"/>
      <c r="AIE105" s="3"/>
      <c r="AIF105" s="3"/>
      <c r="AIG105" s="3"/>
      <c r="AIH105" s="3"/>
      <c r="AII105" s="3"/>
      <c r="AIJ105" s="3"/>
      <c r="AIK105" s="3"/>
      <c r="AIL105" s="3"/>
      <c r="AIM105" s="3"/>
      <c r="AIN105" s="3"/>
      <c r="AIO105" s="3"/>
      <c r="AIP105" s="3"/>
      <c r="AIQ105" s="3"/>
      <c r="AIR105" s="3"/>
      <c r="AIS105" s="3"/>
      <c r="AIT105" s="3"/>
      <c r="AIU105" s="3"/>
      <c r="AIV105" s="3"/>
      <c r="AIW105" s="3"/>
      <c r="AIX105" s="3"/>
      <c r="AIY105" s="3"/>
      <c r="AIZ105" s="3"/>
      <c r="AJA105" s="3"/>
      <c r="AJB105" s="3"/>
      <c r="AJC105" s="3"/>
      <c r="AJD105" s="3"/>
      <c r="AJE105" s="3"/>
      <c r="AJF105" s="3"/>
      <c r="AJG105" s="3"/>
      <c r="AJH105" s="3"/>
      <c r="AJI105" s="3"/>
      <c r="AJJ105" s="3"/>
      <c r="AJK105" s="3"/>
      <c r="AJL105" s="3"/>
      <c r="AJM105" s="3"/>
      <c r="AJN105" s="3"/>
      <c r="AJO105" s="3"/>
      <c r="AJP105" s="3"/>
      <c r="AJQ105" s="3"/>
      <c r="AJR105" s="3"/>
      <c r="AJS105" s="3"/>
      <c r="AJT105" s="3"/>
      <c r="AJU105" s="3"/>
      <c r="AJV105" s="3"/>
      <c r="AJW105" s="3"/>
      <c r="AJX105" s="3"/>
      <c r="AJY105" s="3"/>
      <c r="AJZ105" s="3"/>
      <c r="AKA105" s="3"/>
      <c r="AKB105" s="3"/>
      <c r="AKC105" s="3"/>
      <c r="AKD105" s="3"/>
      <c r="AKE105" s="3"/>
      <c r="AKF105" s="3"/>
      <c r="AKG105" s="3"/>
      <c r="AKH105" s="3"/>
      <c r="AKI105" s="3"/>
      <c r="AKJ105" s="3"/>
      <c r="AKK105" s="3"/>
      <c r="AKL105" s="3"/>
      <c r="AKM105" s="3"/>
      <c r="AKN105" s="3"/>
      <c r="AKO105" s="3"/>
      <c r="AKP105" s="3"/>
      <c r="AKQ105" s="3"/>
      <c r="AKR105" s="3"/>
      <c r="AKS105" s="3"/>
      <c r="AKT105" s="3"/>
      <c r="AKU105" s="3"/>
      <c r="AKV105" s="3"/>
      <c r="AKW105" s="3"/>
      <c r="AKX105" s="3"/>
      <c r="AKY105" s="3"/>
      <c r="AKZ105" s="3"/>
      <c r="ALA105" s="3"/>
      <c r="ALB105" s="3"/>
      <c r="ALC105" s="3"/>
      <c r="ALD105" s="3"/>
      <c r="ALE105" s="3"/>
      <c r="ALF105" s="3"/>
      <c r="ALG105" s="3"/>
      <c r="ALH105" s="3"/>
      <c r="ALI105" s="3"/>
      <c r="ALJ105" s="3"/>
      <c r="ALK105" s="3"/>
      <c r="ALL105" s="3"/>
      <c r="ALM105" s="3"/>
      <c r="ALN105" s="3"/>
      <c r="ALO105" s="3"/>
      <c r="ALP105" s="3"/>
      <c r="ALQ105" s="3"/>
      <c r="ALR105" s="3"/>
      <c r="ALS105" s="3"/>
      <c r="ALT105" s="3"/>
      <c r="ALU105" s="3"/>
      <c r="ALV105" s="3"/>
      <c r="ALW105" s="3"/>
      <c r="ALX105" s="3"/>
      <c r="ALY105" s="3"/>
      <c r="ALZ105" s="3"/>
      <c r="AMA105" s="3"/>
      <c r="AMB105" s="3"/>
      <c r="AMC105" s="3"/>
      <c r="AMD105" s="3"/>
      <c r="AME105" s="3"/>
      <c r="AMF105" s="3"/>
      <c r="AMG105" s="3"/>
      <c r="AMH105" s="3"/>
      <c r="AMI105" s="3"/>
    </row>
    <row r="106" customFormat="false" ht="15" hidden="false" customHeight="false" outlineLevel="0" collapsed="false">
      <c r="A106" s="34"/>
      <c r="B106" s="35"/>
      <c r="C106" s="35"/>
      <c r="D106" s="35"/>
      <c r="E106" s="36"/>
      <c r="F106" s="37"/>
      <c r="G106" s="38"/>
      <c r="H106" s="37"/>
      <c r="I106" s="35"/>
      <c r="J106" s="39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  <c r="SF106" s="3"/>
      <c r="SG106" s="3"/>
      <c r="SH106" s="3"/>
      <c r="SI106" s="3"/>
      <c r="SJ106" s="3"/>
      <c r="SK106" s="3"/>
      <c r="SL106" s="3"/>
      <c r="SM106" s="3"/>
      <c r="SN106" s="3"/>
      <c r="SO106" s="3"/>
      <c r="SP106" s="3"/>
      <c r="SQ106" s="3"/>
      <c r="SR106" s="3"/>
      <c r="SS106" s="3"/>
      <c r="ST106" s="3"/>
      <c r="SU106" s="3"/>
      <c r="SV106" s="3"/>
      <c r="SW106" s="3"/>
      <c r="SX106" s="3"/>
      <c r="SY106" s="3"/>
      <c r="SZ106" s="3"/>
      <c r="TA106" s="3"/>
      <c r="TB106" s="3"/>
      <c r="TC106" s="3"/>
      <c r="TD106" s="3"/>
      <c r="TE106" s="3"/>
      <c r="TF106" s="3"/>
      <c r="TG106" s="3"/>
      <c r="TH106" s="3"/>
      <c r="TI106" s="3"/>
      <c r="TJ106" s="3"/>
      <c r="TK106" s="3"/>
      <c r="TL106" s="3"/>
      <c r="TM106" s="3"/>
      <c r="TN106" s="3"/>
      <c r="TO106" s="3"/>
      <c r="TP106" s="3"/>
      <c r="TQ106" s="3"/>
      <c r="TR106" s="3"/>
      <c r="TS106" s="3"/>
      <c r="TT106" s="3"/>
      <c r="TU106" s="3"/>
      <c r="TV106" s="3"/>
      <c r="TW106" s="3"/>
      <c r="TX106" s="3"/>
      <c r="TY106" s="3"/>
      <c r="TZ106" s="3"/>
      <c r="UA106" s="3"/>
      <c r="UB106" s="3"/>
      <c r="UC106" s="3"/>
      <c r="UD106" s="3"/>
      <c r="UE106" s="3"/>
      <c r="UF106" s="3"/>
      <c r="UG106" s="3"/>
      <c r="UH106" s="3"/>
      <c r="UI106" s="3"/>
      <c r="UJ106" s="3"/>
      <c r="UK106" s="3"/>
      <c r="UL106" s="3"/>
      <c r="UM106" s="3"/>
      <c r="UN106" s="3"/>
      <c r="UO106" s="3"/>
      <c r="UP106" s="3"/>
      <c r="UQ106" s="3"/>
      <c r="UR106" s="3"/>
      <c r="US106" s="3"/>
      <c r="UT106" s="3"/>
      <c r="UU106" s="3"/>
      <c r="UV106" s="3"/>
      <c r="UW106" s="3"/>
      <c r="UX106" s="3"/>
      <c r="UY106" s="3"/>
      <c r="UZ106" s="3"/>
      <c r="VA106" s="3"/>
      <c r="VB106" s="3"/>
      <c r="VC106" s="3"/>
      <c r="VD106" s="3"/>
      <c r="VE106" s="3"/>
      <c r="VF106" s="3"/>
      <c r="VG106" s="3"/>
      <c r="VH106" s="3"/>
      <c r="VI106" s="3"/>
      <c r="VJ106" s="3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3"/>
      <c r="WH106" s="3"/>
      <c r="WI106" s="3"/>
      <c r="WJ106" s="3"/>
      <c r="WK106" s="3"/>
      <c r="WL106" s="3"/>
      <c r="WM106" s="3"/>
      <c r="WN106" s="3"/>
      <c r="WO106" s="3"/>
      <c r="WP106" s="3"/>
      <c r="WQ106" s="3"/>
      <c r="WR106" s="3"/>
      <c r="WS106" s="3"/>
      <c r="WT106" s="3"/>
      <c r="WU106" s="3"/>
      <c r="WV106" s="3"/>
      <c r="WW106" s="3"/>
      <c r="WX106" s="3"/>
      <c r="WY106" s="3"/>
      <c r="WZ106" s="3"/>
      <c r="XA106" s="3"/>
      <c r="XB106" s="3"/>
      <c r="XC106" s="3"/>
      <c r="XD106" s="3"/>
      <c r="XE106" s="3"/>
      <c r="XF106" s="3"/>
      <c r="XG106" s="3"/>
      <c r="XH106" s="3"/>
      <c r="XI106" s="3"/>
      <c r="XJ106" s="3"/>
      <c r="XK106" s="3"/>
      <c r="XL106" s="3"/>
      <c r="XM106" s="3"/>
      <c r="XN106" s="3"/>
      <c r="XO106" s="3"/>
      <c r="XP106" s="3"/>
      <c r="XQ106" s="3"/>
      <c r="XR106" s="3"/>
      <c r="XS106" s="3"/>
      <c r="XT106" s="3"/>
      <c r="XU106" s="3"/>
      <c r="XV106" s="3"/>
      <c r="XW106" s="3"/>
      <c r="XX106" s="3"/>
      <c r="XY106" s="3"/>
      <c r="XZ106" s="3"/>
      <c r="YA106" s="3"/>
      <c r="YB106" s="3"/>
      <c r="YC106" s="3"/>
      <c r="YD106" s="3"/>
      <c r="YE106" s="3"/>
      <c r="YF106" s="3"/>
      <c r="YG106" s="3"/>
      <c r="YH106" s="3"/>
      <c r="YI106" s="3"/>
      <c r="YJ106" s="3"/>
      <c r="YK106" s="3"/>
      <c r="YL106" s="3"/>
      <c r="YM106" s="3"/>
      <c r="YN106" s="3"/>
      <c r="YO106" s="3"/>
      <c r="YP106" s="3"/>
      <c r="YQ106" s="3"/>
      <c r="YR106" s="3"/>
      <c r="YS106" s="3"/>
      <c r="YT106" s="3"/>
      <c r="YU106" s="3"/>
      <c r="YV106" s="3"/>
      <c r="YW106" s="3"/>
      <c r="YX106" s="3"/>
      <c r="YY106" s="3"/>
      <c r="YZ106" s="3"/>
      <c r="ZA106" s="3"/>
      <c r="ZB106" s="3"/>
      <c r="ZC106" s="3"/>
      <c r="ZD106" s="3"/>
      <c r="ZE106" s="3"/>
      <c r="ZF106" s="3"/>
      <c r="ZG106" s="3"/>
      <c r="ZH106" s="3"/>
      <c r="ZI106" s="3"/>
      <c r="ZJ106" s="3"/>
      <c r="ZK106" s="3"/>
      <c r="ZL106" s="3"/>
      <c r="ZM106" s="3"/>
      <c r="ZN106" s="3"/>
      <c r="ZO106" s="3"/>
      <c r="ZP106" s="3"/>
      <c r="ZQ106" s="3"/>
      <c r="ZR106" s="3"/>
      <c r="ZS106" s="3"/>
      <c r="ZT106" s="3"/>
      <c r="ZU106" s="3"/>
      <c r="ZV106" s="3"/>
      <c r="ZW106" s="3"/>
      <c r="ZX106" s="3"/>
      <c r="ZY106" s="3"/>
      <c r="ZZ106" s="3"/>
      <c r="AAA106" s="3"/>
      <c r="AAB106" s="3"/>
      <c r="AAC106" s="3"/>
      <c r="AAD106" s="3"/>
      <c r="AAE106" s="3"/>
      <c r="AAF106" s="3"/>
      <c r="AAG106" s="3"/>
      <c r="AAH106" s="3"/>
      <c r="AAI106" s="3"/>
      <c r="AAJ106" s="3"/>
      <c r="AAK106" s="3"/>
      <c r="AAL106" s="3"/>
      <c r="AAM106" s="3"/>
      <c r="AAN106" s="3"/>
      <c r="AAO106" s="3"/>
      <c r="AAP106" s="3"/>
      <c r="AAQ106" s="3"/>
      <c r="AAR106" s="3"/>
      <c r="AAS106" s="3"/>
      <c r="AAT106" s="3"/>
      <c r="AAU106" s="3"/>
      <c r="AAV106" s="3"/>
      <c r="AAW106" s="3"/>
      <c r="AAX106" s="3"/>
      <c r="AAY106" s="3"/>
      <c r="AAZ106" s="3"/>
      <c r="ABA106" s="3"/>
      <c r="ABB106" s="3"/>
      <c r="ABC106" s="3"/>
      <c r="ABD106" s="3"/>
      <c r="ABE106" s="3"/>
      <c r="ABF106" s="3"/>
      <c r="ABG106" s="3"/>
      <c r="ABH106" s="3"/>
      <c r="ABI106" s="3"/>
      <c r="ABJ106" s="3"/>
      <c r="ABK106" s="3"/>
      <c r="ABL106" s="3"/>
      <c r="ABM106" s="3"/>
      <c r="ABN106" s="3"/>
      <c r="ABO106" s="3"/>
      <c r="ABP106" s="3"/>
      <c r="ABQ106" s="3"/>
      <c r="ABR106" s="3"/>
      <c r="ABS106" s="3"/>
      <c r="ABT106" s="3"/>
      <c r="ABU106" s="3"/>
      <c r="ABV106" s="3"/>
      <c r="ABW106" s="3"/>
      <c r="ABX106" s="3"/>
      <c r="ABY106" s="3"/>
      <c r="ABZ106" s="3"/>
      <c r="ACA106" s="3"/>
      <c r="ACB106" s="3"/>
      <c r="ACC106" s="3"/>
      <c r="ACD106" s="3"/>
      <c r="ACE106" s="3"/>
      <c r="ACF106" s="3"/>
      <c r="ACG106" s="3"/>
      <c r="ACH106" s="3"/>
      <c r="ACI106" s="3"/>
      <c r="ACJ106" s="3"/>
      <c r="ACK106" s="3"/>
      <c r="ACL106" s="3"/>
      <c r="ACM106" s="3"/>
      <c r="ACN106" s="3"/>
      <c r="ACO106" s="3"/>
      <c r="ACP106" s="3"/>
      <c r="ACQ106" s="3"/>
      <c r="ACR106" s="3"/>
      <c r="ACS106" s="3"/>
      <c r="ACT106" s="3"/>
      <c r="ACU106" s="3"/>
      <c r="ACV106" s="3"/>
      <c r="ACW106" s="3"/>
      <c r="ACX106" s="3"/>
      <c r="ACY106" s="3"/>
      <c r="ACZ106" s="3"/>
      <c r="ADA106" s="3"/>
      <c r="ADB106" s="3"/>
      <c r="ADC106" s="3"/>
      <c r="ADD106" s="3"/>
      <c r="ADE106" s="3"/>
      <c r="ADF106" s="3"/>
      <c r="ADG106" s="3"/>
      <c r="ADH106" s="3"/>
      <c r="ADI106" s="3"/>
      <c r="ADJ106" s="3"/>
      <c r="ADK106" s="3"/>
      <c r="ADL106" s="3"/>
      <c r="ADM106" s="3"/>
      <c r="ADN106" s="3"/>
      <c r="ADO106" s="3"/>
      <c r="ADP106" s="3"/>
      <c r="ADQ106" s="3"/>
      <c r="ADR106" s="3"/>
      <c r="ADS106" s="3"/>
      <c r="ADT106" s="3"/>
      <c r="ADU106" s="3"/>
      <c r="ADV106" s="3"/>
      <c r="ADW106" s="3"/>
      <c r="ADX106" s="3"/>
      <c r="ADY106" s="3"/>
      <c r="ADZ106" s="3"/>
      <c r="AEA106" s="3"/>
      <c r="AEB106" s="3"/>
      <c r="AEC106" s="3"/>
      <c r="AED106" s="3"/>
      <c r="AEE106" s="3"/>
      <c r="AEF106" s="3"/>
      <c r="AEG106" s="3"/>
      <c r="AEH106" s="3"/>
      <c r="AEI106" s="3"/>
      <c r="AEJ106" s="3"/>
      <c r="AEK106" s="3"/>
      <c r="AEL106" s="3"/>
      <c r="AEM106" s="3"/>
      <c r="AEN106" s="3"/>
      <c r="AEO106" s="3"/>
      <c r="AEP106" s="3"/>
      <c r="AEQ106" s="3"/>
      <c r="AER106" s="3"/>
      <c r="AES106" s="3"/>
      <c r="AET106" s="3"/>
      <c r="AEU106" s="3"/>
      <c r="AEV106" s="3"/>
      <c r="AEW106" s="3"/>
      <c r="AEX106" s="3"/>
      <c r="AEY106" s="3"/>
      <c r="AEZ106" s="3"/>
      <c r="AFA106" s="3"/>
      <c r="AFB106" s="3"/>
      <c r="AFC106" s="3"/>
      <c r="AFD106" s="3"/>
      <c r="AFE106" s="3"/>
      <c r="AFF106" s="3"/>
      <c r="AFG106" s="3"/>
      <c r="AFH106" s="3"/>
      <c r="AFI106" s="3"/>
      <c r="AFJ106" s="3"/>
      <c r="AFK106" s="3"/>
      <c r="AFL106" s="3"/>
      <c r="AFM106" s="3"/>
      <c r="AFN106" s="3"/>
      <c r="AFO106" s="3"/>
      <c r="AFP106" s="3"/>
      <c r="AFQ106" s="3"/>
      <c r="AFR106" s="3"/>
      <c r="AFS106" s="3"/>
      <c r="AFT106" s="3"/>
      <c r="AFU106" s="3"/>
      <c r="AFV106" s="3"/>
      <c r="AFW106" s="3"/>
      <c r="AFX106" s="3"/>
      <c r="AFY106" s="3"/>
      <c r="AFZ106" s="3"/>
      <c r="AGA106" s="3"/>
      <c r="AGB106" s="3"/>
      <c r="AGC106" s="3"/>
      <c r="AGD106" s="3"/>
      <c r="AGE106" s="3"/>
      <c r="AGF106" s="3"/>
      <c r="AGG106" s="3"/>
      <c r="AGH106" s="3"/>
      <c r="AGI106" s="3"/>
      <c r="AGJ106" s="3"/>
      <c r="AGK106" s="3"/>
      <c r="AGL106" s="3"/>
      <c r="AGM106" s="3"/>
      <c r="AGN106" s="3"/>
      <c r="AGO106" s="3"/>
      <c r="AGP106" s="3"/>
      <c r="AGQ106" s="3"/>
      <c r="AGR106" s="3"/>
      <c r="AGS106" s="3"/>
      <c r="AGT106" s="3"/>
      <c r="AGU106" s="3"/>
      <c r="AGV106" s="3"/>
      <c r="AGW106" s="3"/>
      <c r="AGX106" s="3"/>
      <c r="AGY106" s="3"/>
      <c r="AGZ106" s="3"/>
      <c r="AHA106" s="3"/>
      <c r="AHB106" s="3"/>
      <c r="AHC106" s="3"/>
      <c r="AHD106" s="3"/>
      <c r="AHE106" s="3"/>
      <c r="AHF106" s="3"/>
      <c r="AHG106" s="3"/>
      <c r="AHH106" s="3"/>
      <c r="AHI106" s="3"/>
      <c r="AHJ106" s="3"/>
      <c r="AHK106" s="3"/>
      <c r="AHL106" s="3"/>
      <c r="AHM106" s="3"/>
      <c r="AHN106" s="3"/>
      <c r="AHO106" s="3"/>
      <c r="AHP106" s="3"/>
      <c r="AHQ106" s="3"/>
      <c r="AHR106" s="3"/>
      <c r="AHS106" s="3"/>
      <c r="AHT106" s="3"/>
      <c r="AHU106" s="3"/>
      <c r="AHV106" s="3"/>
      <c r="AHW106" s="3"/>
      <c r="AHX106" s="3"/>
      <c r="AHY106" s="3"/>
      <c r="AHZ106" s="3"/>
      <c r="AIA106" s="3"/>
      <c r="AIB106" s="3"/>
      <c r="AIC106" s="3"/>
      <c r="AID106" s="3"/>
      <c r="AIE106" s="3"/>
      <c r="AIF106" s="3"/>
      <c r="AIG106" s="3"/>
      <c r="AIH106" s="3"/>
      <c r="AII106" s="3"/>
      <c r="AIJ106" s="3"/>
      <c r="AIK106" s="3"/>
      <c r="AIL106" s="3"/>
      <c r="AIM106" s="3"/>
      <c r="AIN106" s="3"/>
      <c r="AIO106" s="3"/>
      <c r="AIP106" s="3"/>
      <c r="AIQ106" s="3"/>
      <c r="AIR106" s="3"/>
      <c r="AIS106" s="3"/>
      <c r="AIT106" s="3"/>
      <c r="AIU106" s="3"/>
      <c r="AIV106" s="3"/>
      <c r="AIW106" s="3"/>
      <c r="AIX106" s="3"/>
      <c r="AIY106" s="3"/>
      <c r="AIZ106" s="3"/>
      <c r="AJA106" s="3"/>
      <c r="AJB106" s="3"/>
      <c r="AJC106" s="3"/>
      <c r="AJD106" s="3"/>
      <c r="AJE106" s="3"/>
      <c r="AJF106" s="3"/>
      <c r="AJG106" s="3"/>
      <c r="AJH106" s="3"/>
      <c r="AJI106" s="3"/>
      <c r="AJJ106" s="3"/>
      <c r="AJK106" s="3"/>
      <c r="AJL106" s="3"/>
      <c r="AJM106" s="3"/>
      <c r="AJN106" s="3"/>
      <c r="AJO106" s="3"/>
      <c r="AJP106" s="3"/>
      <c r="AJQ106" s="3"/>
      <c r="AJR106" s="3"/>
      <c r="AJS106" s="3"/>
      <c r="AJT106" s="3"/>
      <c r="AJU106" s="3"/>
      <c r="AJV106" s="3"/>
      <c r="AJW106" s="3"/>
      <c r="AJX106" s="3"/>
      <c r="AJY106" s="3"/>
      <c r="AJZ106" s="3"/>
      <c r="AKA106" s="3"/>
      <c r="AKB106" s="3"/>
      <c r="AKC106" s="3"/>
      <c r="AKD106" s="3"/>
      <c r="AKE106" s="3"/>
      <c r="AKF106" s="3"/>
      <c r="AKG106" s="3"/>
      <c r="AKH106" s="3"/>
      <c r="AKI106" s="3"/>
      <c r="AKJ106" s="3"/>
      <c r="AKK106" s="3"/>
      <c r="AKL106" s="3"/>
      <c r="AKM106" s="3"/>
      <c r="AKN106" s="3"/>
      <c r="AKO106" s="3"/>
      <c r="AKP106" s="3"/>
      <c r="AKQ106" s="3"/>
      <c r="AKR106" s="3"/>
      <c r="AKS106" s="3"/>
      <c r="AKT106" s="3"/>
      <c r="AKU106" s="3"/>
      <c r="AKV106" s="3"/>
      <c r="AKW106" s="3"/>
      <c r="AKX106" s="3"/>
      <c r="AKY106" s="3"/>
      <c r="AKZ106" s="3"/>
      <c r="ALA106" s="3"/>
      <c r="ALB106" s="3"/>
      <c r="ALC106" s="3"/>
      <c r="ALD106" s="3"/>
      <c r="ALE106" s="3"/>
      <c r="ALF106" s="3"/>
      <c r="ALG106" s="3"/>
      <c r="ALH106" s="3"/>
      <c r="ALI106" s="3"/>
      <c r="ALJ106" s="3"/>
      <c r="ALK106" s="3"/>
      <c r="ALL106" s="3"/>
      <c r="ALM106" s="3"/>
      <c r="ALN106" s="3"/>
      <c r="ALO106" s="3"/>
      <c r="ALP106" s="3"/>
      <c r="ALQ106" s="3"/>
      <c r="ALR106" s="3"/>
      <c r="ALS106" s="3"/>
      <c r="ALT106" s="3"/>
      <c r="ALU106" s="3"/>
      <c r="ALV106" s="3"/>
      <c r="ALW106" s="3"/>
      <c r="ALX106" s="3"/>
      <c r="ALY106" s="3"/>
      <c r="ALZ106" s="3"/>
      <c r="AMA106" s="3"/>
      <c r="AMB106" s="3"/>
      <c r="AMC106" s="3"/>
      <c r="AMD106" s="3"/>
      <c r="AME106" s="3"/>
      <c r="AMF106" s="3"/>
      <c r="AMG106" s="3"/>
      <c r="AMH106" s="3"/>
      <c r="AMI106" s="3"/>
    </row>
    <row r="107" customFormat="false" ht="15" hidden="false" customHeight="false" outlineLevel="0" collapsed="false">
      <c r="A107" s="34"/>
      <c r="B107" s="35"/>
      <c r="C107" s="35"/>
      <c r="D107" s="35"/>
      <c r="E107" s="36"/>
      <c r="F107" s="37"/>
      <c r="G107" s="38"/>
      <c r="H107" s="37"/>
      <c r="I107" s="35"/>
      <c r="J107" s="39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  <c r="SF107" s="3"/>
      <c r="SG107" s="3"/>
      <c r="SH107" s="3"/>
      <c r="SI107" s="3"/>
      <c r="SJ107" s="3"/>
      <c r="SK107" s="3"/>
      <c r="SL107" s="3"/>
      <c r="SM107" s="3"/>
      <c r="SN107" s="3"/>
      <c r="SO107" s="3"/>
      <c r="SP107" s="3"/>
      <c r="SQ107" s="3"/>
      <c r="SR107" s="3"/>
      <c r="SS107" s="3"/>
      <c r="ST107" s="3"/>
      <c r="SU107" s="3"/>
      <c r="SV107" s="3"/>
      <c r="SW107" s="3"/>
      <c r="SX107" s="3"/>
      <c r="SY107" s="3"/>
      <c r="SZ107" s="3"/>
      <c r="TA107" s="3"/>
      <c r="TB107" s="3"/>
      <c r="TC107" s="3"/>
      <c r="TD107" s="3"/>
      <c r="TE107" s="3"/>
      <c r="TF107" s="3"/>
      <c r="TG107" s="3"/>
      <c r="TH107" s="3"/>
      <c r="TI107" s="3"/>
      <c r="TJ107" s="3"/>
      <c r="TK107" s="3"/>
      <c r="TL107" s="3"/>
      <c r="TM107" s="3"/>
      <c r="TN107" s="3"/>
      <c r="TO107" s="3"/>
      <c r="TP107" s="3"/>
      <c r="TQ107" s="3"/>
      <c r="TR107" s="3"/>
      <c r="TS107" s="3"/>
      <c r="TT107" s="3"/>
      <c r="TU107" s="3"/>
      <c r="TV107" s="3"/>
      <c r="TW107" s="3"/>
      <c r="TX107" s="3"/>
      <c r="TY107" s="3"/>
      <c r="TZ107" s="3"/>
      <c r="UA107" s="3"/>
      <c r="UB107" s="3"/>
      <c r="UC107" s="3"/>
      <c r="UD107" s="3"/>
      <c r="UE107" s="3"/>
      <c r="UF107" s="3"/>
      <c r="UG107" s="3"/>
      <c r="UH107" s="3"/>
      <c r="UI107" s="3"/>
      <c r="UJ107" s="3"/>
      <c r="UK107" s="3"/>
      <c r="UL107" s="3"/>
      <c r="UM107" s="3"/>
      <c r="UN107" s="3"/>
      <c r="UO107" s="3"/>
      <c r="UP107" s="3"/>
      <c r="UQ107" s="3"/>
      <c r="UR107" s="3"/>
      <c r="US107" s="3"/>
      <c r="UT107" s="3"/>
      <c r="UU107" s="3"/>
      <c r="UV107" s="3"/>
      <c r="UW107" s="3"/>
      <c r="UX107" s="3"/>
      <c r="UY107" s="3"/>
      <c r="UZ107" s="3"/>
      <c r="VA107" s="3"/>
      <c r="VB107" s="3"/>
      <c r="VC107" s="3"/>
      <c r="VD107" s="3"/>
      <c r="VE107" s="3"/>
      <c r="VF107" s="3"/>
      <c r="VG107" s="3"/>
      <c r="VH107" s="3"/>
      <c r="VI107" s="3"/>
      <c r="VJ107" s="3"/>
      <c r="VK107" s="3"/>
      <c r="VL107" s="3"/>
      <c r="VM107" s="3"/>
      <c r="VN107" s="3"/>
      <c r="VO107" s="3"/>
      <c r="VP107" s="3"/>
      <c r="VQ107" s="3"/>
      <c r="VR107" s="3"/>
      <c r="VS107" s="3"/>
      <c r="VT107" s="3"/>
      <c r="VU107" s="3"/>
      <c r="VV107" s="3"/>
      <c r="VW107" s="3"/>
      <c r="VX107" s="3"/>
      <c r="VY107" s="3"/>
      <c r="VZ107" s="3"/>
      <c r="WA107" s="3"/>
      <c r="WB107" s="3"/>
      <c r="WC107" s="3"/>
      <c r="WD107" s="3"/>
      <c r="WE107" s="3"/>
      <c r="WF107" s="3"/>
      <c r="WG107" s="3"/>
      <c r="WH107" s="3"/>
      <c r="WI107" s="3"/>
      <c r="WJ107" s="3"/>
      <c r="WK107" s="3"/>
      <c r="WL107" s="3"/>
      <c r="WM107" s="3"/>
      <c r="WN107" s="3"/>
      <c r="WO107" s="3"/>
      <c r="WP107" s="3"/>
      <c r="WQ107" s="3"/>
      <c r="WR107" s="3"/>
      <c r="WS107" s="3"/>
      <c r="WT107" s="3"/>
      <c r="WU107" s="3"/>
      <c r="WV107" s="3"/>
      <c r="WW107" s="3"/>
      <c r="WX107" s="3"/>
      <c r="WY107" s="3"/>
      <c r="WZ107" s="3"/>
      <c r="XA107" s="3"/>
      <c r="XB107" s="3"/>
      <c r="XC107" s="3"/>
      <c r="XD107" s="3"/>
      <c r="XE107" s="3"/>
      <c r="XF107" s="3"/>
      <c r="XG107" s="3"/>
      <c r="XH107" s="3"/>
      <c r="XI107" s="3"/>
      <c r="XJ107" s="3"/>
      <c r="XK107" s="3"/>
      <c r="XL107" s="3"/>
      <c r="XM107" s="3"/>
      <c r="XN107" s="3"/>
      <c r="XO107" s="3"/>
      <c r="XP107" s="3"/>
      <c r="XQ107" s="3"/>
      <c r="XR107" s="3"/>
      <c r="XS107" s="3"/>
      <c r="XT107" s="3"/>
      <c r="XU107" s="3"/>
      <c r="XV107" s="3"/>
      <c r="XW107" s="3"/>
      <c r="XX107" s="3"/>
      <c r="XY107" s="3"/>
      <c r="XZ107" s="3"/>
      <c r="YA107" s="3"/>
      <c r="YB107" s="3"/>
      <c r="YC107" s="3"/>
      <c r="YD107" s="3"/>
      <c r="YE107" s="3"/>
      <c r="YF107" s="3"/>
      <c r="YG107" s="3"/>
      <c r="YH107" s="3"/>
      <c r="YI107" s="3"/>
      <c r="YJ107" s="3"/>
      <c r="YK107" s="3"/>
      <c r="YL107" s="3"/>
      <c r="YM107" s="3"/>
      <c r="YN107" s="3"/>
      <c r="YO107" s="3"/>
      <c r="YP107" s="3"/>
      <c r="YQ107" s="3"/>
      <c r="YR107" s="3"/>
      <c r="YS107" s="3"/>
      <c r="YT107" s="3"/>
      <c r="YU107" s="3"/>
      <c r="YV107" s="3"/>
      <c r="YW107" s="3"/>
      <c r="YX107" s="3"/>
      <c r="YY107" s="3"/>
      <c r="YZ107" s="3"/>
      <c r="ZA107" s="3"/>
      <c r="ZB107" s="3"/>
      <c r="ZC107" s="3"/>
      <c r="ZD107" s="3"/>
      <c r="ZE107" s="3"/>
      <c r="ZF107" s="3"/>
      <c r="ZG107" s="3"/>
      <c r="ZH107" s="3"/>
      <c r="ZI107" s="3"/>
      <c r="ZJ107" s="3"/>
      <c r="ZK107" s="3"/>
      <c r="ZL107" s="3"/>
      <c r="ZM107" s="3"/>
      <c r="ZN107" s="3"/>
      <c r="ZO107" s="3"/>
      <c r="ZP107" s="3"/>
      <c r="ZQ107" s="3"/>
      <c r="ZR107" s="3"/>
      <c r="ZS107" s="3"/>
      <c r="ZT107" s="3"/>
      <c r="ZU107" s="3"/>
      <c r="ZV107" s="3"/>
      <c r="ZW107" s="3"/>
      <c r="ZX107" s="3"/>
      <c r="ZY107" s="3"/>
      <c r="ZZ107" s="3"/>
      <c r="AAA107" s="3"/>
      <c r="AAB107" s="3"/>
      <c r="AAC107" s="3"/>
      <c r="AAD107" s="3"/>
      <c r="AAE107" s="3"/>
      <c r="AAF107" s="3"/>
      <c r="AAG107" s="3"/>
      <c r="AAH107" s="3"/>
      <c r="AAI107" s="3"/>
      <c r="AAJ107" s="3"/>
      <c r="AAK107" s="3"/>
      <c r="AAL107" s="3"/>
      <c r="AAM107" s="3"/>
      <c r="AAN107" s="3"/>
      <c r="AAO107" s="3"/>
      <c r="AAP107" s="3"/>
      <c r="AAQ107" s="3"/>
      <c r="AAR107" s="3"/>
      <c r="AAS107" s="3"/>
      <c r="AAT107" s="3"/>
      <c r="AAU107" s="3"/>
      <c r="AAV107" s="3"/>
      <c r="AAW107" s="3"/>
      <c r="AAX107" s="3"/>
      <c r="AAY107" s="3"/>
      <c r="AAZ107" s="3"/>
      <c r="ABA107" s="3"/>
      <c r="ABB107" s="3"/>
      <c r="ABC107" s="3"/>
      <c r="ABD107" s="3"/>
      <c r="ABE107" s="3"/>
      <c r="ABF107" s="3"/>
      <c r="ABG107" s="3"/>
      <c r="ABH107" s="3"/>
      <c r="ABI107" s="3"/>
      <c r="ABJ107" s="3"/>
      <c r="ABK107" s="3"/>
      <c r="ABL107" s="3"/>
      <c r="ABM107" s="3"/>
      <c r="ABN107" s="3"/>
      <c r="ABO107" s="3"/>
      <c r="ABP107" s="3"/>
      <c r="ABQ107" s="3"/>
      <c r="ABR107" s="3"/>
      <c r="ABS107" s="3"/>
      <c r="ABT107" s="3"/>
      <c r="ABU107" s="3"/>
      <c r="ABV107" s="3"/>
      <c r="ABW107" s="3"/>
      <c r="ABX107" s="3"/>
      <c r="ABY107" s="3"/>
      <c r="ABZ107" s="3"/>
      <c r="ACA107" s="3"/>
      <c r="ACB107" s="3"/>
      <c r="ACC107" s="3"/>
      <c r="ACD107" s="3"/>
      <c r="ACE107" s="3"/>
      <c r="ACF107" s="3"/>
      <c r="ACG107" s="3"/>
      <c r="ACH107" s="3"/>
      <c r="ACI107" s="3"/>
      <c r="ACJ107" s="3"/>
      <c r="ACK107" s="3"/>
      <c r="ACL107" s="3"/>
      <c r="ACM107" s="3"/>
      <c r="ACN107" s="3"/>
      <c r="ACO107" s="3"/>
      <c r="ACP107" s="3"/>
      <c r="ACQ107" s="3"/>
      <c r="ACR107" s="3"/>
      <c r="ACS107" s="3"/>
      <c r="ACT107" s="3"/>
      <c r="ACU107" s="3"/>
      <c r="ACV107" s="3"/>
      <c r="ACW107" s="3"/>
      <c r="ACX107" s="3"/>
      <c r="ACY107" s="3"/>
      <c r="ACZ107" s="3"/>
      <c r="ADA107" s="3"/>
      <c r="ADB107" s="3"/>
      <c r="ADC107" s="3"/>
      <c r="ADD107" s="3"/>
      <c r="ADE107" s="3"/>
      <c r="ADF107" s="3"/>
      <c r="ADG107" s="3"/>
      <c r="ADH107" s="3"/>
      <c r="ADI107" s="3"/>
      <c r="ADJ107" s="3"/>
      <c r="ADK107" s="3"/>
      <c r="ADL107" s="3"/>
      <c r="ADM107" s="3"/>
      <c r="ADN107" s="3"/>
      <c r="ADO107" s="3"/>
      <c r="ADP107" s="3"/>
      <c r="ADQ107" s="3"/>
      <c r="ADR107" s="3"/>
      <c r="ADS107" s="3"/>
      <c r="ADT107" s="3"/>
      <c r="ADU107" s="3"/>
      <c r="ADV107" s="3"/>
      <c r="ADW107" s="3"/>
      <c r="ADX107" s="3"/>
      <c r="ADY107" s="3"/>
      <c r="ADZ107" s="3"/>
      <c r="AEA107" s="3"/>
      <c r="AEB107" s="3"/>
      <c r="AEC107" s="3"/>
      <c r="AED107" s="3"/>
      <c r="AEE107" s="3"/>
      <c r="AEF107" s="3"/>
      <c r="AEG107" s="3"/>
      <c r="AEH107" s="3"/>
      <c r="AEI107" s="3"/>
      <c r="AEJ107" s="3"/>
      <c r="AEK107" s="3"/>
      <c r="AEL107" s="3"/>
      <c r="AEM107" s="3"/>
      <c r="AEN107" s="3"/>
      <c r="AEO107" s="3"/>
      <c r="AEP107" s="3"/>
      <c r="AEQ107" s="3"/>
      <c r="AER107" s="3"/>
      <c r="AES107" s="3"/>
      <c r="AET107" s="3"/>
      <c r="AEU107" s="3"/>
      <c r="AEV107" s="3"/>
      <c r="AEW107" s="3"/>
      <c r="AEX107" s="3"/>
      <c r="AEY107" s="3"/>
      <c r="AEZ107" s="3"/>
      <c r="AFA107" s="3"/>
      <c r="AFB107" s="3"/>
      <c r="AFC107" s="3"/>
      <c r="AFD107" s="3"/>
      <c r="AFE107" s="3"/>
      <c r="AFF107" s="3"/>
      <c r="AFG107" s="3"/>
      <c r="AFH107" s="3"/>
      <c r="AFI107" s="3"/>
      <c r="AFJ107" s="3"/>
      <c r="AFK107" s="3"/>
      <c r="AFL107" s="3"/>
      <c r="AFM107" s="3"/>
      <c r="AFN107" s="3"/>
      <c r="AFO107" s="3"/>
      <c r="AFP107" s="3"/>
      <c r="AFQ107" s="3"/>
      <c r="AFR107" s="3"/>
      <c r="AFS107" s="3"/>
      <c r="AFT107" s="3"/>
      <c r="AFU107" s="3"/>
      <c r="AFV107" s="3"/>
      <c r="AFW107" s="3"/>
      <c r="AFX107" s="3"/>
      <c r="AFY107" s="3"/>
      <c r="AFZ107" s="3"/>
      <c r="AGA107" s="3"/>
      <c r="AGB107" s="3"/>
      <c r="AGC107" s="3"/>
      <c r="AGD107" s="3"/>
      <c r="AGE107" s="3"/>
      <c r="AGF107" s="3"/>
      <c r="AGG107" s="3"/>
      <c r="AGH107" s="3"/>
      <c r="AGI107" s="3"/>
      <c r="AGJ107" s="3"/>
      <c r="AGK107" s="3"/>
      <c r="AGL107" s="3"/>
      <c r="AGM107" s="3"/>
      <c r="AGN107" s="3"/>
      <c r="AGO107" s="3"/>
      <c r="AGP107" s="3"/>
      <c r="AGQ107" s="3"/>
      <c r="AGR107" s="3"/>
      <c r="AGS107" s="3"/>
      <c r="AGT107" s="3"/>
      <c r="AGU107" s="3"/>
      <c r="AGV107" s="3"/>
      <c r="AGW107" s="3"/>
      <c r="AGX107" s="3"/>
      <c r="AGY107" s="3"/>
      <c r="AGZ107" s="3"/>
      <c r="AHA107" s="3"/>
      <c r="AHB107" s="3"/>
      <c r="AHC107" s="3"/>
      <c r="AHD107" s="3"/>
      <c r="AHE107" s="3"/>
      <c r="AHF107" s="3"/>
      <c r="AHG107" s="3"/>
      <c r="AHH107" s="3"/>
      <c r="AHI107" s="3"/>
      <c r="AHJ107" s="3"/>
      <c r="AHK107" s="3"/>
      <c r="AHL107" s="3"/>
      <c r="AHM107" s="3"/>
      <c r="AHN107" s="3"/>
      <c r="AHO107" s="3"/>
      <c r="AHP107" s="3"/>
      <c r="AHQ107" s="3"/>
      <c r="AHR107" s="3"/>
      <c r="AHS107" s="3"/>
      <c r="AHT107" s="3"/>
      <c r="AHU107" s="3"/>
      <c r="AHV107" s="3"/>
      <c r="AHW107" s="3"/>
      <c r="AHX107" s="3"/>
      <c r="AHY107" s="3"/>
      <c r="AHZ107" s="3"/>
      <c r="AIA107" s="3"/>
      <c r="AIB107" s="3"/>
      <c r="AIC107" s="3"/>
      <c r="AID107" s="3"/>
      <c r="AIE107" s="3"/>
      <c r="AIF107" s="3"/>
      <c r="AIG107" s="3"/>
      <c r="AIH107" s="3"/>
      <c r="AII107" s="3"/>
      <c r="AIJ107" s="3"/>
      <c r="AIK107" s="3"/>
      <c r="AIL107" s="3"/>
      <c r="AIM107" s="3"/>
      <c r="AIN107" s="3"/>
      <c r="AIO107" s="3"/>
      <c r="AIP107" s="3"/>
      <c r="AIQ107" s="3"/>
      <c r="AIR107" s="3"/>
      <c r="AIS107" s="3"/>
      <c r="AIT107" s="3"/>
      <c r="AIU107" s="3"/>
      <c r="AIV107" s="3"/>
      <c r="AIW107" s="3"/>
      <c r="AIX107" s="3"/>
      <c r="AIY107" s="3"/>
      <c r="AIZ107" s="3"/>
      <c r="AJA107" s="3"/>
      <c r="AJB107" s="3"/>
      <c r="AJC107" s="3"/>
      <c r="AJD107" s="3"/>
      <c r="AJE107" s="3"/>
      <c r="AJF107" s="3"/>
      <c r="AJG107" s="3"/>
      <c r="AJH107" s="3"/>
      <c r="AJI107" s="3"/>
      <c r="AJJ107" s="3"/>
      <c r="AJK107" s="3"/>
      <c r="AJL107" s="3"/>
      <c r="AJM107" s="3"/>
      <c r="AJN107" s="3"/>
      <c r="AJO107" s="3"/>
      <c r="AJP107" s="3"/>
      <c r="AJQ107" s="3"/>
      <c r="AJR107" s="3"/>
      <c r="AJS107" s="3"/>
      <c r="AJT107" s="3"/>
      <c r="AJU107" s="3"/>
      <c r="AJV107" s="3"/>
      <c r="AJW107" s="3"/>
      <c r="AJX107" s="3"/>
      <c r="AJY107" s="3"/>
      <c r="AJZ107" s="3"/>
      <c r="AKA107" s="3"/>
      <c r="AKB107" s="3"/>
      <c r="AKC107" s="3"/>
      <c r="AKD107" s="3"/>
      <c r="AKE107" s="3"/>
      <c r="AKF107" s="3"/>
      <c r="AKG107" s="3"/>
      <c r="AKH107" s="3"/>
      <c r="AKI107" s="3"/>
      <c r="AKJ107" s="3"/>
      <c r="AKK107" s="3"/>
      <c r="AKL107" s="3"/>
      <c r="AKM107" s="3"/>
      <c r="AKN107" s="3"/>
      <c r="AKO107" s="3"/>
      <c r="AKP107" s="3"/>
      <c r="AKQ107" s="3"/>
      <c r="AKR107" s="3"/>
      <c r="AKS107" s="3"/>
      <c r="AKT107" s="3"/>
      <c r="AKU107" s="3"/>
      <c r="AKV107" s="3"/>
      <c r="AKW107" s="3"/>
      <c r="AKX107" s="3"/>
      <c r="AKY107" s="3"/>
      <c r="AKZ107" s="3"/>
      <c r="ALA107" s="3"/>
      <c r="ALB107" s="3"/>
      <c r="ALC107" s="3"/>
      <c r="ALD107" s="3"/>
      <c r="ALE107" s="3"/>
      <c r="ALF107" s="3"/>
      <c r="ALG107" s="3"/>
      <c r="ALH107" s="3"/>
      <c r="ALI107" s="3"/>
      <c r="ALJ107" s="3"/>
      <c r="ALK107" s="3"/>
      <c r="ALL107" s="3"/>
      <c r="ALM107" s="3"/>
      <c r="ALN107" s="3"/>
      <c r="ALO107" s="3"/>
      <c r="ALP107" s="3"/>
      <c r="ALQ107" s="3"/>
      <c r="ALR107" s="3"/>
      <c r="ALS107" s="3"/>
      <c r="ALT107" s="3"/>
      <c r="ALU107" s="3"/>
      <c r="ALV107" s="3"/>
      <c r="ALW107" s="3"/>
      <c r="ALX107" s="3"/>
      <c r="ALY107" s="3"/>
      <c r="ALZ107" s="3"/>
      <c r="AMA107" s="3"/>
      <c r="AMB107" s="3"/>
      <c r="AMC107" s="3"/>
      <c r="AMD107" s="3"/>
      <c r="AME107" s="3"/>
      <c r="AMF107" s="3"/>
      <c r="AMG107" s="3"/>
      <c r="AMH107" s="3"/>
      <c r="AMI107" s="3"/>
    </row>
    <row r="108" customFormat="false" ht="15" hidden="false" customHeight="false" outlineLevel="0" collapsed="false">
      <c r="A108" s="34"/>
      <c r="B108" s="35"/>
      <c r="C108" s="35"/>
      <c r="D108" s="35"/>
      <c r="E108" s="36"/>
      <c r="F108" s="37"/>
      <c r="G108" s="38"/>
      <c r="H108" s="37"/>
      <c r="I108" s="35"/>
      <c r="J108" s="39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  <c r="QZ108" s="3"/>
      <c r="RA108" s="3"/>
      <c r="RB108" s="3"/>
      <c r="RC108" s="3"/>
      <c r="RD108" s="3"/>
      <c r="RE108" s="3"/>
      <c r="RF108" s="3"/>
      <c r="RG108" s="3"/>
      <c r="RH108" s="3"/>
      <c r="RI108" s="3"/>
      <c r="RJ108" s="3"/>
      <c r="RK108" s="3"/>
      <c r="RL108" s="3"/>
      <c r="RM108" s="3"/>
      <c r="RN108" s="3"/>
      <c r="RO108" s="3"/>
      <c r="RP108" s="3"/>
      <c r="RQ108" s="3"/>
      <c r="RR108" s="3"/>
      <c r="RS108" s="3"/>
      <c r="RT108" s="3"/>
      <c r="RU108" s="3"/>
      <c r="RV108" s="3"/>
      <c r="RW108" s="3"/>
      <c r="RX108" s="3"/>
      <c r="RY108" s="3"/>
      <c r="RZ108" s="3"/>
      <c r="SA108" s="3"/>
      <c r="SB108" s="3"/>
      <c r="SC108" s="3"/>
      <c r="SD108" s="3"/>
      <c r="SE108" s="3"/>
      <c r="SF108" s="3"/>
      <c r="SG108" s="3"/>
      <c r="SH108" s="3"/>
      <c r="SI108" s="3"/>
      <c r="SJ108" s="3"/>
      <c r="SK108" s="3"/>
      <c r="SL108" s="3"/>
      <c r="SM108" s="3"/>
      <c r="SN108" s="3"/>
      <c r="SO108" s="3"/>
      <c r="SP108" s="3"/>
      <c r="SQ108" s="3"/>
      <c r="SR108" s="3"/>
      <c r="SS108" s="3"/>
      <c r="ST108" s="3"/>
      <c r="SU108" s="3"/>
      <c r="SV108" s="3"/>
      <c r="SW108" s="3"/>
      <c r="SX108" s="3"/>
      <c r="SY108" s="3"/>
      <c r="SZ108" s="3"/>
      <c r="TA108" s="3"/>
      <c r="TB108" s="3"/>
      <c r="TC108" s="3"/>
      <c r="TD108" s="3"/>
      <c r="TE108" s="3"/>
      <c r="TF108" s="3"/>
      <c r="TG108" s="3"/>
      <c r="TH108" s="3"/>
      <c r="TI108" s="3"/>
      <c r="TJ108" s="3"/>
      <c r="TK108" s="3"/>
      <c r="TL108" s="3"/>
      <c r="TM108" s="3"/>
      <c r="TN108" s="3"/>
      <c r="TO108" s="3"/>
      <c r="TP108" s="3"/>
      <c r="TQ108" s="3"/>
      <c r="TR108" s="3"/>
      <c r="TS108" s="3"/>
      <c r="TT108" s="3"/>
      <c r="TU108" s="3"/>
      <c r="TV108" s="3"/>
      <c r="TW108" s="3"/>
      <c r="TX108" s="3"/>
      <c r="TY108" s="3"/>
      <c r="TZ108" s="3"/>
      <c r="UA108" s="3"/>
      <c r="UB108" s="3"/>
      <c r="UC108" s="3"/>
      <c r="UD108" s="3"/>
      <c r="UE108" s="3"/>
      <c r="UF108" s="3"/>
      <c r="UG108" s="3"/>
      <c r="UH108" s="3"/>
      <c r="UI108" s="3"/>
      <c r="UJ108" s="3"/>
      <c r="UK108" s="3"/>
      <c r="UL108" s="3"/>
      <c r="UM108" s="3"/>
      <c r="UN108" s="3"/>
      <c r="UO108" s="3"/>
      <c r="UP108" s="3"/>
      <c r="UQ108" s="3"/>
      <c r="UR108" s="3"/>
      <c r="US108" s="3"/>
      <c r="UT108" s="3"/>
      <c r="UU108" s="3"/>
      <c r="UV108" s="3"/>
      <c r="UW108" s="3"/>
      <c r="UX108" s="3"/>
      <c r="UY108" s="3"/>
      <c r="UZ108" s="3"/>
      <c r="VA108" s="3"/>
      <c r="VB108" s="3"/>
      <c r="VC108" s="3"/>
      <c r="VD108" s="3"/>
      <c r="VE108" s="3"/>
      <c r="VF108" s="3"/>
      <c r="VG108" s="3"/>
      <c r="VH108" s="3"/>
      <c r="VI108" s="3"/>
      <c r="VJ108" s="3"/>
      <c r="VK108" s="3"/>
      <c r="VL108" s="3"/>
      <c r="VM108" s="3"/>
      <c r="VN108" s="3"/>
      <c r="VO108" s="3"/>
      <c r="VP108" s="3"/>
      <c r="VQ108" s="3"/>
      <c r="VR108" s="3"/>
      <c r="VS108" s="3"/>
      <c r="VT108" s="3"/>
      <c r="VU108" s="3"/>
      <c r="VV108" s="3"/>
      <c r="VW108" s="3"/>
      <c r="VX108" s="3"/>
      <c r="VY108" s="3"/>
      <c r="VZ108" s="3"/>
      <c r="WA108" s="3"/>
      <c r="WB108" s="3"/>
      <c r="WC108" s="3"/>
      <c r="WD108" s="3"/>
      <c r="WE108" s="3"/>
      <c r="WF108" s="3"/>
      <c r="WG108" s="3"/>
      <c r="WH108" s="3"/>
      <c r="WI108" s="3"/>
      <c r="WJ108" s="3"/>
      <c r="WK108" s="3"/>
      <c r="WL108" s="3"/>
      <c r="WM108" s="3"/>
      <c r="WN108" s="3"/>
      <c r="WO108" s="3"/>
      <c r="WP108" s="3"/>
      <c r="WQ108" s="3"/>
      <c r="WR108" s="3"/>
      <c r="WS108" s="3"/>
      <c r="WT108" s="3"/>
      <c r="WU108" s="3"/>
      <c r="WV108" s="3"/>
      <c r="WW108" s="3"/>
      <c r="WX108" s="3"/>
      <c r="WY108" s="3"/>
      <c r="WZ108" s="3"/>
      <c r="XA108" s="3"/>
      <c r="XB108" s="3"/>
      <c r="XC108" s="3"/>
      <c r="XD108" s="3"/>
      <c r="XE108" s="3"/>
      <c r="XF108" s="3"/>
      <c r="XG108" s="3"/>
      <c r="XH108" s="3"/>
      <c r="XI108" s="3"/>
      <c r="XJ108" s="3"/>
      <c r="XK108" s="3"/>
      <c r="XL108" s="3"/>
      <c r="XM108" s="3"/>
      <c r="XN108" s="3"/>
      <c r="XO108" s="3"/>
      <c r="XP108" s="3"/>
      <c r="XQ108" s="3"/>
      <c r="XR108" s="3"/>
      <c r="XS108" s="3"/>
      <c r="XT108" s="3"/>
      <c r="XU108" s="3"/>
      <c r="XV108" s="3"/>
      <c r="XW108" s="3"/>
      <c r="XX108" s="3"/>
      <c r="XY108" s="3"/>
      <c r="XZ108" s="3"/>
      <c r="YA108" s="3"/>
      <c r="YB108" s="3"/>
      <c r="YC108" s="3"/>
      <c r="YD108" s="3"/>
      <c r="YE108" s="3"/>
      <c r="YF108" s="3"/>
      <c r="YG108" s="3"/>
      <c r="YH108" s="3"/>
      <c r="YI108" s="3"/>
      <c r="YJ108" s="3"/>
      <c r="YK108" s="3"/>
      <c r="YL108" s="3"/>
      <c r="YM108" s="3"/>
      <c r="YN108" s="3"/>
      <c r="YO108" s="3"/>
      <c r="YP108" s="3"/>
      <c r="YQ108" s="3"/>
      <c r="YR108" s="3"/>
      <c r="YS108" s="3"/>
      <c r="YT108" s="3"/>
      <c r="YU108" s="3"/>
      <c r="YV108" s="3"/>
      <c r="YW108" s="3"/>
      <c r="YX108" s="3"/>
      <c r="YY108" s="3"/>
      <c r="YZ108" s="3"/>
      <c r="ZA108" s="3"/>
      <c r="ZB108" s="3"/>
      <c r="ZC108" s="3"/>
      <c r="ZD108" s="3"/>
      <c r="ZE108" s="3"/>
      <c r="ZF108" s="3"/>
      <c r="ZG108" s="3"/>
      <c r="ZH108" s="3"/>
      <c r="ZI108" s="3"/>
      <c r="ZJ108" s="3"/>
      <c r="ZK108" s="3"/>
      <c r="ZL108" s="3"/>
      <c r="ZM108" s="3"/>
      <c r="ZN108" s="3"/>
      <c r="ZO108" s="3"/>
      <c r="ZP108" s="3"/>
      <c r="ZQ108" s="3"/>
      <c r="ZR108" s="3"/>
      <c r="ZS108" s="3"/>
      <c r="ZT108" s="3"/>
      <c r="ZU108" s="3"/>
      <c r="ZV108" s="3"/>
      <c r="ZW108" s="3"/>
      <c r="ZX108" s="3"/>
      <c r="ZY108" s="3"/>
      <c r="ZZ108" s="3"/>
      <c r="AAA108" s="3"/>
      <c r="AAB108" s="3"/>
      <c r="AAC108" s="3"/>
      <c r="AAD108" s="3"/>
      <c r="AAE108" s="3"/>
      <c r="AAF108" s="3"/>
      <c r="AAG108" s="3"/>
      <c r="AAH108" s="3"/>
      <c r="AAI108" s="3"/>
      <c r="AAJ108" s="3"/>
      <c r="AAK108" s="3"/>
      <c r="AAL108" s="3"/>
      <c r="AAM108" s="3"/>
      <c r="AAN108" s="3"/>
      <c r="AAO108" s="3"/>
      <c r="AAP108" s="3"/>
      <c r="AAQ108" s="3"/>
      <c r="AAR108" s="3"/>
      <c r="AAS108" s="3"/>
      <c r="AAT108" s="3"/>
      <c r="AAU108" s="3"/>
      <c r="AAV108" s="3"/>
      <c r="AAW108" s="3"/>
      <c r="AAX108" s="3"/>
      <c r="AAY108" s="3"/>
      <c r="AAZ108" s="3"/>
      <c r="ABA108" s="3"/>
      <c r="ABB108" s="3"/>
      <c r="ABC108" s="3"/>
      <c r="ABD108" s="3"/>
      <c r="ABE108" s="3"/>
      <c r="ABF108" s="3"/>
      <c r="ABG108" s="3"/>
      <c r="ABH108" s="3"/>
      <c r="ABI108" s="3"/>
      <c r="ABJ108" s="3"/>
      <c r="ABK108" s="3"/>
      <c r="ABL108" s="3"/>
      <c r="ABM108" s="3"/>
      <c r="ABN108" s="3"/>
      <c r="ABO108" s="3"/>
      <c r="ABP108" s="3"/>
      <c r="ABQ108" s="3"/>
      <c r="ABR108" s="3"/>
      <c r="ABS108" s="3"/>
      <c r="ABT108" s="3"/>
      <c r="ABU108" s="3"/>
      <c r="ABV108" s="3"/>
      <c r="ABW108" s="3"/>
      <c r="ABX108" s="3"/>
      <c r="ABY108" s="3"/>
      <c r="ABZ108" s="3"/>
      <c r="ACA108" s="3"/>
      <c r="ACB108" s="3"/>
      <c r="ACC108" s="3"/>
      <c r="ACD108" s="3"/>
      <c r="ACE108" s="3"/>
      <c r="ACF108" s="3"/>
      <c r="ACG108" s="3"/>
      <c r="ACH108" s="3"/>
      <c r="ACI108" s="3"/>
      <c r="ACJ108" s="3"/>
      <c r="ACK108" s="3"/>
      <c r="ACL108" s="3"/>
      <c r="ACM108" s="3"/>
      <c r="ACN108" s="3"/>
      <c r="ACO108" s="3"/>
      <c r="ACP108" s="3"/>
      <c r="ACQ108" s="3"/>
      <c r="ACR108" s="3"/>
      <c r="ACS108" s="3"/>
      <c r="ACT108" s="3"/>
      <c r="ACU108" s="3"/>
      <c r="ACV108" s="3"/>
      <c r="ACW108" s="3"/>
      <c r="ACX108" s="3"/>
      <c r="ACY108" s="3"/>
      <c r="ACZ108" s="3"/>
      <c r="ADA108" s="3"/>
      <c r="ADB108" s="3"/>
      <c r="ADC108" s="3"/>
      <c r="ADD108" s="3"/>
      <c r="ADE108" s="3"/>
      <c r="ADF108" s="3"/>
      <c r="ADG108" s="3"/>
      <c r="ADH108" s="3"/>
      <c r="ADI108" s="3"/>
      <c r="ADJ108" s="3"/>
      <c r="ADK108" s="3"/>
      <c r="ADL108" s="3"/>
      <c r="ADM108" s="3"/>
      <c r="ADN108" s="3"/>
      <c r="ADO108" s="3"/>
      <c r="ADP108" s="3"/>
      <c r="ADQ108" s="3"/>
      <c r="ADR108" s="3"/>
      <c r="ADS108" s="3"/>
      <c r="ADT108" s="3"/>
      <c r="ADU108" s="3"/>
      <c r="ADV108" s="3"/>
      <c r="ADW108" s="3"/>
      <c r="ADX108" s="3"/>
      <c r="ADY108" s="3"/>
      <c r="ADZ108" s="3"/>
      <c r="AEA108" s="3"/>
      <c r="AEB108" s="3"/>
      <c r="AEC108" s="3"/>
      <c r="AED108" s="3"/>
      <c r="AEE108" s="3"/>
      <c r="AEF108" s="3"/>
      <c r="AEG108" s="3"/>
      <c r="AEH108" s="3"/>
      <c r="AEI108" s="3"/>
      <c r="AEJ108" s="3"/>
      <c r="AEK108" s="3"/>
      <c r="AEL108" s="3"/>
      <c r="AEM108" s="3"/>
      <c r="AEN108" s="3"/>
      <c r="AEO108" s="3"/>
      <c r="AEP108" s="3"/>
      <c r="AEQ108" s="3"/>
      <c r="AER108" s="3"/>
      <c r="AES108" s="3"/>
      <c r="AET108" s="3"/>
      <c r="AEU108" s="3"/>
      <c r="AEV108" s="3"/>
      <c r="AEW108" s="3"/>
      <c r="AEX108" s="3"/>
      <c r="AEY108" s="3"/>
      <c r="AEZ108" s="3"/>
      <c r="AFA108" s="3"/>
      <c r="AFB108" s="3"/>
      <c r="AFC108" s="3"/>
      <c r="AFD108" s="3"/>
      <c r="AFE108" s="3"/>
      <c r="AFF108" s="3"/>
      <c r="AFG108" s="3"/>
      <c r="AFH108" s="3"/>
      <c r="AFI108" s="3"/>
      <c r="AFJ108" s="3"/>
      <c r="AFK108" s="3"/>
      <c r="AFL108" s="3"/>
      <c r="AFM108" s="3"/>
      <c r="AFN108" s="3"/>
      <c r="AFO108" s="3"/>
      <c r="AFP108" s="3"/>
      <c r="AFQ108" s="3"/>
      <c r="AFR108" s="3"/>
      <c r="AFS108" s="3"/>
      <c r="AFT108" s="3"/>
      <c r="AFU108" s="3"/>
      <c r="AFV108" s="3"/>
      <c r="AFW108" s="3"/>
      <c r="AFX108" s="3"/>
      <c r="AFY108" s="3"/>
      <c r="AFZ108" s="3"/>
      <c r="AGA108" s="3"/>
      <c r="AGB108" s="3"/>
      <c r="AGC108" s="3"/>
      <c r="AGD108" s="3"/>
      <c r="AGE108" s="3"/>
      <c r="AGF108" s="3"/>
      <c r="AGG108" s="3"/>
      <c r="AGH108" s="3"/>
      <c r="AGI108" s="3"/>
      <c r="AGJ108" s="3"/>
      <c r="AGK108" s="3"/>
      <c r="AGL108" s="3"/>
      <c r="AGM108" s="3"/>
      <c r="AGN108" s="3"/>
      <c r="AGO108" s="3"/>
      <c r="AGP108" s="3"/>
      <c r="AGQ108" s="3"/>
      <c r="AGR108" s="3"/>
      <c r="AGS108" s="3"/>
      <c r="AGT108" s="3"/>
      <c r="AGU108" s="3"/>
      <c r="AGV108" s="3"/>
      <c r="AGW108" s="3"/>
      <c r="AGX108" s="3"/>
      <c r="AGY108" s="3"/>
      <c r="AGZ108" s="3"/>
      <c r="AHA108" s="3"/>
      <c r="AHB108" s="3"/>
      <c r="AHC108" s="3"/>
      <c r="AHD108" s="3"/>
      <c r="AHE108" s="3"/>
      <c r="AHF108" s="3"/>
      <c r="AHG108" s="3"/>
      <c r="AHH108" s="3"/>
      <c r="AHI108" s="3"/>
      <c r="AHJ108" s="3"/>
      <c r="AHK108" s="3"/>
      <c r="AHL108" s="3"/>
      <c r="AHM108" s="3"/>
      <c r="AHN108" s="3"/>
      <c r="AHO108" s="3"/>
      <c r="AHP108" s="3"/>
      <c r="AHQ108" s="3"/>
      <c r="AHR108" s="3"/>
      <c r="AHS108" s="3"/>
      <c r="AHT108" s="3"/>
      <c r="AHU108" s="3"/>
      <c r="AHV108" s="3"/>
      <c r="AHW108" s="3"/>
      <c r="AHX108" s="3"/>
      <c r="AHY108" s="3"/>
      <c r="AHZ108" s="3"/>
      <c r="AIA108" s="3"/>
      <c r="AIB108" s="3"/>
      <c r="AIC108" s="3"/>
      <c r="AID108" s="3"/>
      <c r="AIE108" s="3"/>
      <c r="AIF108" s="3"/>
      <c r="AIG108" s="3"/>
      <c r="AIH108" s="3"/>
      <c r="AII108" s="3"/>
      <c r="AIJ108" s="3"/>
      <c r="AIK108" s="3"/>
      <c r="AIL108" s="3"/>
      <c r="AIM108" s="3"/>
      <c r="AIN108" s="3"/>
      <c r="AIO108" s="3"/>
      <c r="AIP108" s="3"/>
      <c r="AIQ108" s="3"/>
      <c r="AIR108" s="3"/>
      <c r="AIS108" s="3"/>
      <c r="AIT108" s="3"/>
      <c r="AIU108" s="3"/>
      <c r="AIV108" s="3"/>
      <c r="AIW108" s="3"/>
      <c r="AIX108" s="3"/>
      <c r="AIY108" s="3"/>
      <c r="AIZ108" s="3"/>
      <c r="AJA108" s="3"/>
      <c r="AJB108" s="3"/>
      <c r="AJC108" s="3"/>
      <c r="AJD108" s="3"/>
      <c r="AJE108" s="3"/>
      <c r="AJF108" s="3"/>
      <c r="AJG108" s="3"/>
      <c r="AJH108" s="3"/>
      <c r="AJI108" s="3"/>
      <c r="AJJ108" s="3"/>
      <c r="AJK108" s="3"/>
      <c r="AJL108" s="3"/>
      <c r="AJM108" s="3"/>
      <c r="AJN108" s="3"/>
      <c r="AJO108" s="3"/>
      <c r="AJP108" s="3"/>
      <c r="AJQ108" s="3"/>
      <c r="AJR108" s="3"/>
      <c r="AJS108" s="3"/>
      <c r="AJT108" s="3"/>
      <c r="AJU108" s="3"/>
      <c r="AJV108" s="3"/>
      <c r="AJW108" s="3"/>
      <c r="AJX108" s="3"/>
      <c r="AJY108" s="3"/>
      <c r="AJZ108" s="3"/>
      <c r="AKA108" s="3"/>
      <c r="AKB108" s="3"/>
      <c r="AKC108" s="3"/>
      <c r="AKD108" s="3"/>
      <c r="AKE108" s="3"/>
      <c r="AKF108" s="3"/>
      <c r="AKG108" s="3"/>
      <c r="AKH108" s="3"/>
      <c r="AKI108" s="3"/>
      <c r="AKJ108" s="3"/>
      <c r="AKK108" s="3"/>
      <c r="AKL108" s="3"/>
      <c r="AKM108" s="3"/>
      <c r="AKN108" s="3"/>
      <c r="AKO108" s="3"/>
      <c r="AKP108" s="3"/>
      <c r="AKQ108" s="3"/>
      <c r="AKR108" s="3"/>
      <c r="AKS108" s="3"/>
      <c r="AKT108" s="3"/>
      <c r="AKU108" s="3"/>
      <c r="AKV108" s="3"/>
      <c r="AKW108" s="3"/>
      <c r="AKX108" s="3"/>
      <c r="AKY108" s="3"/>
      <c r="AKZ108" s="3"/>
      <c r="ALA108" s="3"/>
      <c r="ALB108" s="3"/>
      <c r="ALC108" s="3"/>
      <c r="ALD108" s="3"/>
      <c r="ALE108" s="3"/>
      <c r="ALF108" s="3"/>
      <c r="ALG108" s="3"/>
      <c r="ALH108" s="3"/>
      <c r="ALI108" s="3"/>
      <c r="ALJ108" s="3"/>
      <c r="ALK108" s="3"/>
      <c r="ALL108" s="3"/>
      <c r="ALM108" s="3"/>
      <c r="ALN108" s="3"/>
      <c r="ALO108" s="3"/>
      <c r="ALP108" s="3"/>
      <c r="ALQ108" s="3"/>
      <c r="ALR108" s="3"/>
      <c r="ALS108" s="3"/>
      <c r="ALT108" s="3"/>
      <c r="ALU108" s="3"/>
      <c r="ALV108" s="3"/>
      <c r="ALW108" s="3"/>
      <c r="ALX108" s="3"/>
      <c r="ALY108" s="3"/>
      <c r="ALZ108" s="3"/>
      <c r="AMA108" s="3"/>
      <c r="AMB108" s="3"/>
      <c r="AMC108" s="3"/>
      <c r="AMD108" s="3"/>
      <c r="AME108" s="3"/>
      <c r="AMF108" s="3"/>
      <c r="AMG108" s="3"/>
      <c r="AMH108" s="3"/>
      <c r="AMI108" s="3"/>
    </row>
    <row r="109" customFormat="false" ht="15" hidden="false" customHeight="false" outlineLevel="0" collapsed="false">
      <c r="A109" s="34"/>
      <c r="B109" s="35"/>
      <c r="C109" s="35"/>
      <c r="D109" s="35"/>
      <c r="E109" s="36"/>
      <c r="F109" s="37"/>
      <c r="G109" s="38"/>
      <c r="H109" s="37"/>
      <c r="I109" s="35"/>
      <c r="J109" s="39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  <c r="MO109" s="3"/>
      <c r="MP109" s="3"/>
      <c r="MQ109" s="3"/>
      <c r="MR109" s="3"/>
      <c r="MS109" s="3"/>
      <c r="MT109" s="3"/>
      <c r="MU109" s="3"/>
      <c r="MV109" s="3"/>
      <c r="MW109" s="3"/>
      <c r="MX109" s="3"/>
      <c r="MY109" s="3"/>
      <c r="MZ109" s="3"/>
      <c r="NA109" s="3"/>
      <c r="NB109" s="3"/>
      <c r="NC109" s="3"/>
      <c r="ND109" s="3"/>
      <c r="NE109" s="3"/>
      <c r="NF109" s="3"/>
      <c r="NG109" s="3"/>
      <c r="NH109" s="3"/>
      <c r="NI109" s="3"/>
      <c r="NJ109" s="3"/>
      <c r="NK109" s="3"/>
      <c r="NL109" s="3"/>
      <c r="NM109" s="3"/>
      <c r="NN109" s="3"/>
      <c r="NO109" s="3"/>
      <c r="NP109" s="3"/>
      <c r="NQ109" s="3"/>
      <c r="NR109" s="3"/>
      <c r="NS109" s="3"/>
      <c r="NT109" s="3"/>
      <c r="NU109" s="3"/>
      <c r="NV109" s="3"/>
      <c r="NW109" s="3"/>
      <c r="NX109" s="3"/>
      <c r="NY109" s="3"/>
      <c r="NZ109" s="3"/>
      <c r="OA109" s="3"/>
      <c r="OB109" s="3"/>
      <c r="OC109" s="3"/>
      <c r="OD109" s="3"/>
      <c r="OE109" s="3"/>
      <c r="OF109" s="3"/>
      <c r="OG109" s="3"/>
      <c r="OH109" s="3"/>
      <c r="OI109" s="3"/>
      <c r="OJ109" s="3"/>
      <c r="OK109" s="3"/>
      <c r="OL109" s="3"/>
      <c r="OM109" s="3"/>
      <c r="ON109" s="3"/>
      <c r="OO109" s="3"/>
      <c r="OP109" s="3"/>
      <c r="OQ109" s="3"/>
      <c r="OR109" s="3"/>
      <c r="OS109" s="3"/>
      <c r="OT109" s="3"/>
      <c r="OU109" s="3"/>
      <c r="OV109" s="3"/>
      <c r="OW109" s="3"/>
      <c r="OX109" s="3"/>
      <c r="OY109" s="3"/>
      <c r="OZ109" s="3"/>
      <c r="PA109" s="3"/>
      <c r="PB109" s="3"/>
      <c r="PC109" s="3"/>
      <c r="PD109" s="3"/>
      <c r="PE109" s="3"/>
      <c r="PF109" s="3"/>
      <c r="PG109" s="3"/>
      <c r="PH109" s="3"/>
      <c r="PI109" s="3"/>
      <c r="PJ109" s="3"/>
      <c r="PK109" s="3"/>
      <c r="PL109" s="3"/>
      <c r="PM109" s="3"/>
      <c r="PN109" s="3"/>
      <c r="PO109" s="3"/>
      <c r="PP109" s="3"/>
      <c r="PQ109" s="3"/>
      <c r="PR109" s="3"/>
      <c r="PS109" s="3"/>
      <c r="PT109" s="3"/>
      <c r="PU109" s="3"/>
      <c r="PV109" s="3"/>
      <c r="PW109" s="3"/>
      <c r="PX109" s="3"/>
      <c r="PY109" s="3"/>
      <c r="PZ109" s="3"/>
      <c r="QA109" s="3"/>
      <c r="QB109" s="3"/>
      <c r="QC109" s="3"/>
      <c r="QD109" s="3"/>
      <c r="QE109" s="3"/>
      <c r="QF109" s="3"/>
      <c r="QG109" s="3"/>
      <c r="QH109" s="3"/>
      <c r="QI109" s="3"/>
      <c r="QJ109" s="3"/>
      <c r="QK109" s="3"/>
      <c r="QL109" s="3"/>
      <c r="QM109" s="3"/>
      <c r="QN109" s="3"/>
      <c r="QO109" s="3"/>
      <c r="QP109" s="3"/>
      <c r="QQ109" s="3"/>
      <c r="QR109" s="3"/>
      <c r="QS109" s="3"/>
      <c r="QT109" s="3"/>
      <c r="QU109" s="3"/>
      <c r="QV109" s="3"/>
      <c r="QW109" s="3"/>
      <c r="QX109" s="3"/>
      <c r="QY109" s="3"/>
      <c r="QZ109" s="3"/>
      <c r="RA109" s="3"/>
      <c r="RB109" s="3"/>
      <c r="RC109" s="3"/>
      <c r="RD109" s="3"/>
      <c r="RE109" s="3"/>
      <c r="RF109" s="3"/>
      <c r="RG109" s="3"/>
      <c r="RH109" s="3"/>
      <c r="RI109" s="3"/>
      <c r="RJ109" s="3"/>
      <c r="RK109" s="3"/>
      <c r="RL109" s="3"/>
      <c r="RM109" s="3"/>
      <c r="RN109" s="3"/>
      <c r="RO109" s="3"/>
      <c r="RP109" s="3"/>
      <c r="RQ109" s="3"/>
      <c r="RR109" s="3"/>
      <c r="RS109" s="3"/>
      <c r="RT109" s="3"/>
      <c r="RU109" s="3"/>
      <c r="RV109" s="3"/>
      <c r="RW109" s="3"/>
      <c r="RX109" s="3"/>
      <c r="RY109" s="3"/>
      <c r="RZ109" s="3"/>
      <c r="SA109" s="3"/>
      <c r="SB109" s="3"/>
      <c r="SC109" s="3"/>
      <c r="SD109" s="3"/>
      <c r="SE109" s="3"/>
      <c r="SF109" s="3"/>
      <c r="SG109" s="3"/>
      <c r="SH109" s="3"/>
      <c r="SI109" s="3"/>
      <c r="SJ109" s="3"/>
      <c r="SK109" s="3"/>
      <c r="SL109" s="3"/>
      <c r="SM109" s="3"/>
      <c r="SN109" s="3"/>
      <c r="SO109" s="3"/>
      <c r="SP109" s="3"/>
      <c r="SQ109" s="3"/>
      <c r="SR109" s="3"/>
      <c r="SS109" s="3"/>
      <c r="ST109" s="3"/>
      <c r="SU109" s="3"/>
      <c r="SV109" s="3"/>
      <c r="SW109" s="3"/>
      <c r="SX109" s="3"/>
      <c r="SY109" s="3"/>
      <c r="SZ109" s="3"/>
      <c r="TA109" s="3"/>
      <c r="TB109" s="3"/>
      <c r="TC109" s="3"/>
      <c r="TD109" s="3"/>
      <c r="TE109" s="3"/>
      <c r="TF109" s="3"/>
      <c r="TG109" s="3"/>
      <c r="TH109" s="3"/>
      <c r="TI109" s="3"/>
      <c r="TJ109" s="3"/>
      <c r="TK109" s="3"/>
      <c r="TL109" s="3"/>
      <c r="TM109" s="3"/>
      <c r="TN109" s="3"/>
      <c r="TO109" s="3"/>
      <c r="TP109" s="3"/>
      <c r="TQ109" s="3"/>
      <c r="TR109" s="3"/>
      <c r="TS109" s="3"/>
      <c r="TT109" s="3"/>
      <c r="TU109" s="3"/>
      <c r="TV109" s="3"/>
      <c r="TW109" s="3"/>
      <c r="TX109" s="3"/>
      <c r="TY109" s="3"/>
      <c r="TZ109" s="3"/>
      <c r="UA109" s="3"/>
      <c r="UB109" s="3"/>
      <c r="UC109" s="3"/>
      <c r="UD109" s="3"/>
      <c r="UE109" s="3"/>
      <c r="UF109" s="3"/>
      <c r="UG109" s="3"/>
      <c r="UH109" s="3"/>
      <c r="UI109" s="3"/>
      <c r="UJ109" s="3"/>
      <c r="UK109" s="3"/>
      <c r="UL109" s="3"/>
      <c r="UM109" s="3"/>
      <c r="UN109" s="3"/>
      <c r="UO109" s="3"/>
      <c r="UP109" s="3"/>
      <c r="UQ109" s="3"/>
      <c r="UR109" s="3"/>
      <c r="US109" s="3"/>
      <c r="UT109" s="3"/>
      <c r="UU109" s="3"/>
      <c r="UV109" s="3"/>
      <c r="UW109" s="3"/>
      <c r="UX109" s="3"/>
      <c r="UY109" s="3"/>
      <c r="UZ109" s="3"/>
      <c r="VA109" s="3"/>
      <c r="VB109" s="3"/>
      <c r="VC109" s="3"/>
      <c r="VD109" s="3"/>
      <c r="VE109" s="3"/>
      <c r="VF109" s="3"/>
      <c r="VG109" s="3"/>
      <c r="VH109" s="3"/>
      <c r="VI109" s="3"/>
      <c r="VJ109" s="3"/>
      <c r="VK109" s="3"/>
      <c r="VL109" s="3"/>
      <c r="VM109" s="3"/>
      <c r="VN109" s="3"/>
      <c r="VO109" s="3"/>
      <c r="VP109" s="3"/>
      <c r="VQ109" s="3"/>
      <c r="VR109" s="3"/>
      <c r="VS109" s="3"/>
      <c r="VT109" s="3"/>
      <c r="VU109" s="3"/>
      <c r="VV109" s="3"/>
      <c r="VW109" s="3"/>
      <c r="VX109" s="3"/>
      <c r="VY109" s="3"/>
      <c r="VZ109" s="3"/>
      <c r="WA109" s="3"/>
      <c r="WB109" s="3"/>
      <c r="WC109" s="3"/>
      <c r="WD109" s="3"/>
      <c r="WE109" s="3"/>
      <c r="WF109" s="3"/>
      <c r="WG109" s="3"/>
      <c r="WH109" s="3"/>
      <c r="WI109" s="3"/>
      <c r="WJ109" s="3"/>
      <c r="WK109" s="3"/>
      <c r="WL109" s="3"/>
      <c r="WM109" s="3"/>
      <c r="WN109" s="3"/>
      <c r="WO109" s="3"/>
      <c r="WP109" s="3"/>
      <c r="WQ109" s="3"/>
      <c r="WR109" s="3"/>
      <c r="WS109" s="3"/>
      <c r="WT109" s="3"/>
      <c r="WU109" s="3"/>
      <c r="WV109" s="3"/>
      <c r="WW109" s="3"/>
      <c r="WX109" s="3"/>
      <c r="WY109" s="3"/>
      <c r="WZ109" s="3"/>
      <c r="XA109" s="3"/>
      <c r="XB109" s="3"/>
      <c r="XC109" s="3"/>
      <c r="XD109" s="3"/>
      <c r="XE109" s="3"/>
      <c r="XF109" s="3"/>
      <c r="XG109" s="3"/>
      <c r="XH109" s="3"/>
      <c r="XI109" s="3"/>
      <c r="XJ109" s="3"/>
      <c r="XK109" s="3"/>
      <c r="XL109" s="3"/>
      <c r="XM109" s="3"/>
      <c r="XN109" s="3"/>
      <c r="XO109" s="3"/>
      <c r="XP109" s="3"/>
      <c r="XQ109" s="3"/>
      <c r="XR109" s="3"/>
      <c r="XS109" s="3"/>
      <c r="XT109" s="3"/>
      <c r="XU109" s="3"/>
      <c r="XV109" s="3"/>
      <c r="XW109" s="3"/>
      <c r="XX109" s="3"/>
      <c r="XY109" s="3"/>
      <c r="XZ109" s="3"/>
      <c r="YA109" s="3"/>
      <c r="YB109" s="3"/>
      <c r="YC109" s="3"/>
      <c r="YD109" s="3"/>
      <c r="YE109" s="3"/>
      <c r="YF109" s="3"/>
      <c r="YG109" s="3"/>
      <c r="YH109" s="3"/>
      <c r="YI109" s="3"/>
      <c r="YJ109" s="3"/>
      <c r="YK109" s="3"/>
      <c r="YL109" s="3"/>
      <c r="YM109" s="3"/>
      <c r="YN109" s="3"/>
      <c r="YO109" s="3"/>
      <c r="YP109" s="3"/>
      <c r="YQ109" s="3"/>
      <c r="YR109" s="3"/>
      <c r="YS109" s="3"/>
      <c r="YT109" s="3"/>
      <c r="YU109" s="3"/>
      <c r="YV109" s="3"/>
      <c r="YW109" s="3"/>
      <c r="YX109" s="3"/>
      <c r="YY109" s="3"/>
      <c r="YZ109" s="3"/>
      <c r="ZA109" s="3"/>
      <c r="ZB109" s="3"/>
      <c r="ZC109" s="3"/>
      <c r="ZD109" s="3"/>
      <c r="ZE109" s="3"/>
      <c r="ZF109" s="3"/>
      <c r="ZG109" s="3"/>
      <c r="ZH109" s="3"/>
      <c r="ZI109" s="3"/>
      <c r="ZJ109" s="3"/>
      <c r="ZK109" s="3"/>
      <c r="ZL109" s="3"/>
      <c r="ZM109" s="3"/>
      <c r="ZN109" s="3"/>
      <c r="ZO109" s="3"/>
      <c r="ZP109" s="3"/>
      <c r="ZQ109" s="3"/>
      <c r="ZR109" s="3"/>
      <c r="ZS109" s="3"/>
      <c r="ZT109" s="3"/>
      <c r="ZU109" s="3"/>
      <c r="ZV109" s="3"/>
      <c r="ZW109" s="3"/>
      <c r="ZX109" s="3"/>
      <c r="ZY109" s="3"/>
      <c r="ZZ109" s="3"/>
      <c r="AAA109" s="3"/>
      <c r="AAB109" s="3"/>
      <c r="AAC109" s="3"/>
      <c r="AAD109" s="3"/>
      <c r="AAE109" s="3"/>
      <c r="AAF109" s="3"/>
      <c r="AAG109" s="3"/>
      <c r="AAH109" s="3"/>
      <c r="AAI109" s="3"/>
      <c r="AAJ109" s="3"/>
      <c r="AAK109" s="3"/>
      <c r="AAL109" s="3"/>
      <c r="AAM109" s="3"/>
      <c r="AAN109" s="3"/>
      <c r="AAO109" s="3"/>
      <c r="AAP109" s="3"/>
      <c r="AAQ109" s="3"/>
      <c r="AAR109" s="3"/>
      <c r="AAS109" s="3"/>
      <c r="AAT109" s="3"/>
      <c r="AAU109" s="3"/>
      <c r="AAV109" s="3"/>
      <c r="AAW109" s="3"/>
      <c r="AAX109" s="3"/>
      <c r="AAY109" s="3"/>
      <c r="AAZ109" s="3"/>
      <c r="ABA109" s="3"/>
      <c r="ABB109" s="3"/>
      <c r="ABC109" s="3"/>
      <c r="ABD109" s="3"/>
      <c r="ABE109" s="3"/>
      <c r="ABF109" s="3"/>
      <c r="ABG109" s="3"/>
      <c r="ABH109" s="3"/>
      <c r="ABI109" s="3"/>
      <c r="ABJ109" s="3"/>
      <c r="ABK109" s="3"/>
      <c r="ABL109" s="3"/>
      <c r="ABM109" s="3"/>
      <c r="ABN109" s="3"/>
      <c r="ABO109" s="3"/>
      <c r="ABP109" s="3"/>
      <c r="ABQ109" s="3"/>
      <c r="ABR109" s="3"/>
      <c r="ABS109" s="3"/>
      <c r="ABT109" s="3"/>
      <c r="ABU109" s="3"/>
      <c r="ABV109" s="3"/>
      <c r="ABW109" s="3"/>
      <c r="ABX109" s="3"/>
      <c r="ABY109" s="3"/>
      <c r="ABZ109" s="3"/>
      <c r="ACA109" s="3"/>
      <c r="ACB109" s="3"/>
      <c r="ACC109" s="3"/>
      <c r="ACD109" s="3"/>
      <c r="ACE109" s="3"/>
      <c r="ACF109" s="3"/>
      <c r="ACG109" s="3"/>
      <c r="ACH109" s="3"/>
      <c r="ACI109" s="3"/>
      <c r="ACJ109" s="3"/>
      <c r="ACK109" s="3"/>
      <c r="ACL109" s="3"/>
      <c r="ACM109" s="3"/>
      <c r="ACN109" s="3"/>
      <c r="ACO109" s="3"/>
      <c r="ACP109" s="3"/>
      <c r="ACQ109" s="3"/>
      <c r="ACR109" s="3"/>
      <c r="ACS109" s="3"/>
      <c r="ACT109" s="3"/>
      <c r="ACU109" s="3"/>
      <c r="ACV109" s="3"/>
      <c r="ACW109" s="3"/>
      <c r="ACX109" s="3"/>
      <c r="ACY109" s="3"/>
      <c r="ACZ109" s="3"/>
      <c r="ADA109" s="3"/>
      <c r="ADB109" s="3"/>
      <c r="ADC109" s="3"/>
      <c r="ADD109" s="3"/>
      <c r="ADE109" s="3"/>
      <c r="ADF109" s="3"/>
      <c r="ADG109" s="3"/>
      <c r="ADH109" s="3"/>
      <c r="ADI109" s="3"/>
      <c r="ADJ109" s="3"/>
      <c r="ADK109" s="3"/>
      <c r="ADL109" s="3"/>
      <c r="ADM109" s="3"/>
      <c r="ADN109" s="3"/>
      <c r="ADO109" s="3"/>
      <c r="ADP109" s="3"/>
      <c r="ADQ109" s="3"/>
      <c r="ADR109" s="3"/>
      <c r="ADS109" s="3"/>
      <c r="ADT109" s="3"/>
      <c r="ADU109" s="3"/>
      <c r="ADV109" s="3"/>
      <c r="ADW109" s="3"/>
      <c r="ADX109" s="3"/>
      <c r="ADY109" s="3"/>
      <c r="ADZ109" s="3"/>
      <c r="AEA109" s="3"/>
      <c r="AEB109" s="3"/>
      <c r="AEC109" s="3"/>
      <c r="AED109" s="3"/>
      <c r="AEE109" s="3"/>
      <c r="AEF109" s="3"/>
      <c r="AEG109" s="3"/>
      <c r="AEH109" s="3"/>
      <c r="AEI109" s="3"/>
      <c r="AEJ109" s="3"/>
      <c r="AEK109" s="3"/>
      <c r="AEL109" s="3"/>
      <c r="AEM109" s="3"/>
      <c r="AEN109" s="3"/>
      <c r="AEO109" s="3"/>
      <c r="AEP109" s="3"/>
      <c r="AEQ109" s="3"/>
      <c r="AER109" s="3"/>
      <c r="AES109" s="3"/>
      <c r="AET109" s="3"/>
      <c r="AEU109" s="3"/>
      <c r="AEV109" s="3"/>
      <c r="AEW109" s="3"/>
      <c r="AEX109" s="3"/>
      <c r="AEY109" s="3"/>
      <c r="AEZ109" s="3"/>
      <c r="AFA109" s="3"/>
      <c r="AFB109" s="3"/>
      <c r="AFC109" s="3"/>
      <c r="AFD109" s="3"/>
      <c r="AFE109" s="3"/>
      <c r="AFF109" s="3"/>
      <c r="AFG109" s="3"/>
      <c r="AFH109" s="3"/>
      <c r="AFI109" s="3"/>
      <c r="AFJ109" s="3"/>
      <c r="AFK109" s="3"/>
      <c r="AFL109" s="3"/>
      <c r="AFM109" s="3"/>
      <c r="AFN109" s="3"/>
      <c r="AFO109" s="3"/>
      <c r="AFP109" s="3"/>
      <c r="AFQ109" s="3"/>
      <c r="AFR109" s="3"/>
      <c r="AFS109" s="3"/>
      <c r="AFT109" s="3"/>
      <c r="AFU109" s="3"/>
      <c r="AFV109" s="3"/>
      <c r="AFW109" s="3"/>
      <c r="AFX109" s="3"/>
      <c r="AFY109" s="3"/>
      <c r="AFZ109" s="3"/>
      <c r="AGA109" s="3"/>
      <c r="AGB109" s="3"/>
      <c r="AGC109" s="3"/>
      <c r="AGD109" s="3"/>
      <c r="AGE109" s="3"/>
      <c r="AGF109" s="3"/>
      <c r="AGG109" s="3"/>
      <c r="AGH109" s="3"/>
      <c r="AGI109" s="3"/>
      <c r="AGJ109" s="3"/>
      <c r="AGK109" s="3"/>
      <c r="AGL109" s="3"/>
      <c r="AGM109" s="3"/>
      <c r="AGN109" s="3"/>
      <c r="AGO109" s="3"/>
      <c r="AGP109" s="3"/>
      <c r="AGQ109" s="3"/>
      <c r="AGR109" s="3"/>
      <c r="AGS109" s="3"/>
      <c r="AGT109" s="3"/>
      <c r="AGU109" s="3"/>
      <c r="AGV109" s="3"/>
      <c r="AGW109" s="3"/>
      <c r="AGX109" s="3"/>
      <c r="AGY109" s="3"/>
      <c r="AGZ109" s="3"/>
      <c r="AHA109" s="3"/>
      <c r="AHB109" s="3"/>
      <c r="AHC109" s="3"/>
      <c r="AHD109" s="3"/>
      <c r="AHE109" s="3"/>
      <c r="AHF109" s="3"/>
      <c r="AHG109" s="3"/>
      <c r="AHH109" s="3"/>
      <c r="AHI109" s="3"/>
      <c r="AHJ109" s="3"/>
      <c r="AHK109" s="3"/>
      <c r="AHL109" s="3"/>
      <c r="AHM109" s="3"/>
      <c r="AHN109" s="3"/>
      <c r="AHO109" s="3"/>
      <c r="AHP109" s="3"/>
      <c r="AHQ109" s="3"/>
      <c r="AHR109" s="3"/>
      <c r="AHS109" s="3"/>
      <c r="AHT109" s="3"/>
      <c r="AHU109" s="3"/>
      <c r="AHV109" s="3"/>
      <c r="AHW109" s="3"/>
      <c r="AHX109" s="3"/>
      <c r="AHY109" s="3"/>
      <c r="AHZ109" s="3"/>
      <c r="AIA109" s="3"/>
      <c r="AIB109" s="3"/>
      <c r="AIC109" s="3"/>
      <c r="AID109" s="3"/>
      <c r="AIE109" s="3"/>
      <c r="AIF109" s="3"/>
      <c r="AIG109" s="3"/>
      <c r="AIH109" s="3"/>
      <c r="AII109" s="3"/>
      <c r="AIJ109" s="3"/>
      <c r="AIK109" s="3"/>
      <c r="AIL109" s="3"/>
      <c r="AIM109" s="3"/>
      <c r="AIN109" s="3"/>
      <c r="AIO109" s="3"/>
      <c r="AIP109" s="3"/>
      <c r="AIQ109" s="3"/>
      <c r="AIR109" s="3"/>
      <c r="AIS109" s="3"/>
      <c r="AIT109" s="3"/>
      <c r="AIU109" s="3"/>
      <c r="AIV109" s="3"/>
      <c r="AIW109" s="3"/>
      <c r="AIX109" s="3"/>
      <c r="AIY109" s="3"/>
      <c r="AIZ109" s="3"/>
      <c r="AJA109" s="3"/>
      <c r="AJB109" s="3"/>
      <c r="AJC109" s="3"/>
      <c r="AJD109" s="3"/>
      <c r="AJE109" s="3"/>
      <c r="AJF109" s="3"/>
      <c r="AJG109" s="3"/>
      <c r="AJH109" s="3"/>
      <c r="AJI109" s="3"/>
      <c r="AJJ109" s="3"/>
      <c r="AJK109" s="3"/>
      <c r="AJL109" s="3"/>
      <c r="AJM109" s="3"/>
      <c r="AJN109" s="3"/>
      <c r="AJO109" s="3"/>
      <c r="AJP109" s="3"/>
      <c r="AJQ109" s="3"/>
      <c r="AJR109" s="3"/>
      <c r="AJS109" s="3"/>
      <c r="AJT109" s="3"/>
      <c r="AJU109" s="3"/>
      <c r="AJV109" s="3"/>
      <c r="AJW109" s="3"/>
      <c r="AJX109" s="3"/>
      <c r="AJY109" s="3"/>
      <c r="AJZ109" s="3"/>
      <c r="AKA109" s="3"/>
      <c r="AKB109" s="3"/>
      <c r="AKC109" s="3"/>
      <c r="AKD109" s="3"/>
      <c r="AKE109" s="3"/>
      <c r="AKF109" s="3"/>
      <c r="AKG109" s="3"/>
      <c r="AKH109" s="3"/>
      <c r="AKI109" s="3"/>
      <c r="AKJ109" s="3"/>
      <c r="AKK109" s="3"/>
      <c r="AKL109" s="3"/>
      <c r="AKM109" s="3"/>
      <c r="AKN109" s="3"/>
      <c r="AKO109" s="3"/>
      <c r="AKP109" s="3"/>
      <c r="AKQ109" s="3"/>
      <c r="AKR109" s="3"/>
      <c r="AKS109" s="3"/>
      <c r="AKT109" s="3"/>
      <c r="AKU109" s="3"/>
      <c r="AKV109" s="3"/>
      <c r="AKW109" s="3"/>
      <c r="AKX109" s="3"/>
      <c r="AKY109" s="3"/>
      <c r="AKZ109" s="3"/>
      <c r="ALA109" s="3"/>
      <c r="ALB109" s="3"/>
      <c r="ALC109" s="3"/>
      <c r="ALD109" s="3"/>
      <c r="ALE109" s="3"/>
      <c r="ALF109" s="3"/>
      <c r="ALG109" s="3"/>
      <c r="ALH109" s="3"/>
      <c r="ALI109" s="3"/>
      <c r="ALJ109" s="3"/>
      <c r="ALK109" s="3"/>
      <c r="ALL109" s="3"/>
      <c r="ALM109" s="3"/>
      <c r="ALN109" s="3"/>
      <c r="ALO109" s="3"/>
      <c r="ALP109" s="3"/>
      <c r="ALQ109" s="3"/>
      <c r="ALR109" s="3"/>
      <c r="ALS109" s="3"/>
      <c r="ALT109" s="3"/>
      <c r="ALU109" s="3"/>
      <c r="ALV109" s="3"/>
      <c r="ALW109" s="3"/>
      <c r="ALX109" s="3"/>
      <c r="ALY109" s="3"/>
      <c r="ALZ109" s="3"/>
      <c r="AMA109" s="3"/>
      <c r="AMB109" s="3"/>
      <c r="AMC109" s="3"/>
      <c r="AMD109" s="3"/>
      <c r="AME109" s="3"/>
      <c r="AMF109" s="3"/>
      <c r="AMG109" s="3"/>
      <c r="AMH109" s="3"/>
      <c r="AMI109" s="3"/>
    </row>
    <row r="110" customFormat="false" ht="15" hidden="false" customHeight="false" outlineLevel="0" collapsed="false">
      <c r="A110" s="34"/>
      <c r="B110" s="35"/>
      <c r="C110" s="35"/>
      <c r="D110" s="35"/>
      <c r="E110" s="36"/>
      <c r="F110" s="37"/>
      <c r="G110" s="38"/>
      <c r="H110" s="37"/>
      <c r="I110" s="35"/>
      <c r="J110" s="39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  <c r="SF110" s="3"/>
      <c r="SG110" s="3"/>
      <c r="SH110" s="3"/>
      <c r="SI110" s="3"/>
      <c r="SJ110" s="3"/>
      <c r="SK110" s="3"/>
      <c r="SL110" s="3"/>
      <c r="SM110" s="3"/>
      <c r="SN110" s="3"/>
      <c r="SO110" s="3"/>
      <c r="SP110" s="3"/>
      <c r="SQ110" s="3"/>
      <c r="SR110" s="3"/>
      <c r="SS110" s="3"/>
      <c r="ST110" s="3"/>
      <c r="SU110" s="3"/>
      <c r="SV110" s="3"/>
      <c r="SW110" s="3"/>
      <c r="SX110" s="3"/>
      <c r="SY110" s="3"/>
      <c r="SZ110" s="3"/>
      <c r="TA110" s="3"/>
      <c r="TB110" s="3"/>
      <c r="TC110" s="3"/>
      <c r="TD110" s="3"/>
      <c r="TE110" s="3"/>
      <c r="TF110" s="3"/>
      <c r="TG110" s="3"/>
      <c r="TH110" s="3"/>
      <c r="TI110" s="3"/>
      <c r="TJ110" s="3"/>
      <c r="TK110" s="3"/>
      <c r="TL110" s="3"/>
      <c r="TM110" s="3"/>
      <c r="TN110" s="3"/>
      <c r="TO110" s="3"/>
      <c r="TP110" s="3"/>
      <c r="TQ110" s="3"/>
      <c r="TR110" s="3"/>
      <c r="TS110" s="3"/>
      <c r="TT110" s="3"/>
      <c r="TU110" s="3"/>
      <c r="TV110" s="3"/>
      <c r="TW110" s="3"/>
      <c r="TX110" s="3"/>
      <c r="TY110" s="3"/>
      <c r="TZ110" s="3"/>
      <c r="UA110" s="3"/>
      <c r="UB110" s="3"/>
      <c r="UC110" s="3"/>
      <c r="UD110" s="3"/>
      <c r="UE110" s="3"/>
      <c r="UF110" s="3"/>
      <c r="UG110" s="3"/>
      <c r="UH110" s="3"/>
      <c r="UI110" s="3"/>
      <c r="UJ110" s="3"/>
      <c r="UK110" s="3"/>
      <c r="UL110" s="3"/>
      <c r="UM110" s="3"/>
      <c r="UN110" s="3"/>
      <c r="UO110" s="3"/>
      <c r="UP110" s="3"/>
      <c r="UQ110" s="3"/>
      <c r="UR110" s="3"/>
      <c r="US110" s="3"/>
      <c r="UT110" s="3"/>
      <c r="UU110" s="3"/>
      <c r="UV110" s="3"/>
      <c r="UW110" s="3"/>
      <c r="UX110" s="3"/>
      <c r="UY110" s="3"/>
      <c r="UZ110" s="3"/>
      <c r="VA110" s="3"/>
      <c r="VB110" s="3"/>
      <c r="VC110" s="3"/>
      <c r="VD110" s="3"/>
      <c r="VE110" s="3"/>
      <c r="VF110" s="3"/>
      <c r="VG110" s="3"/>
      <c r="VH110" s="3"/>
      <c r="VI110" s="3"/>
      <c r="VJ110" s="3"/>
      <c r="VK110" s="3"/>
      <c r="VL110" s="3"/>
      <c r="VM110" s="3"/>
      <c r="VN110" s="3"/>
      <c r="VO110" s="3"/>
      <c r="VP110" s="3"/>
      <c r="VQ110" s="3"/>
      <c r="VR110" s="3"/>
      <c r="VS110" s="3"/>
      <c r="VT110" s="3"/>
      <c r="VU110" s="3"/>
      <c r="VV110" s="3"/>
      <c r="VW110" s="3"/>
      <c r="VX110" s="3"/>
      <c r="VY110" s="3"/>
      <c r="VZ110" s="3"/>
      <c r="WA110" s="3"/>
      <c r="WB110" s="3"/>
      <c r="WC110" s="3"/>
      <c r="WD110" s="3"/>
      <c r="WE110" s="3"/>
      <c r="WF110" s="3"/>
      <c r="WG110" s="3"/>
      <c r="WH110" s="3"/>
      <c r="WI110" s="3"/>
      <c r="WJ110" s="3"/>
      <c r="WK110" s="3"/>
      <c r="WL110" s="3"/>
      <c r="WM110" s="3"/>
      <c r="WN110" s="3"/>
      <c r="WO110" s="3"/>
      <c r="WP110" s="3"/>
      <c r="WQ110" s="3"/>
      <c r="WR110" s="3"/>
      <c r="WS110" s="3"/>
      <c r="WT110" s="3"/>
      <c r="WU110" s="3"/>
      <c r="WV110" s="3"/>
      <c r="WW110" s="3"/>
      <c r="WX110" s="3"/>
      <c r="WY110" s="3"/>
      <c r="WZ110" s="3"/>
      <c r="XA110" s="3"/>
      <c r="XB110" s="3"/>
      <c r="XC110" s="3"/>
      <c r="XD110" s="3"/>
      <c r="XE110" s="3"/>
      <c r="XF110" s="3"/>
      <c r="XG110" s="3"/>
      <c r="XH110" s="3"/>
      <c r="XI110" s="3"/>
      <c r="XJ110" s="3"/>
      <c r="XK110" s="3"/>
      <c r="XL110" s="3"/>
      <c r="XM110" s="3"/>
      <c r="XN110" s="3"/>
      <c r="XO110" s="3"/>
      <c r="XP110" s="3"/>
      <c r="XQ110" s="3"/>
      <c r="XR110" s="3"/>
      <c r="XS110" s="3"/>
      <c r="XT110" s="3"/>
      <c r="XU110" s="3"/>
      <c r="XV110" s="3"/>
      <c r="XW110" s="3"/>
      <c r="XX110" s="3"/>
      <c r="XY110" s="3"/>
      <c r="XZ110" s="3"/>
      <c r="YA110" s="3"/>
      <c r="YB110" s="3"/>
      <c r="YC110" s="3"/>
      <c r="YD110" s="3"/>
      <c r="YE110" s="3"/>
      <c r="YF110" s="3"/>
      <c r="YG110" s="3"/>
      <c r="YH110" s="3"/>
      <c r="YI110" s="3"/>
      <c r="YJ110" s="3"/>
      <c r="YK110" s="3"/>
      <c r="YL110" s="3"/>
      <c r="YM110" s="3"/>
      <c r="YN110" s="3"/>
      <c r="YO110" s="3"/>
      <c r="YP110" s="3"/>
      <c r="YQ110" s="3"/>
      <c r="YR110" s="3"/>
      <c r="YS110" s="3"/>
      <c r="YT110" s="3"/>
      <c r="YU110" s="3"/>
      <c r="YV110" s="3"/>
      <c r="YW110" s="3"/>
      <c r="YX110" s="3"/>
      <c r="YY110" s="3"/>
      <c r="YZ110" s="3"/>
      <c r="ZA110" s="3"/>
      <c r="ZB110" s="3"/>
      <c r="ZC110" s="3"/>
      <c r="ZD110" s="3"/>
      <c r="ZE110" s="3"/>
      <c r="ZF110" s="3"/>
      <c r="ZG110" s="3"/>
      <c r="ZH110" s="3"/>
      <c r="ZI110" s="3"/>
      <c r="ZJ110" s="3"/>
      <c r="ZK110" s="3"/>
      <c r="ZL110" s="3"/>
      <c r="ZM110" s="3"/>
      <c r="ZN110" s="3"/>
      <c r="ZO110" s="3"/>
      <c r="ZP110" s="3"/>
      <c r="ZQ110" s="3"/>
      <c r="ZR110" s="3"/>
      <c r="ZS110" s="3"/>
      <c r="ZT110" s="3"/>
      <c r="ZU110" s="3"/>
      <c r="ZV110" s="3"/>
      <c r="ZW110" s="3"/>
      <c r="ZX110" s="3"/>
      <c r="ZY110" s="3"/>
      <c r="ZZ110" s="3"/>
      <c r="AAA110" s="3"/>
      <c r="AAB110" s="3"/>
      <c r="AAC110" s="3"/>
      <c r="AAD110" s="3"/>
      <c r="AAE110" s="3"/>
      <c r="AAF110" s="3"/>
      <c r="AAG110" s="3"/>
      <c r="AAH110" s="3"/>
      <c r="AAI110" s="3"/>
      <c r="AAJ110" s="3"/>
      <c r="AAK110" s="3"/>
      <c r="AAL110" s="3"/>
      <c r="AAM110" s="3"/>
      <c r="AAN110" s="3"/>
      <c r="AAO110" s="3"/>
      <c r="AAP110" s="3"/>
      <c r="AAQ110" s="3"/>
      <c r="AAR110" s="3"/>
      <c r="AAS110" s="3"/>
      <c r="AAT110" s="3"/>
      <c r="AAU110" s="3"/>
      <c r="AAV110" s="3"/>
      <c r="AAW110" s="3"/>
      <c r="AAX110" s="3"/>
      <c r="AAY110" s="3"/>
      <c r="AAZ110" s="3"/>
      <c r="ABA110" s="3"/>
      <c r="ABB110" s="3"/>
      <c r="ABC110" s="3"/>
      <c r="ABD110" s="3"/>
      <c r="ABE110" s="3"/>
      <c r="ABF110" s="3"/>
      <c r="ABG110" s="3"/>
      <c r="ABH110" s="3"/>
      <c r="ABI110" s="3"/>
      <c r="ABJ110" s="3"/>
      <c r="ABK110" s="3"/>
      <c r="ABL110" s="3"/>
      <c r="ABM110" s="3"/>
      <c r="ABN110" s="3"/>
      <c r="ABO110" s="3"/>
      <c r="ABP110" s="3"/>
      <c r="ABQ110" s="3"/>
      <c r="ABR110" s="3"/>
      <c r="ABS110" s="3"/>
      <c r="ABT110" s="3"/>
      <c r="ABU110" s="3"/>
      <c r="ABV110" s="3"/>
      <c r="ABW110" s="3"/>
      <c r="ABX110" s="3"/>
      <c r="ABY110" s="3"/>
      <c r="ABZ110" s="3"/>
      <c r="ACA110" s="3"/>
      <c r="ACB110" s="3"/>
      <c r="ACC110" s="3"/>
      <c r="ACD110" s="3"/>
      <c r="ACE110" s="3"/>
      <c r="ACF110" s="3"/>
      <c r="ACG110" s="3"/>
      <c r="ACH110" s="3"/>
      <c r="ACI110" s="3"/>
      <c r="ACJ110" s="3"/>
      <c r="ACK110" s="3"/>
      <c r="ACL110" s="3"/>
      <c r="ACM110" s="3"/>
      <c r="ACN110" s="3"/>
      <c r="ACO110" s="3"/>
      <c r="ACP110" s="3"/>
      <c r="ACQ110" s="3"/>
      <c r="ACR110" s="3"/>
      <c r="ACS110" s="3"/>
      <c r="ACT110" s="3"/>
      <c r="ACU110" s="3"/>
      <c r="ACV110" s="3"/>
      <c r="ACW110" s="3"/>
      <c r="ACX110" s="3"/>
      <c r="ACY110" s="3"/>
      <c r="ACZ110" s="3"/>
      <c r="ADA110" s="3"/>
      <c r="ADB110" s="3"/>
      <c r="ADC110" s="3"/>
      <c r="ADD110" s="3"/>
      <c r="ADE110" s="3"/>
      <c r="ADF110" s="3"/>
      <c r="ADG110" s="3"/>
      <c r="ADH110" s="3"/>
      <c r="ADI110" s="3"/>
      <c r="ADJ110" s="3"/>
      <c r="ADK110" s="3"/>
      <c r="ADL110" s="3"/>
      <c r="ADM110" s="3"/>
      <c r="ADN110" s="3"/>
      <c r="ADO110" s="3"/>
      <c r="ADP110" s="3"/>
      <c r="ADQ110" s="3"/>
      <c r="ADR110" s="3"/>
      <c r="ADS110" s="3"/>
      <c r="ADT110" s="3"/>
      <c r="ADU110" s="3"/>
      <c r="ADV110" s="3"/>
      <c r="ADW110" s="3"/>
      <c r="ADX110" s="3"/>
      <c r="ADY110" s="3"/>
      <c r="ADZ110" s="3"/>
      <c r="AEA110" s="3"/>
      <c r="AEB110" s="3"/>
      <c r="AEC110" s="3"/>
      <c r="AED110" s="3"/>
      <c r="AEE110" s="3"/>
      <c r="AEF110" s="3"/>
      <c r="AEG110" s="3"/>
      <c r="AEH110" s="3"/>
      <c r="AEI110" s="3"/>
      <c r="AEJ110" s="3"/>
      <c r="AEK110" s="3"/>
      <c r="AEL110" s="3"/>
      <c r="AEM110" s="3"/>
      <c r="AEN110" s="3"/>
      <c r="AEO110" s="3"/>
      <c r="AEP110" s="3"/>
      <c r="AEQ110" s="3"/>
      <c r="AER110" s="3"/>
      <c r="AES110" s="3"/>
      <c r="AET110" s="3"/>
      <c r="AEU110" s="3"/>
      <c r="AEV110" s="3"/>
      <c r="AEW110" s="3"/>
      <c r="AEX110" s="3"/>
      <c r="AEY110" s="3"/>
      <c r="AEZ110" s="3"/>
      <c r="AFA110" s="3"/>
      <c r="AFB110" s="3"/>
      <c r="AFC110" s="3"/>
      <c r="AFD110" s="3"/>
      <c r="AFE110" s="3"/>
      <c r="AFF110" s="3"/>
      <c r="AFG110" s="3"/>
      <c r="AFH110" s="3"/>
      <c r="AFI110" s="3"/>
      <c r="AFJ110" s="3"/>
      <c r="AFK110" s="3"/>
      <c r="AFL110" s="3"/>
      <c r="AFM110" s="3"/>
      <c r="AFN110" s="3"/>
      <c r="AFO110" s="3"/>
      <c r="AFP110" s="3"/>
      <c r="AFQ110" s="3"/>
      <c r="AFR110" s="3"/>
      <c r="AFS110" s="3"/>
      <c r="AFT110" s="3"/>
      <c r="AFU110" s="3"/>
      <c r="AFV110" s="3"/>
      <c r="AFW110" s="3"/>
      <c r="AFX110" s="3"/>
      <c r="AFY110" s="3"/>
      <c r="AFZ110" s="3"/>
      <c r="AGA110" s="3"/>
      <c r="AGB110" s="3"/>
      <c r="AGC110" s="3"/>
      <c r="AGD110" s="3"/>
      <c r="AGE110" s="3"/>
      <c r="AGF110" s="3"/>
      <c r="AGG110" s="3"/>
      <c r="AGH110" s="3"/>
      <c r="AGI110" s="3"/>
      <c r="AGJ110" s="3"/>
      <c r="AGK110" s="3"/>
      <c r="AGL110" s="3"/>
      <c r="AGM110" s="3"/>
      <c r="AGN110" s="3"/>
      <c r="AGO110" s="3"/>
      <c r="AGP110" s="3"/>
      <c r="AGQ110" s="3"/>
      <c r="AGR110" s="3"/>
      <c r="AGS110" s="3"/>
      <c r="AGT110" s="3"/>
      <c r="AGU110" s="3"/>
      <c r="AGV110" s="3"/>
      <c r="AGW110" s="3"/>
      <c r="AGX110" s="3"/>
      <c r="AGY110" s="3"/>
      <c r="AGZ110" s="3"/>
      <c r="AHA110" s="3"/>
      <c r="AHB110" s="3"/>
      <c r="AHC110" s="3"/>
      <c r="AHD110" s="3"/>
      <c r="AHE110" s="3"/>
      <c r="AHF110" s="3"/>
      <c r="AHG110" s="3"/>
      <c r="AHH110" s="3"/>
      <c r="AHI110" s="3"/>
      <c r="AHJ110" s="3"/>
      <c r="AHK110" s="3"/>
      <c r="AHL110" s="3"/>
      <c r="AHM110" s="3"/>
      <c r="AHN110" s="3"/>
      <c r="AHO110" s="3"/>
      <c r="AHP110" s="3"/>
      <c r="AHQ110" s="3"/>
      <c r="AHR110" s="3"/>
      <c r="AHS110" s="3"/>
      <c r="AHT110" s="3"/>
      <c r="AHU110" s="3"/>
      <c r="AHV110" s="3"/>
      <c r="AHW110" s="3"/>
      <c r="AHX110" s="3"/>
      <c r="AHY110" s="3"/>
      <c r="AHZ110" s="3"/>
      <c r="AIA110" s="3"/>
      <c r="AIB110" s="3"/>
      <c r="AIC110" s="3"/>
      <c r="AID110" s="3"/>
      <c r="AIE110" s="3"/>
      <c r="AIF110" s="3"/>
      <c r="AIG110" s="3"/>
      <c r="AIH110" s="3"/>
      <c r="AII110" s="3"/>
      <c r="AIJ110" s="3"/>
      <c r="AIK110" s="3"/>
      <c r="AIL110" s="3"/>
      <c r="AIM110" s="3"/>
      <c r="AIN110" s="3"/>
      <c r="AIO110" s="3"/>
      <c r="AIP110" s="3"/>
      <c r="AIQ110" s="3"/>
      <c r="AIR110" s="3"/>
      <c r="AIS110" s="3"/>
      <c r="AIT110" s="3"/>
      <c r="AIU110" s="3"/>
      <c r="AIV110" s="3"/>
      <c r="AIW110" s="3"/>
      <c r="AIX110" s="3"/>
      <c r="AIY110" s="3"/>
      <c r="AIZ110" s="3"/>
      <c r="AJA110" s="3"/>
      <c r="AJB110" s="3"/>
      <c r="AJC110" s="3"/>
      <c r="AJD110" s="3"/>
      <c r="AJE110" s="3"/>
      <c r="AJF110" s="3"/>
      <c r="AJG110" s="3"/>
      <c r="AJH110" s="3"/>
      <c r="AJI110" s="3"/>
      <c r="AJJ110" s="3"/>
      <c r="AJK110" s="3"/>
      <c r="AJL110" s="3"/>
      <c r="AJM110" s="3"/>
      <c r="AJN110" s="3"/>
      <c r="AJO110" s="3"/>
      <c r="AJP110" s="3"/>
      <c r="AJQ110" s="3"/>
      <c r="AJR110" s="3"/>
      <c r="AJS110" s="3"/>
      <c r="AJT110" s="3"/>
      <c r="AJU110" s="3"/>
      <c r="AJV110" s="3"/>
      <c r="AJW110" s="3"/>
      <c r="AJX110" s="3"/>
      <c r="AJY110" s="3"/>
      <c r="AJZ110" s="3"/>
      <c r="AKA110" s="3"/>
      <c r="AKB110" s="3"/>
      <c r="AKC110" s="3"/>
      <c r="AKD110" s="3"/>
      <c r="AKE110" s="3"/>
      <c r="AKF110" s="3"/>
      <c r="AKG110" s="3"/>
      <c r="AKH110" s="3"/>
      <c r="AKI110" s="3"/>
      <c r="AKJ110" s="3"/>
      <c r="AKK110" s="3"/>
      <c r="AKL110" s="3"/>
      <c r="AKM110" s="3"/>
      <c r="AKN110" s="3"/>
      <c r="AKO110" s="3"/>
      <c r="AKP110" s="3"/>
      <c r="AKQ110" s="3"/>
      <c r="AKR110" s="3"/>
      <c r="AKS110" s="3"/>
      <c r="AKT110" s="3"/>
      <c r="AKU110" s="3"/>
      <c r="AKV110" s="3"/>
      <c r="AKW110" s="3"/>
      <c r="AKX110" s="3"/>
      <c r="AKY110" s="3"/>
      <c r="AKZ110" s="3"/>
      <c r="ALA110" s="3"/>
      <c r="ALB110" s="3"/>
      <c r="ALC110" s="3"/>
      <c r="ALD110" s="3"/>
      <c r="ALE110" s="3"/>
      <c r="ALF110" s="3"/>
      <c r="ALG110" s="3"/>
      <c r="ALH110" s="3"/>
      <c r="ALI110" s="3"/>
      <c r="ALJ110" s="3"/>
      <c r="ALK110" s="3"/>
      <c r="ALL110" s="3"/>
      <c r="ALM110" s="3"/>
      <c r="ALN110" s="3"/>
      <c r="ALO110" s="3"/>
      <c r="ALP110" s="3"/>
      <c r="ALQ110" s="3"/>
      <c r="ALR110" s="3"/>
      <c r="ALS110" s="3"/>
      <c r="ALT110" s="3"/>
      <c r="ALU110" s="3"/>
      <c r="ALV110" s="3"/>
      <c r="ALW110" s="3"/>
      <c r="ALX110" s="3"/>
      <c r="ALY110" s="3"/>
      <c r="ALZ110" s="3"/>
      <c r="AMA110" s="3"/>
      <c r="AMB110" s="3"/>
      <c r="AMC110" s="3"/>
      <c r="AMD110" s="3"/>
      <c r="AME110" s="3"/>
      <c r="AMF110" s="3"/>
      <c r="AMG110" s="3"/>
      <c r="AMH110" s="3"/>
      <c r="AMI110" s="3"/>
    </row>
    <row r="111" customFormat="false" ht="15" hidden="false" customHeight="false" outlineLevel="0" collapsed="false">
      <c r="A111" s="34"/>
      <c r="B111" s="35"/>
      <c r="C111" s="35"/>
      <c r="D111" s="35"/>
      <c r="E111" s="36"/>
      <c r="F111" s="37"/>
      <c r="G111" s="38"/>
      <c r="H111" s="37"/>
      <c r="I111" s="35"/>
      <c r="J111" s="39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/>
      <c r="PC111" s="3"/>
      <c r="PD111" s="3"/>
      <c r="PE111" s="3"/>
      <c r="PF111" s="3"/>
      <c r="PG111" s="3"/>
      <c r="PH111" s="3"/>
      <c r="PI111" s="3"/>
      <c r="PJ111" s="3"/>
      <c r="PK111" s="3"/>
      <c r="PL111" s="3"/>
      <c r="PM111" s="3"/>
      <c r="PN111" s="3"/>
      <c r="PO111" s="3"/>
      <c r="PP111" s="3"/>
      <c r="PQ111" s="3"/>
      <c r="PR111" s="3"/>
      <c r="PS111" s="3"/>
      <c r="PT111" s="3"/>
      <c r="PU111" s="3"/>
      <c r="PV111" s="3"/>
      <c r="PW111" s="3"/>
      <c r="PX111" s="3"/>
      <c r="PY111" s="3"/>
      <c r="PZ111" s="3"/>
      <c r="QA111" s="3"/>
      <c r="QB111" s="3"/>
      <c r="QC111" s="3"/>
      <c r="QD111" s="3"/>
      <c r="QE111" s="3"/>
      <c r="QF111" s="3"/>
      <c r="QG111" s="3"/>
      <c r="QH111" s="3"/>
      <c r="QI111" s="3"/>
      <c r="QJ111" s="3"/>
      <c r="QK111" s="3"/>
      <c r="QL111" s="3"/>
      <c r="QM111" s="3"/>
      <c r="QN111" s="3"/>
      <c r="QO111" s="3"/>
      <c r="QP111" s="3"/>
      <c r="QQ111" s="3"/>
      <c r="QR111" s="3"/>
      <c r="QS111" s="3"/>
      <c r="QT111" s="3"/>
      <c r="QU111" s="3"/>
      <c r="QV111" s="3"/>
      <c r="QW111" s="3"/>
      <c r="QX111" s="3"/>
      <c r="QY111" s="3"/>
      <c r="QZ111" s="3"/>
      <c r="RA111" s="3"/>
      <c r="RB111" s="3"/>
      <c r="RC111" s="3"/>
      <c r="RD111" s="3"/>
      <c r="RE111" s="3"/>
      <c r="RF111" s="3"/>
      <c r="RG111" s="3"/>
      <c r="RH111" s="3"/>
      <c r="RI111" s="3"/>
      <c r="RJ111" s="3"/>
      <c r="RK111" s="3"/>
      <c r="RL111" s="3"/>
      <c r="RM111" s="3"/>
      <c r="RN111" s="3"/>
      <c r="RO111" s="3"/>
      <c r="RP111" s="3"/>
      <c r="RQ111" s="3"/>
      <c r="RR111" s="3"/>
      <c r="RS111" s="3"/>
      <c r="RT111" s="3"/>
      <c r="RU111" s="3"/>
      <c r="RV111" s="3"/>
      <c r="RW111" s="3"/>
      <c r="RX111" s="3"/>
      <c r="RY111" s="3"/>
      <c r="RZ111" s="3"/>
      <c r="SA111" s="3"/>
      <c r="SB111" s="3"/>
      <c r="SC111" s="3"/>
      <c r="SD111" s="3"/>
      <c r="SE111" s="3"/>
      <c r="SF111" s="3"/>
      <c r="SG111" s="3"/>
      <c r="SH111" s="3"/>
      <c r="SI111" s="3"/>
      <c r="SJ111" s="3"/>
      <c r="SK111" s="3"/>
      <c r="SL111" s="3"/>
      <c r="SM111" s="3"/>
      <c r="SN111" s="3"/>
      <c r="SO111" s="3"/>
      <c r="SP111" s="3"/>
      <c r="SQ111" s="3"/>
      <c r="SR111" s="3"/>
      <c r="SS111" s="3"/>
      <c r="ST111" s="3"/>
      <c r="SU111" s="3"/>
      <c r="SV111" s="3"/>
      <c r="SW111" s="3"/>
      <c r="SX111" s="3"/>
      <c r="SY111" s="3"/>
      <c r="SZ111" s="3"/>
      <c r="TA111" s="3"/>
      <c r="TB111" s="3"/>
      <c r="TC111" s="3"/>
      <c r="TD111" s="3"/>
      <c r="TE111" s="3"/>
      <c r="TF111" s="3"/>
      <c r="TG111" s="3"/>
      <c r="TH111" s="3"/>
      <c r="TI111" s="3"/>
      <c r="TJ111" s="3"/>
      <c r="TK111" s="3"/>
      <c r="TL111" s="3"/>
      <c r="TM111" s="3"/>
      <c r="TN111" s="3"/>
      <c r="TO111" s="3"/>
      <c r="TP111" s="3"/>
      <c r="TQ111" s="3"/>
      <c r="TR111" s="3"/>
      <c r="TS111" s="3"/>
      <c r="TT111" s="3"/>
      <c r="TU111" s="3"/>
      <c r="TV111" s="3"/>
      <c r="TW111" s="3"/>
      <c r="TX111" s="3"/>
      <c r="TY111" s="3"/>
      <c r="TZ111" s="3"/>
      <c r="UA111" s="3"/>
      <c r="UB111" s="3"/>
      <c r="UC111" s="3"/>
      <c r="UD111" s="3"/>
      <c r="UE111" s="3"/>
      <c r="UF111" s="3"/>
      <c r="UG111" s="3"/>
      <c r="UH111" s="3"/>
      <c r="UI111" s="3"/>
      <c r="UJ111" s="3"/>
      <c r="UK111" s="3"/>
      <c r="UL111" s="3"/>
      <c r="UM111" s="3"/>
      <c r="UN111" s="3"/>
      <c r="UO111" s="3"/>
      <c r="UP111" s="3"/>
      <c r="UQ111" s="3"/>
      <c r="UR111" s="3"/>
      <c r="US111" s="3"/>
      <c r="UT111" s="3"/>
      <c r="UU111" s="3"/>
      <c r="UV111" s="3"/>
      <c r="UW111" s="3"/>
      <c r="UX111" s="3"/>
      <c r="UY111" s="3"/>
      <c r="UZ111" s="3"/>
      <c r="VA111" s="3"/>
      <c r="VB111" s="3"/>
      <c r="VC111" s="3"/>
      <c r="VD111" s="3"/>
      <c r="VE111" s="3"/>
      <c r="VF111" s="3"/>
      <c r="VG111" s="3"/>
      <c r="VH111" s="3"/>
      <c r="VI111" s="3"/>
      <c r="VJ111" s="3"/>
      <c r="VK111" s="3"/>
      <c r="VL111" s="3"/>
      <c r="VM111" s="3"/>
      <c r="VN111" s="3"/>
      <c r="VO111" s="3"/>
      <c r="VP111" s="3"/>
      <c r="VQ111" s="3"/>
      <c r="VR111" s="3"/>
      <c r="VS111" s="3"/>
      <c r="VT111" s="3"/>
      <c r="VU111" s="3"/>
      <c r="VV111" s="3"/>
      <c r="VW111" s="3"/>
      <c r="VX111" s="3"/>
      <c r="VY111" s="3"/>
      <c r="VZ111" s="3"/>
      <c r="WA111" s="3"/>
      <c r="WB111" s="3"/>
      <c r="WC111" s="3"/>
      <c r="WD111" s="3"/>
      <c r="WE111" s="3"/>
      <c r="WF111" s="3"/>
      <c r="WG111" s="3"/>
      <c r="WH111" s="3"/>
      <c r="WI111" s="3"/>
      <c r="WJ111" s="3"/>
      <c r="WK111" s="3"/>
      <c r="WL111" s="3"/>
      <c r="WM111" s="3"/>
      <c r="WN111" s="3"/>
      <c r="WO111" s="3"/>
      <c r="WP111" s="3"/>
      <c r="WQ111" s="3"/>
      <c r="WR111" s="3"/>
      <c r="WS111" s="3"/>
      <c r="WT111" s="3"/>
      <c r="WU111" s="3"/>
      <c r="WV111" s="3"/>
      <c r="WW111" s="3"/>
      <c r="WX111" s="3"/>
      <c r="WY111" s="3"/>
      <c r="WZ111" s="3"/>
      <c r="XA111" s="3"/>
      <c r="XB111" s="3"/>
      <c r="XC111" s="3"/>
      <c r="XD111" s="3"/>
      <c r="XE111" s="3"/>
      <c r="XF111" s="3"/>
      <c r="XG111" s="3"/>
      <c r="XH111" s="3"/>
      <c r="XI111" s="3"/>
      <c r="XJ111" s="3"/>
      <c r="XK111" s="3"/>
      <c r="XL111" s="3"/>
      <c r="XM111" s="3"/>
      <c r="XN111" s="3"/>
      <c r="XO111" s="3"/>
      <c r="XP111" s="3"/>
      <c r="XQ111" s="3"/>
      <c r="XR111" s="3"/>
      <c r="XS111" s="3"/>
      <c r="XT111" s="3"/>
      <c r="XU111" s="3"/>
      <c r="XV111" s="3"/>
      <c r="XW111" s="3"/>
      <c r="XX111" s="3"/>
      <c r="XY111" s="3"/>
      <c r="XZ111" s="3"/>
      <c r="YA111" s="3"/>
      <c r="YB111" s="3"/>
      <c r="YC111" s="3"/>
      <c r="YD111" s="3"/>
      <c r="YE111" s="3"/>
      <c r="YF111" s="3"/>
      <c r="YG111" s="3"/>
      <c r="YH111" s="3"/>
      <c r="YI111" s="3"/>
      <c r="YJ111" s="3"/>
      <c r="YK111" s="3"/>
      <c r="YL111" s="3"/>
      <c r="YM111" s="3"/>
      <c r="YN111" s="3"/>
      <c r="YO111" s="3"/>
      <c r="YP111" s="3"/>
      <c r="YQ111" s="3"/>
      <c r="YR111" s="3"/>
      <c r="YS111" s="3"/>
      <c r="YT111" s="3"/>
      <c r="YU111" s="3"/>
      <c r="YV111" s="3"/>
      <c r="YW111" s="3"/>
      <c r="YX111" s="3"/>
      <c r="YY111" s="3"/>
      <c r="YZ111" s="3"/>
      <c r="ZA111" s="3"/>
      <c r="ZB111" s="3"/>
      <c r="ZC111" s="3"/>
      <c r="ZD111" s="3"/>
      <c r="ZE111" s="3"/>
      <c r="ZF111" s="3"/>
      <c r="ZG111" s="3"/>
      <c r="ZH111" s="3"/>
      <c r="ZI111" s="3"/>
      <c r="ZJ111" s="3"/>
      <c r="ZK111" s="3"/>
      <c r="ZL111" s="3"/>
      <c r="ZM111" s="3"/>
      <c r="ZN111" s="3"/>
      <c r="ZO111" s="3"/>
      <c r="ZP111" s="3"/>
      <c r="ZQ111" s="3"/>
      <c r="ZR111" s="3"/>
      <c r="ZS111" s="3"/>
      <c r="ZT111" s="3"/>
      <c r="ZU111" s="3"/>
      <c r="ZV111" s="3"/>
      <c r="ZW111" s="3"/>
      <c r="ZX111" s="3"/>
      <c r="ZY111" s="3"/>
      <c r="ZZ111" s="3"/>
      <c r="AAA111" s="3"/>
      <c r="AAB111" s="3"/>
      <c r="AAC111" s="3"/>
      <c r="AAD111" s="3"/>
      <c r="AAE111" s="3"/>
      <c r="AAF111" s="3"/>
      <c r="AAG111" s="3"/>
      <c r="AAH111" s="3"/>
      <c r="AAI111" s="3"/>
      <c r="AAJ111" s="3"/>
      <c r="AAK111" s="3"/>
      <c r="AAL111" s="3"/>
      <c r="AAM111" s="3"/>
      <c r="AAN111" s="3"/>
      <c r="AAO111" s="3"/>
      <c r="AAP111" s="3"/>
      <c r="AAQ111" s="3"/>
      <c r="AAR111" s="3"/>
      <c r="AAS111" s="3"/>
      <c r="AAT111" s="3"/>
      <c r="AAU111" s="3"/>
      <c r="AAV111" s="3"/>
      <c r="AAW111" s="3"/>
      <c r="AAX111" s="3"/>
      <c r="AAY111" s="3"/>
      <c r="AAZ111" s="3"/>
      <c r="ABA111" s="3"/>
      <c r="ABB111" s="3"/>
      <c r="ABC111" s="3"/>
      <c r="ABD111" s="3"/>
      <c r="ABE111" s="3"/>
      <c r="ABF111" s="3"/>
      <c r="ABG111" s="3"/>
      <c r="ABH111" s="3"/>
      <c r="ABI111" s="3"/>
      <c r="ABJ111" s="3"/>
      <c r="ABK111" s="3"/>
      <c r="ABL111" s="3"/>
      <c r="ABM111" s="3"/>
      <c r="ABN111" s="3"/>
      <c r="ABO111" s="3"/>
      <c r="ABP111" s="3"/>
      <c r="ABQ111" s="3"/>
      <c r="ABR111" s="3"/>
      <c r="ABS111" s="3"/>
      <c r="ABT111" s="3"/>
      <c r="ABU111" s="3"/>
      <c r="ABV111" s="3"/>
      <c r="ABW111" s="3"/>
      <c r="ABX111" s="3"/>
      <c r="ABY111" s="3"/>
      <c r="ABZ111" s="3"/>
      <c r="ACA111" s="3"/>
      <c r="ACB111" s="3"/>
      <c r="ACC111" s="3"/>
      <c r="ACD111" s="3"/>
      <c r="ACE111" s="3"/>
      <c r="ACF111" s="3"/>
      <c r="ACG111" s="3"/>
      <c r="ACH111" s="3"/>
      <c r="ACI111" s="3"/>
      <c r="ACJ111" s="3"/>
      <c r="ACK111" s="3"/>
      <c r="ACL111" s="3"/>
      <c r="ACM111" s="3"/>
      <c r="ACN111" s="3"/>
      <c r="ACO111" s="3"/>
      <c r="ACP111" s="3"/>
      <c r="ACQ111" s="3"/>
      <c r="ACR111" s="3"/>
      <c r="ACS111" s="3"/>
      <c r="ACT111" s="3"/>
      <c r="ACU111" s="3"/>
      <c r="ACV111" s="3"/>
      <c r="ACW111" s="3"/>
      <c r="ACX111" s="3"/>
      <c r="ACY111" s="3"/>
      <c r="ACZ111" s="3"/>
      <c r="ADA111" s="3"/>
      <c r="ADB111" s="3"/>
      <c r="ADC111" s="3"/>
      <c r="ADD111" s="3"/>
      <c r="ADE111" s="3"/>
      <c r="ADF111" s="3"/>
      <c r="ADG111" s="3"/>
      <c r="ADH111" s="3"/>
      <c r="ADI111" s="3"/>
      <c r="ADJ111" s="3"/>
      <c r="ADK111" s="3"/>
      <c r="ADL111" s="3"/>
      <c r="ADM111" s="3"/>
      <c r="ADN111" s="3"/>
      <c r="ADO111" s="3"/>
      <c r="ADP111" s="3"/>
      <c r="ADQ111" s="3"/>
      <c r="ADR111" s="3"/>
      <c r="ADS111" s="3"/>
      <c r="ADT111" s="3"/>
      <c r="ADU111" s="3"/>
      <c r="ADV111" s="3"/>
      <c r="ADW111" s="3"/>
      <c r="ADX111" s="3"/>
      <c r="ADY111" s="3"/>
      <c r="ADZ111" s="3"/>
      <c r="AEA111" s="3"/>
      <c r="AEB111" s="3"/>
      <c r="AEC111" s="3"/>
      <c r="AED111" s="3"/>
      <c r="AEE111" s="3"/>
      <c r="AEF111" s="3"/>
      <c r="AEG111" s="3"/>
      <c r="AEH111" s="3"/>
      <c r="AEI111" s="3"/>
      <c r="AEJ111" s="3"/>
      <c r="AEK111" s="3"/>
      <c r="AEL111" s="3"/>
      <c r="AEM111" s="3"/>
      <c r="AEN111" s="3"/>
      <c r="AEO111" s="3"/>
      <c r="AEP111" s="3"/>
      <c r="AEQ111" s="3"/>
      <c r="AER111" s="3"/>
      <c r="AES111" s="3"/>
      <c r="AET111" s="3"/>
      <c r="AEU111" s="3"/>
      <c r="AEV111" s="3"/>
      <c r="AEW111" s="3"/>
      <c r="AEX111" s="3"/>
      <c r="AEY111" s="3"/>
      <c r="AEZ111" s="3"/>
      <c r="AFA111" s="3"/>
      <c r="AFB111" s="3"/>
      <c r="AFC111" s="3"/>
      <c r="AFD111" s="3"/>
      <c r="AFE111" s="3"/>
      <c r="AFF111" s="3"/>
      <c r="AFG111" s="3"/>
      <c r="AFH111" s="3"/>
      <c r="AFI111" s="3"/>
      <c r="AFJ111" s="3"/>
      <c r="AFK111" s="3"/>
      <c r="AFL111" s="3"/>
      <c r="AFM111" s="3"/>
      <c r="AFN111" s="3"/>
      <c r="AFO111" s="3"/>
      <c r="AFP111" s="3"/>
      <c r="AFQ111" s="3"/>
      <c r="AFR111" s="3"/>
      <c r="AFS111" s="3"/>
      <c r="AFT111" s="3"/>
      <c r="AFU111" s="3"/>
      <c r="AFV111" s="3"/>
      <c r="AFW111" s="3"/>
      <c r="AFX111" s="3"/>
      <c r="AFY111" s="3"/>
      <c r="AFZ111" s="3"/>
      <c r="AGA111" s="3"/>
      <c r="AGB111" s="3"/>
      <c r="AGC111" s="3"/>
      <c r="AGD111" s="3"/>
      <c r="AGE111" s="3"/>
      <c r="AGF111" s="3"/>
      <c r="AGG111" s="3"/>
      <c r="AGH111" s="3"/>
      <c r="AGI111" s="3"/>
      <c r="AGJ111" s="3"/>
      <c r="AGK111" s="3"/>
      <c r="AGL111" s="3"/>
      <c r="AGM111" s="3"/>
      <c r="AGN111" s="3"/>
      <c r="AGO111" s="3"/>
      <c r="AGP111" s="3"/>
      <c r="AGQ111" s="3"/>
      <c r="AGR111" s="3"/>
      <c r="AGS111" s="3"/>
      <c r="AGT111" s="3"/>
      <c r="AGU111" s="3"/>
      <c r="AGV111" s="3"/>
      <c r="AGW111" s="3"/>
      <c r="AGX111" s="3"/>
      <c r="AGY111" s="3"/>
      <c r="AGZ111" s="3"/>
      <c r="AHA111" s="3"/>
      <c r="AHB111" s="3"/>
      <c r="AHC111" s="3"/>
      <c r="AHD111" s="3"/>
      <c r="AHE111" s="3"/>
      <c r="AHF111" s="3"/>
      <c r="AHG111" s="3"/>
      <c r="AHH111" s="3"/>
      <c r="AHI111" s="3"/>
      <c r="AHJ111" s="3"/>
      <c r="AHK111" s="3"/>
      <c r="AHL111" s="3"/>
      <c r="AHM111" s="3"/>
      <c r="AHN111" s="3"/>
      <c r="AHO111" s="3"/>
      <c r="AHP111" s="3"/>
      <c r="AHQ111" s="3"/>
      <c r="AHR111" s="3"/>
      <c r="AHS111" s="3"/>
      <c r="AHT111" s="3"/>
      <c r="AHU111" s="3"/>
      <c r="AHV111" s="3"/>
      <c r="AHW111" s="3"/>
      <c r="AHX111" s="3"/>
      <c r="AHY111" s="3"/>
      <c r="AHZ111" s="3"/>
      <c r="AIA111" s="3"/>
      <c r="AIB111" s="3"/>
      <c r="AIC111" s="3"/>
      <c r="AID111" s="3"/>
      <c r="AIE111" s="3"/>
      <c r="AIF111" s="3"/>
      <c r="AIG111" s="3"/>
      <c r="AIH111" s="3"/>
      <c r="AII111" s="3"/>
      <c r="AIJ111" s="3"/>
      <c r="AIK111" s="3"/>
      <c r="AIL111" s="3"/>
      <c r="AIM111" s="3"/>
      <c r="AIN111" s="3"/>
      <c r="AIO111" s="3"/>
      <c r="AIP111" s="3"/>
      <c r="AIQ111" s="3"/>
      <c r="AIR111" s="3"/>
      <c r="AIS111" s="3"/>
      <c r="AIT111" s="3"/>
      <c r="AIU111" s="3"/>
      <c r="AIV111" s="3"/>
      <c r="AIW111" s="3"/>
      <c r="AIX111" s="3"/>
      <c r="AIY111" s="3"/>
      <c r="AIZ111" s="3"/>
      <c r="AJA111" s="3"/>
      <c r="AJB111" s="3"/>
      <c r="AJC111" s="3"/>
      <c r="AJD111" s="3"/>
      <c r="AJE111" s="3"/>
      <c r="AJF111" s="3"/>
      <c r="AJG111" s="3"/>
      <c r="AJH111" s="3"/>
      <c r="AJI111" s="3"/>
      <c r="AJJ111" s="3"/>
      <c r="AJK111" s="3"/>
      <c r="AJL111" s="3"/>
      <c r="AJM111" s="3"/>
      <c r="AJN111" s="3"/>
      <c r="AJO111" s="3"/>
      <c r="AJP111" s="3"/>
      <c r="AJQ111" s="3"/>
      <c r="AJR111" s="3"/>
      <c r="AJS111" s="3"/>
      <c r="AJT111" s="3"/>
      <c r="AJU111" s="3"/>
      <c r="AJV111" s="3"/>
      <c r="AJW111" s="3"/>
      <c r="AJX111" s="3"/>
      <c r="AJY111" s="3"/>
      <c r="AJZ111" s="3"/>
      <c r="AKA111" s="3"/>
      <c r="AKB111" s="3"/>
      <c r="AKC111" s="3"/>
      <c r="AKD111" s="3"/>
      <c r="AKE111" s="3"/>
      <c r="AKF111" s="3"/>
      <c r="AKG111" s="3"/>
      <c r="AKH111" s="3"/>
      <c r="AKI111" s="3"/>
      <c r="AKJ111" s="3"/>
      <c r="AKK111" s="3"/>
      <c r="AKL111" s="3"/>
      <c r="AKM111" s="3"/>
      <c r="AKN111" s="3"/>
      <c r="AKO111" s="3"/>
      <c r="AKP111" s="3"/>
      <c r="AKQ111" s="3"/>
      <c r="AKR111" s="3"/>
      <c r="AKS111" s="3"/>
      <c r="AKT111" s="3"/>
      <c r="AKU111" s="3"/>
      <c r="AKV111" s="3"/>
      <c r="AKW111" s="3"/>
      <c r="AKX111" s="3"/>
      <c r="AKY111" s="3"/>
      <c r="AKZ111" s="3"/>
      <c r="ALA111" s="3"/>
      <c r="ALB111" s="3"/>
      <c r="ALC111" s="3"/>
      <c r="ALD111" s="3"/>
      <c r="ALE111" s="3"/>
      <c r="ALF111" s="3"/>
      <c r="ALG111" s="3"/>
      <c r="ALH111" s="3"/>
      <c r="ALI111" s="3"/>
      <c r="ALJ111" s="3"/>
      <c r="ALK111" s="3"/>
      <c r="ALL111" s="3"/>
      <c r="ALM111" s="3"/>
      <c r="ALN111" s="3"/>
      <c r="ALO111" s="3"/>
      <c r="ALP111" s="3"/>
      <c r="ALQ111" s="3"/>
      <c r="ALR111" s="3"/>
      <c r="ALS111" s="3"/>
      <c r="ALT111" s="3"/>
      <c r="ALU111" s="3"/>
      <c r="ALV111" s="3"/>
      <c r="ALW111" s="3"/>
      <c r="ALX111" s="3"/>
      <c r="ALY111" s="3"/>
      <c r="ALZ111" s="3"/>
      <c r="AMA111" s="3"/>
      <c r="AMB111" s="3"/>
      <c r="AMC111" s="3"/>
      <c r="AMD111" s="3"/>
      <c r="AME111" s="3"/>
      <c r="AMF111" s="3"/>
      <c r="AMG111" s="3"/>
      <c r="AMH111" s="3"/>
      <c r="AMI111" s="3"/>
    </row>
    <row r="112" customFormat="false" ht="15" hidden="false" customHeight="false" outlineLevel="0" collapsed="false">
      <c r="A112" s="34"/>
      <c r="B112" s="35"/>
      <c r="C112" s="35"/>
      <c r="D112" s="35"/>
      <c r="E112" s="36"/>
      <c r="F112" s="37"/>
      <c r="G112" s="38"/>
      <c r="H112" s="37"/>
      <c r="I112" s="35"/>
      <c r="J112" s="39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W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  <c r="LT112" s="3"/>
      <c r="LU112" s="3"/>
      <c r="LV112" s="3"/>
      <c r="LW112" s="3"/>
      <c r="LX112" s="3"/>
      <c r="LY112" s="3"/>
      <c r="LZ112" s="3"/>
      <c r="MA112" s="3"/>
      <c r="MB112" s="3"/>
      <c r="MC112" s="3"/>
      <c r="MD112" s="3"/>
      <c r="ME112" s="3"/>
      <c r="MF112" s="3"/>
      <c r="MG112" s="3"/>
      <c r="MH112" s="3"/>
      <c r="MI112" s="3"/>
      <c r="MJ112" s="3"/>
      <c r="MK112" s="3"/>
      <c r="ML112" s="3"/>
      <c r="MM112" s="3"/>
      <c r="MN112" s="3"/>
      <c r="MO112" s="3"/>
      <c r="MP112" s="3"/>
      <c r="MQ112" s="3"/>
      <c r="MR112" s="3"/>
      <c r="MS112" s="3"/>
      <c r="MT112" s="3"/>
      <c r="MU112" s="3"/>
      <c r="MV112" s="3"/>
      <c r="MW112" s="3"/>
      <c r="MX112" s="3"/>
      <c r="MY112" s="3"/>
      <c r="MZ112" s="3"/>
      <c r="NA112" s="3"/>
      <c r="NB112" s="3"/>
      <c r="NC112" s="3"/>
      <c r="ND112" s="3"/>
      <c r="NE112" s="3"/>
      <c r="NF112" s="3"/>
      <c r="NG112" s="3"/>
      <c r="NH112" s="3"/>
      <c r="NI112" s="3"/>
      <c r="NJ112" s="3"/>
      <c r="NK112" s="3"/>
      <c r="NL112" s="3"/>
      <c r="NM112" s="3"/>
      <c r="NN112" s="3"/>
      <c r="NO112" s="3"/>
      <c r="NP112" s="3"/>
      <c r="NQ112" s="3"/>
      <c r="NR112" s="3"/>
      <c r="NS112" s="3"/>
      <c r="NT112" s="3"/>
      <c r="NU112" s="3"/>
      <c r="NV112" s="3"/>
      <c r="NW112" s="3"/>
      <c r="NX112" s="3"/>
      <c r="NY112" s="3"/>
      <c r="NZ112" s="3"/>
      <c r="OA112" s="3"/>
      <c r="OB112" s="3"/>
      <c r="OC112" s="3"/>
      <c r="OD112" s="3"/>
      <c r="OE112" s="3"/>
      <c r="OF112" s="3"/>
      <c r="OG112" s="3"/>
      <c r="OH112" s="3"/>
      <c r="OI112" s="3"/>
      <c r="OJ112" s="3"/>
      <c r="OK112" s="3"/>
      <c r="OL112" s="3"/>
      <c r="OM112" s="3"/>
      <c r="ON112" s="3"/>
      <c r="OO112" s="3"/>
      <c r="OP112" s="3"/>
      <c r="OQ112" s="3"/>
      <c r="OR112" s="3"/>
      <c r="OS112" s="3"/>
      <c r="OT112" s="3"/>
      <c r="OU112" s="3"/>
      <c r="OV112" s="3"/>
      <c r="OW112" s="3"/>
      <c r="OX112" s="3"/>
      <c r="OY112" s="3"/>
      <c r="OZ112" s="3"/>
      <c r="PA112" s="3"/>
      <c r="PB112" s="3"/>
      <c r="PC112" s="3"/>
      <c r="PD112" s="3"/>
      <c r="PE112" s="3"/>
      <c r="PF112" s="3"/>
      <c r="PG112" s="3"/>
      <c r="PH112" s="3"/>
      <c r="PI112" s="3"/>
      <c r="PJ112" s="3"/>
      <c r="PK112" s="3"/>
      <c r="PL112" s="3"/>
      <c r="PM112" s="3"/>
      <c r="PN112" s="3"/>
      <c r="PO112" s="3"/>
      <c r="PP112" s="3"/>
      <c r="PQ112" s="3"/>
      <c r="PR112" s="3"/>
      <c r="PS112" s="3"/>
      <c r="PT112" s="3"/>
      <c r="PU112" s="3"/>
      <c r="PV112" s="3"/>
      <c r="PW112" s="3"/>
      <c r="PX112" s="3"/>
      <c r="PY112" s="3"/>
      <c r="PZ112" s="3"/>
      <c r="QA112" s="3"/>
      <c r="QB112" s="3"/>
      <c r="QC112" s="3"/>
      <c r="QD112" s="3"/>
      <c r="QE112" s="3"/>
      <c r="QF112" s="3"/>
      <c r="QG112" s="3"/>
      <c r="QH112" s="3"/>
      <c r="QI112" s="3"/>
      <c r="QJ112" s="3"/>
      <c r="QK112" s="3"/>
      <c r="QL112" s="3"/>
      <c r="QM112" s="3"/>
      <c r="QN112" s="3"/>
      <c r="QO112" s="3"/>
      <c r="QP112" s="3"/>
      <c r="QQ112" s="3"/>
      <c r="QR112" s="3"/>
      <c r="QS112" s="3"/>
      <c r="QT112" s="3"/>
      <c r="QU112" s="3"/>
      <c r="QV112" s="3"/>
      <c r="QW112" s="3"/>
      <c r="QX112" s="3"/>
      <c r="QY112" s="3"/>
      <c r="QZ112" s="3"/>
      <c r="RA112" s="3"/>
      <c r="RB112" s="3"/>
      <c r="RC112" s="3"/>
      <c r="RD112" s="3"/>
      <c r="RE112" s="3"/>
      <c r="RF112" s="3"/>
      <c r="RG112" s="3"/>
      <c r="RH112" s="3"/>
      <c r="RI112" s="3"/>
      <c r="RJ112" s="3"/>
      <c r="RK112" s="3"/>
      <c r="RL112" s="3"/>
      <c r="RM112" s="3"/>
      <c r="RN112" s="3"/>
      <c r="RO112" s="3"/>
      <c r="RP112" s="3"/>
      <c r="RQ112" s="3"/>
      <c r="RR112" s="3"/>
      <c r="RS112" s="3"/>
      <c r="RT112" s="3"/>
      <c r="RU112" s="3"/>
      <c r="RV112" s="3"/>
      <c r="RW112" s="3"/>
      <c r="RX112" s="3"/>
      <c r="RY112" s="3"/>
      <c r="RZ112" s="3"/>
      <c r="SA112" s="3"/>
      <c r="SB112" s="3"/>
      <c r="SC112" s="3"/>
      <c r="SD112" s="3"/>
      <c r="SE112" s="3"/>
      <c r="SF112" s="3"/>
      <c r="SG112" s="3"/>
      <c r="SH112" s="3"/>
      <c r="SI112" s="3"/>
      <c r="SJ112" s="3"/>
      <c r="SK112" s="3"/>
      <c r="SL112" s="3"/>
      <c r="SM112" s="3"/>
      <c r="SN112" s="3"/>
      <c r="SO112" s="3"/>
      <c r="SP112" s="3"/>
      <c r="SQ112" s="3"/>
      <c r="SR112" s="3"/>
      <c r="SS112" s="3"/>
      <c r="ST112" s="3"/>
      <c r="SU112" s="3"/>
      <c r="SV112" s="3"/>
      <c r="SW112" s="3"/>
      <c r="SX112" s="3"/>
      <c r="SY112" s="3"/>
      <c r="SZ112" s="3"/>
      <c r="TA112" s="3"/>
      <c r="TB112" s="3"/>
      <c r="TC112" s="3"/>
      <c r="TD112" s="3"/>
      <c r="TE112" s="3"/>
      <c r="TF112" s="3"/>
      <c r="TG112" s="3"/>
      <c r="TH112" s="3"/>
      <c r="TI112" s="3"/>
      <c r="TJ112" s="3"/>
      <c r="TK112" s="3"/>
      <c r="TL112" s="3"/>
      <c r="TM112" s="3"/>
      <c r="TN112" s="3"/>
      <c r="TO112" s="3"/>
      <c r="TP112" s="3"/>
      <c r="TQ112" s="3"/>
      <c r="TR112" s="3"/>
      <c r="TS112" s="3"/>
      <c r="TT112" s="3"/>
      <c r="TU112" s="3"/>
      <c r="TV112" s="3"/>
      <c r="TW112" s="3"/>
      <c r="TX112" s="3"/>
      <c r="TY112" s="3"/>
      <c r="TZ112" s="3"/>
      <c r="UA112" s="3"/>
      <c r="UB112" s="3"/>
      <c r="UC112" s="3"/>
      <c r="UD112" s="3"/>
      <c r="UE112" s="3"/>
      <c r="UF112" s="3"/>
      <c r="UG112" s="3"/>
      <c r="UH112" s="3"/>
      <c r="UI112" s="3"/>
      <c r="UJ112" s="3"/>
      <c r="UK112" s="3"/>
      <c r="UL112" s="3"/>
      <c r="UM112" s="3"/>
      <c r="UN112" s="3"/>
      <c r="UO112" s="3"/>
      <c r="UP112" s="3"/>
      <c r="UQ112" s="3"/>
      <c r="UR112" s="3"/>
      <c r="US112" s="3"/>
      <c r="UT112" s="3"/>
      <c r="UU112" s="3"/>
      <c r="UV112" s="3"/>
      <c r="UW112" s="3"/>
      <c r="UX112" s="3"/>
      <c r="UY112" s="3"/>
      <c r="UZ112" s="3"/>
      <c r="VA112" s="3"/>
      <c r="VB112" s="3"/>
      <c r="VC112" s="3"/>
      <c r="VD112" s="3"/>
      <c r="VE112" s="3"/>
      <c r="VF112" s="3"/>
      <c r="VG112" s="3"/>
      <c r="VH112" s="3"/>
      <c r="VI112" s="3"/>
      <c r="VJ112" s="3"/>
      <c r="VK112" s="3"/>
      <c r="VL112" s="3"/>
      <c r="VM112" s="3"/>
      <c r="VN112" s="3"/>
      <c r="VO112" s="3"/>
      <c r="VP112" s="3"/>
      <c r="VQ112" s="3"/>
      <c r="VR112" s="3"/>
      <c r="VS112" s="3"/>
      <c r="VT112" s="3"/>
      <c r="VU112" s="3"/>
      <c r="VV112" s="3"/>
      <c r="VW112" s="3"/>
      <c r="VX112" s="3"/>
      <c r="VY112" s="3"/>
      <c r="VZ112" s="3"/>
      <c r="WA112" s="3"/>
      <c r="WB112" s="3"/>
      <c r="WC112" s="3"/>
      <c r="WD112" s="3"/>
      <c r="WE112" s="3"/>
      <c r="WF112" s="3"/>
      <c r="WG112" s="3"/>
      <c r="WH112" s="3"/>
      <c r="WI112" s="3"/>
      <c r="WJ112" s="3"/>
      <c r="WK112" s="3"/>
      <c r="WL112" s="3"/>
      <c r="WM112" s="3"/>
      <c r="WN112" s="3"/>
      <c r="WO112" s="3"/>
      <c r="WP112" s="3"/>
      <c r="WQ112" s="3"/>
      <c r="WR112" s="3"/>
      <c r="WS112" s="3"/>
      <c r="WT112" s="3"/>
      <c r="WU112" s="3"/>
      <c r="WV112" s="3"/>
      <c r="WW112" s="3"/>
      <c r="WX112" s="3"/>
      <c r="WY112" s="3"/>
      <c r="WZ112" s="3"/>
      <c r="XA112" s="3"/>
      <c r="XB112" s="3"/>
      <c r="XC112" s="3"/>
      <c r="XD112" s="3"/>
      <c r="XE112" s="3"/>
      <c r="XF112" s="3"/>
      <c r="XG112" s="3"/>
      <c r="XH112" s="3"/>
      <c r="XI112" s="3"/>
      <c r="XJ112" s="3"/>
      <c r="XK112" s="3"/>
      <c r="XL112" s="3"/>
      <c r="XM112" s="3"/>
      <c r="XN112" s="3"/>
      <c r="XO112" s="3"/>
      <c r="XP112" s="3"/>
      <c r="XQ112" s="3"/>
      <c r="XR112" s="3"/>
      <c r="XS112" s="3"/>
      <c r="XT112" s="3"/>
      <c r="XU112" s="3"/>
      <c r="XV112" s="3"/>
      <c r="XW112" s="3"/>
      <c r="XX112" s="3"/>
      <c r="XY112" s="3"/>
      <c r="XZ112" s="3"/>
      <c r="YA112" s="3"/>
      <c r="YB112" s="3"/>
      <c r="YC112" s="3"/>
      <c r="YD112" s="3"/>
      <c r="YE112" s="3"/>
      <c r="YF112" s="3"/>
      <c r="YG112" s="3"/>
      <c r="YH112" s="3"/>
      <c r="YI112" s="3"/>
      <c r="YJ112" s="3"/>
      <c r="YK112" s="3"/>
      <c r="YL112" s="3"/>
      <c r="YM112" s="3"/>
      <c r="YN112" s="3"/>
      <c r="YO112" s="3"/>
      <c r="YP112" s="3"/>
      <c r="YQ112" s="3"/>
      <c r="YR112" s="3"/>
      <c r="YS112" s="3"/>
      <c r="YT112" s="3"/>
      <c r="YU112" s="3"/>
      <c r="YV112" s="3"/>
      <c r="YW112" s="3"/>
      <c r="YX112" s="3"/>
      <c r="YY112" s="3"/>
      <c r="YZ112" s="3"/>
      <c r="ZA112" s="3"/>
      <c r="ZB112" s="3"/>
      <c r="ZC112" s="3"/>
      <c r="ZD112" s="3"/>
      <c r="ZE112" s="3"/>
      <c r="ZF112" s="3"/>
      <c r="ZG112" s="3"/>
      <c r="ZH112" s="3"/>
      <c r="ZI112" s="3"/>
      <c r="ZJ112" s="3"/>
      <c r="ZK112" s="3"/>
      <c r="ZL112" s="3"/>
      <c r="ZM112" s="3"/>
      <c r="ZN112" s="3"/>
      <c r="ZO112" s="3"/>
      <c r="ZP112" s="3"/>
      <c r="ZQ112" s="3"/>
      <c r="ZR112" s="3"/>
      <c r="ZS112" s="3"/>
      <c r="ZT112" s="3"/>
      <c r="ZU112" s="3"/>
      <c r="ZV112" s="3"/>
      <c r="ZW112" s="3"/>
      <c r="ZX112" s="3"/>
      <c r="ZY112" s="3"/>
      <c r="ZZ112" s="3"/>
      <c r="AAA112" s="3"/>
      <c r="AAB112" s="3"/>
      <c r="AAC112" s="3"/>
      <c r="AAD112" s="3"/>
      <c r="AAE112" s="3"/>
      <c r="AAF112" s="3"/>
      <c r="AAG112" s="3"/>
      <c r="AAH112" s="3"/>
      <c r="AAI112" s="3"/>
      <c r="AAJ112" s="3"/>
      <c r="AAK112" s="3"/>
      <c r="AAL112" s="3"/>
      <c r="AAM112" s="3"/>
      <c r="AAN112" s="3"/>
      <c r="AAO112" s="3"/>
      <c r="AAP112" s="3"/>
      <c r="AAQ112" s="3"/>
      <c r="AAR112" s="3"/>
      <c r="AAS112" s="3"/>
      <c r="AAT112" s="3"/>
      <c r="AAU112" s="3"/>
      <c r="AAV112" s="3"/>
      <c r="AAW112" s="3"/>
      <c r="AAX112" s="3"/>
      <c r="AAY112" s="3"/>
      <c r="AAZ112" s="3"/>
      <c r="ABA112" s="3"/>
      <c r="ABB112" s="3"/>
      <c r="ABC112" s="3"/>
      <c r="ABD112" s="3"/>
      <c r="ABE112" s="3"/>
      <c r="ABF112" s="3"/>
      <c r="ABG112" s="3"/>
      <c r="ABH112" s="3"/>
      <c r="ABI112" s="3"/>
      <c r="ABJ112" s="3"/>
      <c r="ABK112" s="3"/>
      <c r="ABL112" s="3"/>
      <c r="ABM112" s="3"/>
      <c r="ABN112" s="3"/>
      <c r="ABO112" s="3"/>
      <c r="ABP112" s="3"/>
      <c r="ABQ112" s="3"/>
      <c r="ABR112" s="3"/>
      <c r="ABS112" s="3"/>
      <c r="ABT112" s="3"/>
      <c r="ABU112" s="3"/>
      <c r="ABV112" s="3"/>
      <c r="ABW112" s="3"/>
      <c r="ABX112" s="3"/>
      <c r="ABY112" s="3"/>
      <c r="ABZ112" s="3"/>
      <c r="ACA112" s="3"/>
      <c r="ACB112" s="3"/>
      <c r="ACC112" s="3"/>
      <c r="ACD112" s="3"/>
      <c r="ACE112" s="3"/>
      <c r="ACF112" s="3"/>
      <c r="ACG112" s="3"/>
      <c r="ACH112" s="3"/>
      <c r="ACI112" s="3"/>
      <c r="ACJ112" s="3"/>
      <c r="ACK112" s="3"/>
      <c r="ACL112" s="3"/>
      <c r="ACM112" s="3"/>
      <c r="ACN112" s="3"/>
      <c r="ACO112" s="3"/>
      <c r="ACP112" s="3"/>
      <c r="ACQ112" s="3"/>
      <c r="ACR112" s="3"/>
      <c r="ACS112" s="3"/>
      <c r="ACT112" s="3"/>
      <c r="ACU112" s="3"/>
      <c r="ACV112" s="3"/>
      <c r="ACW112" s="3"/>
      <c r="ACX112" s="3"/>
      <c r="ACY112" s="3"/>
      <c r="ACZ112" s="3"/>
      <c r="ADA112" s="3"/>
      <c r="ADB112" s="3"/>
      <c r="ADC112" s="3"/>
      <c r="ADD112" s="3"/>
      <c r="ADE112" s="3"/>
      <c r="ADF112" s="3"/>
      <c r="ADG112" s="3"/>
      <c r="ADH112" s="3"/>
      <c r="ADI112" s="3"/>
      <c r="ADJ112" s="3"/>
      <c r="ADK112" s="3"/>
      <c r="ADL112" s="3"/>
      <c r="ADM112" s="3"/>
      <c r="ADN112" s="3"/>
      <c r="ADO112" s="3"/>
      <c r="ADP112" s="3"/>
      <c r="ADQ112" s="3"/>
      <c r="ADR112" s="3"/>
      <c r="ADS112" s="3"/>
      <c r="ADT112" s="3"/>
      <c r="ADU112" s="3"/>
      <c r="ADV112" s="3"/>
      <c r="ADW112" s="3"/>
      <c r="ADX112" s="3"/>
      <c r="ADY112" s="3"/>
      <c r="ADZ112" s="3"/>
      <c r="AEA112" s="3"/>
      <c r="AEB112" s="3"/>
      <c r="AEC112" s="3"/>
      <c r="AED112" s="3"/>
      <c r="AEE112" s="3"/>
      <c r="AEF112" s="3"/>
      <c r="AEG112" s="3"/>
      <c r="AEH112" s="3"/>
      <c r="AEI112" s="3"/>
      <c r="AEJ112" s="3"/>
      <c r="AEK112" s="3"/>
      <c r="AEL112" s="3"/>
      <c r="AEM112" s="3"/>
      <c r="AEN112" s="3"/>
      <c r="AEO112" s="3"/>
      <c r="AEP112" s="3"/>
      <c r="AEQ112" s="3"/>
      <c r="AER112" s="3"/>
      <c r="AES112" s="3"/>
      <c r="AET112" s="3"/>
      <c r="AEU112" s="3"/>
      <c r="AEV112" s="3"/>
      <c r="AEW112" s="3"/>
      <c r="AEX112" s="3"/>
      <c r="AEY112" s="3"/>
      <c r="AEZ112" s="3"/>
      <c r="AFA112" s="3"/>
      <c r="AFB112" s="3"/>
      <c r="AFC112" s="3"/>
      <c r="AFD112" s="3"/>
      <c r="AFE112" s="3"/>
      <c r="AFF112" s="3"/>
      <c r="AFG112" s="3"/>
      <c r="AFH112" s="3"/>
      <c r="AFI112" s="3"/>
      <c r="AFJ112" s="3"/>
      <c r="AFK112" s="3"/>
      <c r="AFL112" s="3"/>
      <c r="AFM112" s="3"/>
      <c r="AFN112" s="3"/>
      <c r="AFO112" s="3"/>
      <c r="AFP112" s="3"/>
      <c r="AFQ112" s="3"/>
      <c r="AFR112" s="3"/>
      <c r="AFS112" s="3"/>
      <c r="AFT112" s="3"/>
      <c r="AFU112" s="3"/>
      <c r="AFV112" s="3"/>
      <c r="AFW112" s="3"/>
      <c r="AFX112" s="3"/>
      <c r="AFY112" s="3"/>
      <c r="AFZ112" s="3"/>
      <c r="AGA112" s="3"/>
      <c r="AGB112" s="3"/>
      <c r="AGC112" s="3"/>
      <c r="AGD112" s="3"/>
      <c r="AGE112" s="3"/>
      <c r="AGF112" s="3"/>
      <c r="AGG112" s="3"/>
      <c r="AGH112" s="3"/>
      <c r="AGI112" s="3"/>
      <c r="AGJ112" s="3"/>
      <c r="AGK112" s="3"/>
      <c r="AGL112" s="3"/>
      <c r="AGM112" s="3"/>
      <c r="AGN112" s="3"/>
      <c r="AGO112" s="3"/>
      <c r="AGP112" s="3"/>
      <c r="AGQ112" s="3"/>
      <c r="AGR112" s="3"/>
      <c r="AGS112" s="3"/>
      <c r="AGT112" s="3"/>
      <c r="AGU112" s="3"/>
      <c r="AGV112" s="3"/>
      <c r="AGW112" s="3"/>
      <c r="AGX112" s="3"/>
      <c r="AGY112" s="3"/>
      <c r="AGZ112" s="3"/>
      <c r="AHA112" s="3"/>
      <c r="AHB112" s="3"/>
      <c r="AHC112" s="3"/>
      <c r="AHD112" s="3"/>
      <c r="AHE112" s="3"/>
      <c r="AHF112" s="3"/>
      <c r="AHG112" s="3"/>
      <c r="AHH112" s="3"/>
      <c r="AHI112" s="3"/>
      <c r="AHJ112" s="3"/>
      <c r="AHK112" s="3"/>
      <c r="AHL112" s="3"/>
      <c r="AHM112" s="3"/>
      <c r="AHN112" s="3"/>
      <c r="AHO112" s="3"/>
      <c r="AHP112" s="3"/>
      <c r="AHQ112" s="3"/>
      <c r="AHR112" s="3"/>
      <c r="AHS112" s="3"/>
      <c r="AHT112" s="3"/>
      <c r="AHU112" s="3"/>
      <c r="AHV112" s="3"/>
      <c r="AHW112" s="3"/>
      <c r="AHX112" s="3"/>
      <c r="AHY112" s="3"/>
      <c r="AHZ112" s="3"/>
      <c r="AIA112" s="3"/>
      <c r="AIB112" s="3"/>
      <c r="AIC112" s="3"/>
      <c r="AID112" s="3"/>
      <c r="AIE112" s="3"/>
      <c r="AIF112" s="3"/>
      <c r="AIG112" s="3"/>
      <c r="AIH112" s="3"/>
      <c r="AII112" s="3"/>
      <c r="AIJ112" s="3"/>
      <c r="AIK112" s="3"/>
      <c r="AIL112" s="3"/>
      <c r="AIM112" s="3"/>
      <c r="AIN112" s="3"/>
      <c r="AIO112" s="3"/>
      <c r="AIP112" s="3"/>
      <c r="AIQ112" s="3"/>
      <c r="AIR112" s="3"/>
      <c r="AIS112" s="3"/>
      <c r="AIT112" s="3"/>
      <c r="AIU112" s="3"/>
      <c r="AIV112" s="3"/>
      <c r="AIW112" s="3"/>
      <c r="AIX112" s="3"/>
      <c r="AIY112" s="3"/>
      <c r="AIZ112" s="3"/>
      <c r="AJA112" s="3"/>
      <c r="AJB112" s="3"/>
      <c r="AJC112" s="3"/>
      <c r="AJD112" s="3"/>
      <c r="AJE112" s="3"/>
      <c r="AJF112" s="3"/>
      <c r="AJG112" s="3"/>
      <c r="AJH112" s="3"/>
      <c r="AJI112" s="3"/>
      <c r="AJJ112" s="3"/>
      <c r="AJK112" s="3"/>
      <c r="AJL112" s="3"/>
      <c r="AJM112" s="3"/>
      <c r="AJN112" s="3"/>
      <c r="AJO112" s="3"/>
      <c r="AJP112" s="3"/>
      <c r="AJQ112" s="3"/>
      <c r="AJR112" s="3"/>
      <c r="AJS112" s="3"/>
      <c r="AJT112" s="3"/>
      <c r="AJU112" s="3"/>
      <c r="AJV112" s="3"/>
      <c r="AJW112" s="3"/>
      <c r="AJX112" s="3"/>
      <c r="AJY112" s="3"/>
      <c r="AJZ112" s="3"/>
      <c r="AKA112" s="3"/>
      <c r="AKB112" s="3"/>
      <c r="AKC112" s="3"/>
      <c r="AKD112" s="3"/>
      <c r="AKE112" s="3"/>
      <c r="AKF112" s="3"/>
      <c r="AKG112" s="3"/>
      <c r="AKH112" s="3"/>
      <c r="AKI112" s="3"/>
      <c r="AKJ112" s="3"/>
      <c r="AKK112" s="3"/>
      <c r="AKL112" s="3"/>
      <c r="AKM112" s="3"/>
      <c r="AKN112" s="3"/>
      <c r="AKO112" s="3"/>
      <c r="AKP112" s="3"/>
      <c r="AKQ112" s="3"/>
      <c r="AKR112" s="3"/>
      <c r="AKS112" s="3"/>
      <c r="AKT112" s="3"/>
      <c r="AKU112" s="3"/>
      <c r="AKV112" s="3"/>
      <c r="AKW112" s="3"/>
      <c r="AKX112" s="3"/>
      <c r="AKY112" s="3"/>
      <c r="AKZ112" s="3"/>
      <c r="ALA112" s="3"/>
      <c r="ALB112" s="3"/>
      <c r="ALC112" s="3"/>
      <c r="ALD112" s="3"/>
      <c r="ALE112" s="3"/>
      <c r="ALF112" s="3"/>
      <c r="ALG112" s="3"/>
      <c r="ALH112" s="3"/>
      <c r="ALI112" s="3"/>
      <c r="ALJ112" s="3"/>
      <c r="ALK112" s="3"/>
      <c r="ALL112" s="3"/>
      <c r="ALM112" s="3"/>
      <c r="ALN112" s="3"/>
      <c r="ALO112" s="3"/>
      <c r="ALP112" s="3"/>
      <c r="ALQ112" s="3"/>
      <c r="ALR112" s="3"/>
      <c r="ALS112" s="3"/>
      <c r="ALT112" s="3"/>
      <c r="ALU112" s="3"/>
      <c r="ALV112" s="3"/>
      <c r="ALW112" s="3"/>
      <c r="ALX112" s="3"/>
      <c r="ALY112" s="3"/>
      <c r="ALZ112" s="3"/>
      <c r="AMA112" s="3"/>
      <c r="AMB112" s="3"/>
      <c r="AMC112" s="3"/>
      <c r="AMD112" s="3"/>
      <c r="AME112" s="3"/>
      <c r="AMF112" s="3"/>
      <c r="AMG112" s="3"/>
      <c r="AMH112" s="3"/>
      <c r="AMI112" s="3"/>
    </row>
    <row r="113" customFormat="false" ht="15" hidden="false" customHeight="false" outlineLevel="0" collapsed="false">
      <c r="A113" s="34"/>
      <c r="B113" s="35"/>
      <c r="C113" s="35"/>
      <c r="D113" s="35"/>
      <c r="E113" s="36"/>
      <c r="F113" s="37"/>
      <c r="G113" s="38"/>
      <c r="H113" s="37"/>
      <c r="I113" s="35"/>
      <c r="J113" s="39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  <c r="MI113" s="3"/>
      <c r="MJ113" s="3"/>
      <c r="MK113" s="3"/>
      <c r="ML113" s="3"/>
      <c r="MM113" s="3"/>
      <c r="MN113" s="3"/>
      <c r="MO113" s="3"/>
      <c r="MP113" s="3"/>
      <c r="MQ113" s="3"/>
      <c r="MR113" s="3"/>
      <c r="MS113" s="3"/>
      <c r="MT113" s="3"/>
      <c r="MU113" s="3"/>
      <c r="MV113" s="3"/>
      <c r="MW113" s="3"/>
      <c r="MX113" s="3"/>
      <c r="MY113" s="3"/>
      <c r="MZ113" s="3"/>
      <c r="NA113" s="3"/>
      <c r="NB113" s="3"/>
      <c r="NC113" s="3"/>
      <c r="ND113" s="3"/>
      <c r="NE113" s="3"/>
      <c r="NF113" s="3"/>
      <c r="NG113" s="3"/>
      <c r="NH113" s="3"/>
      <c r="NI113" s="3"/>
      <c r="NJ113" s="3"/>
      <c r="NK113" s="3"/>
      <c r="NL113" s="3"/>
      <c r="NM113" s="3"/>
      <c r="NN113" s="3"/>
      <c r="NO113" s="3"/>
      <c r="NP113" s="3"/>
      <c r="NQ113" s="3"/>
      <c r="NR113" s="3"/>
      <c r="NS113" s="3"/>
      <c r="NT113" s="3"/>
      <c r="NU113" s="3"/>
      <c r="NV113" s="3"/>
      <c r="NW113" s="3"/>
      <c r="NX113" s="3"/>
      <c r="NY113" s="3"/>
      <c r="NZ113" s="3"/>
      <c r="OA113" s="3"/>
      <c r="OB113" s="3"/>
      <c r="OC113" s="3"/>
      <c r="OD113" s="3"/>
      <c r="OE113" s="3"/>
      <c r="OF113" s="3"/>
      <c r="OG113" s="3"/>
      <c r="OH113" s="3"/>
      <c r="OI113" s="3"/>
      <c r="OJ113" s="3"/>
      <c r="OK113" s="3"/>
      <c r="OL113" s="3"/>
      <c r="OM113" s="3"/>
      <c r="ON113" s="3"/>
      <c r="OO113" s="3"/>
      <c r="OP113" s="3"/>
      <c r="OQ113" s="3"/>
      <c r="OR113" s="3"/>
      <c r="OS113" s="3"/>
      <c r="OT113" s="3"/>
      <c r="OU113" s="3"/>
      <c r="OV113" s="3"/>
      <c r="OW113" s="3"/>
      <c r="OX113" s="3"/>
      <c r="OY113" s="3"/>
      <c r="OZ113" s="3"/>
      <c r="PA113" s="3"/>
      <c r="PB113" s="3"/>
      <c r="PC113" s="3"/>
      <c r="PD113" s="3"/>
      <c r="PE113" s="3"/>
      <c r="PF113" s="3"/>
      <c r="PG113" s="3"/>
      <c r="PH113" s="3"/>
      <c r="PI113" s="3"/>
      <c r="PJ113" s="3"/>
      <c r="PK113" s="3"/>
      <c r="PL113" s="3"/>
      <c r="PM113" s="3"/>
      <c r="PN113" s="3"/>
      <c r="PO113" s="3"/>
      <c r="PP113" s="3"/>
      <c r="PQ113" s="3"/>
      <c r="PR113" s="3"/>
      <c r="PS113" s="3"/>
      <c r="PT113" s="3"/>
      <c r="PU113" s="3"/>
      <c r="PV113" s="3"/>
      <c r="PW113" s="3"/>
      <c r="PX113" s="3"/>
      <c r="PY113" s="3"/>
      <c r="PZ113" s="3"/>
      <c r="QA113" s="3"/>
      <c r="QB113" s="3"/>
      <c r="QC113" s="3"/>
      <c r="QD113" s="3"/>
      <c r="QE113" s="3"/>
      <c r="QF113" s="3"/>
      <c r="QG113" s="3"/>
      <c r="QH113" s="3"/>
      <c r="QI113" s="3"/>
      <c r="QJ113" s="3"/>
      <c r="QK113" s="3"/>
      <c r="QL113" s="3"/>
      <c r="QM113" s="3"/>
      <c r="QN113" s="3"/>
      <c r="QO113" s="3"/>
      <c r="QP113" s="3"/>
      <c r="QQ113" s="3"/>
      <c r="QR113" s="3"/>
      <c r="QS113" s="3"/>
      <c r="QT113" s="3"/>
      <c r="QU113" s="3"/>
      <c r="QV113" s="3"/>
      <c r="QW113" s="3"/>
      <c r="QX113" s="3"/>
      <c r="QY113" s="3"/>
      <c r="QZ113" s="3"/>
      <c r="RA113" s="3"/>
      <c r="RB113" s="3"/>
      <c r="RC113" s="3"/>
      <c r="RD113" s="3"/>
      <c r="RE113" s="3"/>
      <c r="RF113" s="3"/>
      <c r="RG113" s="3"/>
      <c r="RH113" s="3"/>
      <c r="RI113" s="3"/>
      <c r="RJ113" s="3"/>
      <c r="RK113" s="3"/>
      <c r="RL113" s="3"/>
      <c r="RM113" s="3"/>
      <c r="RN113" s="3"/>
      <c r="RO113" s="3"/>
      <c r="RP113" s="3"/>
      <c r="RQ113" s="3"/>
      <c r="RR113" s="3"/>
      <c r="RS113" s="3"/>
      <c r="RT113" s="3"/>
      <c r="RU113" s="3"/>
      <c r="RV113" s="3"/>
      <c r="RW113" s="3"/>
      <c r="RX113" s="3"/>
      <c r="RY113" s="3"/>
      <c r="RZ113" s="3"/>
      <c r="SA113" s="3"/>
      <c r="SB113" s="3"/>
      <c r="SC113" s="3"/>
      <c r="SD113" s="3"/>
      <c r="SE113" s="3"/>
      <c r="SF113" s="3"/>
      <c r="SG113" s="3"/>
      <c r="SH113" s="3"/>
      <c r="SI113" s="3"/>
      <c r="SJ113" s="3"/>
      <c r="SK113" s="3"/>
      <c r="SL113" s="3"/>
      <c r="SM113" s="3"/>
      <c r="SN113" s="3"/>
      <c r="SO113" s="3"/>
      <c r="SP113" s="3"/>
      <c r="SQ113" s="3"/>
      <c r="SR113" s="3"/>
      <c r="SS113" s="3"/>
      <c r="ST113" s="3"/>
      <c r="SU113" s="3"/>
      <c r="SV113" s="3"/>
      <c r="SW113" s="3"/>
      <c r="SX113" s="3"/>
      <c r="SY113" s="3"/>
      <c r="SZ113" s="3"/>
      <c r="TA113" s="3"/>
      <c r="TB113" s="3"/>
      <c r="TC113" s="3"/>
      <c r="TD113" s="3"/>
      <c r="TE113" s="3"/>
      <c r="TF113" s="3"/>
      <c r="TG113" s="3"/>
      <c r="TH113" s="3"/>
      <c r="TI113" s="3"/>
      <c r="TJ113" s="3"/>
      <c r="TK113" s="3"/>
      <c r="TL113" s="3"/>
      <c r="TM113" s="3"/>
      <c r="TN113" s="3"/>
      <c r="TO113" s="3"/>
      <c r="TP113" s="3"/>
      <c r="TQ113" s="3"/>
      <c r="TR113" s="3"/>
      <c r="TS113" s="3"/>
      <c r="TT113" s="3"/>
      <c r="TU113" s="3"/>
      <c r="TV113" s="3"/>
      <c r="TW113" s="3"/>
      <c r="TX113" s="3"/>
      <c r="TY113" s="3"/>
      <c r="TZ113" s="3"/>
      <c r="UA113" s="3"/>
      <c r="UB113" s="3"/>
      <c r="UC113" s="3"/>
      <c r="UD113" s="3"/>
      <c r="UE113" s="3"/>
      <c r="UF113" s="3"/>
      <c r="UG113" s="3"/>
      <c r="UH113" s="3"/>
      <c r="UI113" s="3"/>
      <c r="UJ113" s="3"/>
      <c r="UK113" s="3"/>
      <c r="UL113" s="3"/>
      <c r="UM113" s="3"/>
      <c r="UN113" s="3"/>
      <c r="UO113" s="3"/>
      <c r="UP113" s="3"/>
      <c r="UQ113" s="3"/>
      <c r="UR113" s="3"/>
      <c r="US113" s="3"/>
      <c r="UT113" s="3"/>
      <c r="UU113" s="3"/>
      <c r="UV113" s="3"/>
      <c r="UW113" s="3"/>
      <c r="UX113" s="3"/>
      <c r="UY113" s="3"/>
      <c r="UZ113" s="3"/>
      <c r="VA113" s="3"/>
      <c r="VB113" s="3"/>
      <c r="VC113" s="3"/>
      <c r="VD113" s="3"/>
      <c r="VE113" s="3"/>
      <c r="VF113" s="3"/>
      <c r="VG113" s="3"/>
      <c r="VH113" s="3"/>
      <c r="VI113" s="3"/>
      <c r="VJ113" s="3"/>
      <c r="VK113" s="3"/>
      <c r="VL113" s="3"/>
      <c r="VM113" s="3"/>
      <c r="VN113" s="3"/>
      <c r="VO113" s="3"/>
      <c r="VP113" s="3"/>
      <c r="VQ113" s="3"/>
      <c r="VR113" s="3"/>
      <c r="VS113" s="3"/>
      <c r="VT113" s="3"/>
      <c r="VU113" s="3"/>
      <c r="VV113" s="3"/>
      <c r="VW113" s="3"/>
      <c r="VX113" s="3"/>
      <c r="VY113" s="3"/>
      <c r="VZ113" s="3"/>
      <c r="WA113" s="3"/>
      <c r="WB113" s="3"/>
      <c r="WC113" s="3"/>
      <c r="WD113" s="3"/>
      <c r="WE113" s="3"/>
      <c r="WF113" s="3"/>
      <c r="WG113" s="3"/>
      <c r="WH113" s="3"/>
      <c r="WI113" s="3"/>
      <c r="WJ113" s="3"/>
      <c r="WK113" s="3"/>
      <c r="WL113" s="3"/>
      <c r="WM113" s="3"/>
      <c r="WN113" s="3"/>
      <c r="WO113" s="3"/>
      <c r="WP113" s="3"/>
      <c r="WQ113" s="3"/>
      <c r="WR113" s="3"/>
      <c r="WS113" s="3"/>
      <c r="WT113" s="3"/>
      <c r="WU113" s="3"/>
      <c r="WV113" s="3"/>
      <c r="WW113" s="3"/>
      <c r="WX113" s="3"/>
      <c r="WY113" s="3"/>
      <c r="WZ113" s="3"/>
      <c r="XA113" s="3"/>
      <c r="XB113" s="3"/>
      <c r="XC113" s="3"/>
      <c r="XD113" s="3"/>
      <c r="XE113" s="3"/>
      <c r="XF113" s="3"/>
      <c r="XG113" s="3"/>
      <c r="XH113" s="3"/>
      <c r="XI113" s="3"/>
      <c r="XJ113" s="3"/>
      <c r="XK113" s="3"/>
      <c r="XL113" s="3"/>
      <c r="XM113" s="3"/>
      <c r="XN113" s="3"/>
      <c r="XO113" s="3"/>
      <c r="XP113" s="3"/>
      <c r="XQ113" s="3"/>
      <c r="XR113" s="3"/>
      <c r="XS113" s="3"/>
      <c r="XT113" s="3"/>
      <c r="XU113" s="3"/>
      <c r="XV113" s="3"/>
      <c r="XW113" s="3"/>
      <c r="XX113" s="3"/>
      <c r="XY113" s="3"/>
      <c r="XZ113" s="3"/>
      <c r="YA113" s="3"/>
      <c r="YB113" s="3"/>
      <c r="YC113" s="3"/>
      <c r="YD113" s="3"/>
      <c r="YE113" s="3"/>
      <c r="YF113" s="3"/>
      <c r="YG113" s="3"/>
      <c r="YH113" s="3"/>
      <c r="YI113" s="3"/>
      <c r="YJ113" s="3"/>
      <c r="YK113" s="3"/>
      <c r="YL113" s="3"/>
      <c r="YM113" s="3"/>
      <c r="YN113" s="3"/>
      <c r="YO113" s="3"/>
      <c r="YP113" s="3"/>
      <c r="YQ113" s="3"/>
      <c r="YR113" s="3"/>
      <c r="YS113" s="3"/>
      <c r="YT113" s="3"/>
      <c r="YU113" s="3"/>
      <c r="YV113" s="3"/>
      <c r="YW113" s="3"/>
      <c r="YX113" s="3"/>
      <c r="YY113" s="3"/>
      <c r="YZ113" s="3"/>
      <c r="ZA113" s="3"/>
      <c r="ZB113" s="3"/>
      <c r="ZC113" s="3"/>
      <c r="ZD113" s="3"/>
      <c r="ZE113" s="3"/>
      <c r="ZF113" s="3"/>
      <c r="ZG113" s="3"/>
      <c r="ZH113" s="3"/>
      <c r="ZI113" s="3"/>
      <c r="ZJ113" s="3"/>
      <c r="ZK113" s="3"/>
      <c r="ZL113" s="3"/>
      <c r="ZM113" s="3"/>
      <c r="ZN113" s="3"/>
      <c r="ZO113" s="3"/>
      <c r="ZP113" s="3"/>
      <c r="ZQ113" s="3"/>
      <c r="ZR113" s="3"/>
      <c r="ZS113" s="3"/>
      <c r="ZT113" s="3"/>
      <c r="ZU113" s="3"/>
      <c r="ZV113" s="3"/>
      <c r="ZW113" s="3"/>
      <c r="ZX113" s="3"/>
      <c r="ZY113" s="3"/>
      <c r="ZZ113" s="3"/>
      <c r="AAA113" s="3"/>
      <c r="AAB113" s="3"/>
      <c r="AAC113" s="3"/>
      <c r="AAD113" s="3"/>
      <c r="AAE113" s="3"/>
      <c r="AAF113" s="3"/>
      <c r="AAG113" s="3"/>
      <c r="AAH113" s="3"/>
      <c r="AAI113" s="3"/>
      <c r="AAJ113" s="3"/>
      <c r="AAK113" s="3"/>
      <c r="AAL113" s="3"/>
      <c r="AAM113" s="3"/>
      <c r="AAN113" s="3"/>
      <c r="AAO113" s="3"/>
      <c r="AAP113" s="3"/>
      <c r="AAQ113" s="3"/>
      <c r="AAR113" s="3"/>
      <c r="AAS113" s="3"/>
      <c r="AAT113" s="3"/>
      <c r="AAU113" s="3"/>
      <c r="AAV113" s="3"/>
      <c r="AAW113" s="3"/>
      <c r="AAX113" s="3"/>
      <c r="AAY113" s="3"/>
      <c r="AAZ113" s="3"/>
      <c r="ABA113" s="3"/>
      <c r="ABB113" s="3"/>
      <c r="ABC113" s="3"/>
      <c r="ABD113" s="3"/>
      <c r="ABE113" s="3"/>
      <c r="ABF113" s="3"/>
      <c r="ABG113" s="3"/>
      <c r="ABH113" s="3"/>
      <c r="ABI113" s="3"/>
      <c r="ABJ113" s="3"/>
      <c r="ABK113" s="3"/>
      <c r="ABL113" s="3"/>
      <c r="ABM113" s="3"/>
      <c r="ABN113" s="3"/>
      <c r="ABO113" s="3"/>
      <c r="ABP113" s="3"/>
      <c r="ABQ113" s="3"/>
      <c r="ABR113" s="3"/>
      <c r="ABS113" s="3"/>
      <c r="ABT113" s="3"/>
      <c r="ABU113" s="3"/>
      <c r="ABV113" s="3"/>
      <c r="ABW113" s="3"/>
      <c r="ABX113" s="3"/>
      <c r="ABY113" s="3"/>
      <c r="ABZ113" s="3"/>
      <c r="ACA113" s="3"/>
      <c r="ACB113" s="3"/>
      <c r="ACC113" s="3"/>
      <c r="ACD113" s="3"/>
      <c r="ACE113" s="3"/>
      <c r="ACF113" s="3"/>
      <c r="ACG113" s="3"/>
      <c r="ACH113" s="3"/>
      <c r="ACI113" s="3"/>
      <c r="ACJ113" s="3"/>
      <c r="ACK113" s="3"/>
      <c r="ACL113" s="3"/>
      <c r="ACM113" s="3"/>
      <c r="ACN113" s="3"/>
      <c r="ACO113" s="3"/>
      <c r="ACP113" s="3"/>
      <c r="ACQ113" s="3"/>
      <c r="ACR113" s="3"/>
      <c r="ACS113" s="3"/>
      <c r="ACT113" s="3"/>
      <c r="ACU113" s="3"/>
      <c r="ACV113" s="3"/>
      <c r="ACW113" s="3"/>
      <c r="ACX113" s="3"/>
      <c r="ACY113" s="3"/>
      <c r="ACZ113" s="3"/>
      <c r="ADA113" s="3"/>
      <c r="ADB113" s="3"/>
      <c r="ADC113" s="3"/>
      <c r="ADD113" s="3"/>
      <c r="ADE113" s="3"/>
      <c r="ADF113" s="3"/>
      <c r="ADG113" s="3"/>
      <c r="ADH113" s="3"/>
      <c r="ADI113" s="3"/>
      <c r="ADJ113" s="3"/>
      <c r="ADK113" s="3"/>
      <c r="ADL113" s="3"/>
      <c r="ADM113" s="3"/>
      <c r="ADN113" s="3"/>
      <c r="ADO113" s="3"/>
      <c r="ADP113" s="3"/>
      <c r="ADQ113" s="3"/>
      <c r="ADR113" s="3"/>
      <c r="ADS113" s="3"/>
      <c r="ADT113" s="3"/>
      <c r="ADU113" s="3"/>
      <c r="ADV113" s="3"/>
      <c r="ADW113" s="3"/>
      <c r="ADX113" s="3"/>
      <c r="ADY113" s="3"/>
      <c r="ADZ113" s="3"/>
      <c r="AEA113" s="3"/>
      <c r="AEB113" s="3"/>
      <c r="AEC113" s="3"/>
      <c r="AED113" s="3"/>
      <c r="AEE113" s="3"/>
      <c r="AEF113" s="3"/>
      <c r="AEG113" s="3"/>
      <c r="AEH113" s="3"/>
      <c r="AEI113" s="3"/>
      <c r="AEJ113" s="3"/>
      <c r="AEK113" s="3"/>
      <c r="AEL113" s="3"/>
      <c r="AEM113" s="3"/>
      <c r="AEN113" s="3"/>
      <c r="AEO113" s="3"/>
      <c r="AEP113" s="3"/>
      <c r="AEQ113" s="3"/>
      <c r="AER113" s="3"/>
      <c r="AES113" s="3"/>
      <c r="AET113" s="3"/>
      <c r="AEU113" s="3"/>
      <c r="AEV113" s="3"/>
      <c r="AEW113" s="3"/>
      <c r="AEX113" s="3"/>
      <c r="AEY113" s="3"/>
      <c r="AEZ113" s="3"/>
      <c r="AFA113" s="3"/>
      <c r="AFB113" s="3"/>
      <c r="AFC113" s="3"/>
      <c r="AFD113" s="3"/>
      <c r="AFE113" s="3"/>
      <c r="AFF113" s="3"/>
      <c r="AFG113" s="3"/>
      <c r="AFH113" s="3"/>
      <c r="AFI113" s="3"/>
      <c r="AFJ113" s="3"/>
      <c r="AFK113" s="3"/>
      <c r="AFL113" s="3"/>
      <c r="AFM113" s="3"/>
      <c r="AFN113" s="3"/>
      <c r="AFO113" s="3"/>
      <c r="AFP113" s="3"/>
      <c r="AFQ113" s="3"/>
      <c r="AFR113" s="3"/>
      <c r="AFS113" s="3"/>
      <c r="AFT113" s="3"/>
      <c r="AFU113" s="3"/>
      <c r="AFV113" s="3"/>
      <c r="AFW113" s="3"/>
      <c r="AFX113" s="3"/>
      <c r="AFY113" s="3"/>
      <c r="AFZ113" s="3"/>
      <c r="AGA113" s="3"/>
      <c r="AGB113" s="3"/>
      <c r="AGC113" s="3"/>
      <c r="AGD113" s="3"/>
      <c r="AGE113" s="3"/>
      <c r="AGF113" s="3"/>
      <c r="AGG113" s="3"/>
      <c r="AGH113" s="3"/>
      <c r="AGI113" s="3"/>
      <c r="AGJ113" s="3"/>
      <c r="AGK113" s="3"/>
      <c r="AGL113" s="3"/>
      <c r="AGM113" s="3"/>
      <c r="AGN113" s="3"/>
      <c r="AGO113" s="3"/>
      <c r="AGP113" s="3"/>
      <c r="AGQ113" s="3"/>
      <c r="AGR113" s="3"/>
      <c r="AGS113" s="3"/>
      <c r="AGT113" s="3"/>
      <c r="AGU113" s="3"/>
      <c r="AGV113" s="3"/>
      <c r="AGW113" s="3"/>
      <c r="AGX113" s="3"/>
      <c r="AGY113" s="3"/>
      <c r="AGZ113" s="3"/>
      <c r="AHA113" s="3"/>
      <c r="AHB113" s="3"/>
      <c r="AHC113" s="3"/>
      <c r="AHD113" s="3"/>
      <c r="AHE113" s="3"/>
      <c r="AHF113" s="3"/>
      <c r="AHG113" s="3"/>
      <c r="AHH113" s="3"/>
      <c r="AHI113" s="3"/>
      <c r="AHJ113" s="3"/>
      <c r="AHK113" s="3"/>
      <c r="AHL113" s="3"/>
      <c r="AHM113" s="3"/>
      <c r="AHN113" s="3"/>
      <c r="AHO113" s="3"/>
      <c r="AHP113" s="3"/>
      <c r="AHQ113" s="3"/>
      <c r="AHR113" s="3"/>
      <c r="AHS113" s="3"/>
      <c r="AHT113" s="3"/>
      <c r="AHU113" s="3"/>
      <c r="AHV113" s="3"/>
      <c r="AHW113" s="3"/>
      <c r="AHX113" s="3"/>
      <c r="AHY113" s="3"/>
      <c r="AHZ113" s="3"/>
      <c r="AIA113" s="3"/>
      <c r="AIB113" s="3"/>
      <c r="AIC113" s="3"/>
      <c r="AID113" s="3"/>
      <c r="AIE113" s="3"/>
      <c r="AIF113" s="3"/>
      <c r="AIG113" s="3"/>
      <c r="AIH113" s="3"/>
      <c r="AII113" s="3"/>
      <c r="AIJ113" s="3"/>
      <c r="AIK113" s="3"/>
      <c r="AIL113" s="3"/>
      <c r="AIM113" s="3"/>
      <c r="AIN113" s="3"/>
      <c r="AIO113" s="3"/>
      <c r="AIP113" s="3"/>
      <c r="AIQ113" s="3"/>
      <c r="AIR113" s="3"/>
      <c r="AIS113" s="3"/>
      <c r="AIT113" s="3"/>
      <c r="AIU113" s="3"/>
      <c r="AIV113" s="3"/>
      <c r="AIW113" s="3"/>
      <c r="AIX113" s="3"/>
      <c r="AIY113" s="3"/>
      <c r="AIZ113" s="3"/>
      <c r="AJA113" s="3"/>
      <c r="AJB113" s="3"/>
      <c r="AJC113" s="3"/>
      <c r="AJD113" s="3"/>
      <c r="AJE113" s="3"/>
      <c r="AJF113" s="3"/>
      <c r="AJG113" s="3"/>
      <c r="AJH113" s="3"/>
      <c r="AJI113" s="3"/>
      <c r="AJJ113" s="3"/>
      <c r="AJK113" s="3"/>
      <c r="AJL113" s="3"/>
      <c r="AJM113" s="3"/>
      <c r="AJN113" s="3"/>
      <c r="AJO113" s="3"/>
      <c r="AJP113" s="3"/>
      <c r="AJQ113" s="3"/>
      <c r="AJR113" s="3"/>
      <c r="AJS113" s="3"/>
      <c r="AJT113" s="3"/>
      <c r="AJU113" s="3"/>
      <c r="AJV113" s="3"/>
      <c r="AJW113" s="3"/>
      <c r="AJX113" s="3"/>
      <c r="AJY113" s="3"/>
      <c r="AJZ113" s="3"/>
      <c r="AKA113" s="3"/>
      <c r="AKB113" s="3"/>
      <c r="AKC113" s="3"/>
      <c r="AKD113" s="3"/>
      <c r="AKE113" s="3"/>
      <c r="AKF113" s="3"/>
      <c r="AKG113" s="3"/>
      <c r="AKH113" s="3"/>
      <c r="AKI113" s="3"/>
      <c r="AKJ113" s="3"/>
      <c r="AKK113" s="3"/>
      <c r="AKL113" s="3"/>
      <c r="AKM113" s="3"/>
      <c r="AKN113" s="3"/>
      <c r="AKO113" s="3"/>
      <c r="AKP113" s="3"/>
      <c r="AKQ113" s="3"/>
      <c r="AKR113" s="3"/>
      <c r="AKS113" s="3"/>
      <c r="AKT113" s="3"/>
      <c r="AKU113" s="3"/>
      <c r="AKV113" s="3"/>
      <c r="AKW113" s="3"/>
      <c r="AKX113" s="3"/>
      <c r="AKY113" s="3"/>
      <c r="AKZ113" s="3"/>
      <c r="ALA113" s="3"/>
      <c r="ALB113" s="3"/>
      <c r="ALC113" s="3"/>
      <c r="ALD113" s="3"/>
      <c r="ALE113" s="3"/>
      <c r="ALF113" s="3"/>
      <c r="ALG113" s="3"/>
      <c r="ALH113" s="3"/>
      <c r="ALI113" s="3"/>
      <c r="ALJ113" s="3"/>
      <c r="ALK113" s="3"/>
      <c r="ALL113" s="3"/>
      <c r="ALM113" s="3"/>
      <c r="ALN113" s="3"/>
      <c r="ALO113" s="3"/>
      <c r="ALP113" s="3"/>
      <c r="ALQ113" s="3"/>
      <c r="ALR113" s="3"/>
      <c r="ALS113" s="3"/>
      <c r="ALT113" s="3"/>
      <c r="ALU113" s="3"/>
      <c r="ALV113" s="3"/>
      <c r="ALW113" s="3"/>
      <c r="ALX113" s="3"/>
      <c r="ALY113" s="3"/>
      <c r="ALZ113" s="3"/>
      <c r="AMA113" s="3"/>
      <c r="AMB113" s="3"/>
      <c r="AMC113" s="3"/>
      <c r="AMD113" s="3"/>
      <c r="AME113" s="3"/>
      <c r="AMF113" s="3"/>
      <c r="AMG113" s="3"/>
      <c r="AMH113" s="3"/>
      <c r="AMI113" s="3"/>
    </row>
    <row r="114" s="47" customFormat="true" ht="26.85" hidden="false" customHeight="false" outlineLevel="0" collapsed="false">
      <c r="A114" s="40" t="n">
        <v>44931</v>
      </c>
      <c r="B114" s="41" t="s">
        <v>16</v>
      </c>
      <c r="C114" s="42" t="s">
        <v>17</v>
      </c>
      <c r="D114" s="41" t="n">
        <v>190</v>
      </c>
      <c r="E114" s="43" t="s">
        <v>25</v>
      </c>
      <c r="F114" s="44" t="n">
        <f aca="false">0.135*3</f>
        <v>0.405</v>
      </c>
      <c r="G114" s="45" t="n">
        <f aca="false">F114-H114</f>
        <v>0.025</v>
      </c>
      <c r="H114" s="44" t="n">
        <f aca="false">D114*0.002</f>
        <v>0.38</v>
      </c>
      <c r="I114" s="41" t="s">
        <v>19</v>
      </c>
      <c r="J114" s="46" t="s">
        <v>20</v>
      </c>
      <c r="AMJ114" s="48"/>
    </row>
    <row r="115" customFormat="false" ht="26.85" hidden="false" customHeight="false" outlineLevel="0" collapsed="false">
      <c r="A115" s="33" t="n">
        <v>44931</v>
      </c>
      <c r="B115" s="27" t="s">
        <v>21</v>
      </c>
      <c r="C115" s="27" t="s">
        <v>22</v>
      </c>
      <c r="D115" s="27" t="n">
        <v>51</v>
      </c>
      <c r="E115" s="29" t="s">
        <v>23</v>
      </c>
      <c r="F115" s="30" t="n">
        <f aca="false">D115*0.01</f>
        <v>0.51</v>
      </c>
      <c r="G115" s="31" t="n">
        <v>0</v>
      </c>
      <c r="H115" s="30" t="n">
        <f aca="false">F115</f>
        <v>0.51</v>
      </c>
      <c r="I115" s="27" t="s">
        <v>19</v>
      </c>
      <c r="J115" s="32" t="s">
        <v>20</v>
      </c>
    </row>
    <row r="116" customFormat="false" ht="26.85" hidden="false" customHeight="false" outlineLevel="0" collapsed="false">
      <c r="A116" s="33" t="n">
        <v>44931</v>
      </c>
      <c r="B116" s="27" t="s">
        <v>21</v>
      </c>
      <c r="C116" s="28" t="s">
        <v>24</v>
      </c>
      <c r="D116" s="27" t="n">
        <v>41</v>
      </c>
      <c r="E116" s="29" t="s">
        <v>23</v>
      </c>
      <c r="F116" s="30" t="n">
        <f aca="false">D116*0.01</f>
        <v>0.41</v>
      </c>
      <c r="G116" s="31" t="n">
        <v>0</v>
      </c>
      <c r="H116" s="30" t="n">
        <v>0.41</v>
      </c>
      <c r="I116" s="27" t="s">
        <v>19</v>
      </c>
      <c r="J116" s="32" t="s">
        <v>20</v>
      </c>
    </row>
    <row r="117" customFormat="false" ht="26.85" hidden="false" customHeight="false" outlineLevel="0" collapsed="false">
      <c r="A117" s="33" t="n">
        <v>44937</v>
      </c>
      <c r="B117" s="27" t="s">
        <v>16</v>
      </c>
      <c r="C117" s="28" t="s">
        <v>17</v>
      </c>
      <c r="D117" s="27" t="n">
        <v>190</v>
      </c>
      <c r="E117" s="29" t="s">
        <v>25</v>
      </c>
      <c r="F117" s="30" t="n">
        <f aca="false">0.135*3</f>
        <v>0.405</v>
      </c>
      <c r="G117" s="31" t="n">
        <f aca="false">F117-H117</f>
        <v>0.025</v>
      </c>
      <c r="H117" s="30" t="n">
        <f aca="false">D117*0.002</f>
        <v>0.38</v>
      </c>
      <c r="I117" s="27" t="s">
        <v>19</v>
      </c>
      <c r="J117" s="32" t="s">
        <v>20</v>
      </c>
    </row>
    <row r="118" customFormat="false" ht="26.85" hidden="false" customHeight="false" outlineLevel="0" collapsed="false">
      <c r="A118" s="33" t="n">
        <v>44937</v>
      </c>
      <c r="B118" s="27" t="s">
        <v>21</v>
      </c>
      <c r="C118" s="27" t="s">
        <v>22</v>
      </c>
      <c r="D118" s="27" t="n">
        <v>51</v>
      </c>
      <c r="E118" s="29" t="s">
        <v>23</v>
      </c>
      <c r="F118" s="30" t="n">
        <f aca="false">D118*0.01</f>
        <v>0.51</v>
      </c>
      <c r="G118" s="31" t="n">
        <v>0</v>
      </c>
      <c r="H118" s="30" t="n">
        <f aca="false">F118</f>
        <v>0.51</v>
      </c>
      <c r="I118" s="27" t="s">
        <v>19</v>
      </c>
      <c r="J118" s="32" t="s">
        <v>20</v>
      </c>
    </row>
    <row r="119" customFormat="false" ht="26.85" hidden="false" customHeight="false" outlineLevel="0" collapsed="false">
      <c r="A119" s="33" t="n">
        <v>44937</v>
      </c>
      <c r="B119" s="27" t="s">
        <v>21</v>
      </c>
      <c r="C119" s="28" t="s">
        <v>24</v>
      </c>
      <c r="D119" s="27" t="n">
        <v>41</v>
      </c>
      <c r="E119" s="29" t="s">
        <v>23</v>
      </c>
      <c r="F119" s="30" t="n">
        <f aca="false">D119*0.01</f>
        <v>0.41</v>
      </c>
      <c r="G119" s="31" t="n">
        <v>0</v>
      </c>
      <c r="H119" s="30" t="n">
        <v>0.41</v>
      </c>
      <c r="I119" s="27" t="s">
        <v>19</v>
      </c>
      <c r="J119" s="32" t="s">
        <v>20</v>
      </c>
    </row>
    <row r="120" customFormat="false" ht="26.85" hidden="false" customHeight="false" outlineLevel="0" collapsed="false">
      <c r="A120" s="33" t="n">
        <v>44942</v>
      </c>
      <c r="B120" s="27" t="s">
        <v>16</v>
      </c>
      <c r="C120" s="28" t="s">
        <v>17</v>
      </c>
      <c r="D120" s="27" t="n">
        <v>190</v>
      </c>
      <c r="E120" s="29" t="s">
        <v>25</v>
      </c>
      <c r="F120" s="30" t="n">
        <f aca="false">0.135*3</f>
        <v>0.405</v>
      </c>
      <c r="G120" s="31" t="n">
        <f aca="false">F120-H120</f>
        <v>0.025</v>
      </c>
      <c r="H120" s="30" t="n">
        <f aca="false">D120*0.002</f>
        <v>0.38</v>
      </c>
      <c r="I120" s="27" t="s">
        <v>19</v>
      </c>
      <c r="J120" s="32" t="s">
        <v>20</v>
      </c>
    </row>
    <row r="121" customFormat="false" ht="26.85" hidden="false" customHeight="false" outlineLevel="0" collapsed="false">
      <c r="A121" s="33" t="n">
        <v>44942</v>
      </c>
      <c r="B121" s="27" t="s">
        <v>21</v>
      </c>
      <c r="C121" s="27" t="s">
        <v>22</v>
      </c>
      <c r="D121" s="27" t="n">
        <v>51</v>
      </c>
      <c r="E121" s="29" t="s">
        <v>23</v>
      </c>
      <c r="F121" s="30" t="n">
        <f aca="false">D121*0.01</f>
        <v>0.51</v>
      </c>
      <c r="G121" s="31" t="n">
        <v>0</v>
      </c>
      <c r="H121" s="30" t="n">
        <f aca="false">F121</f>
        <v>0.51</v>
      </c>
      <c r="I121" s="27" t="s">
        <v>19</v>
      </c>
      <c r="J121" s="32" t="s">
        <v>20</v>
      </c>
    </row>
    <row r="122" customFormat="false" ht="26.85" hidden="false" customHeight="false" outlineLevel="0" collapsed="false">
      <c r="A122" s="33" t="n">
        <v>44942</v>
      </c>
      <c r="B122" s="27" t="s">
        <v>21</v>
      </c>
      <c r="C122" s="28" t="s">
        <v>24</v>
      </c>
      <c r="D122" s="27" t="n">
        <v>41</v>
      </c>
      <c r="E122" s="29" t="s">
        <v>23</v>
      </c>
      <c r="F122" s="30" t="n">
        <f aca="false">D122*0.01</f>
        <v>0.41</v>
      </c>
      <c r="G122" s="31" t="n">
        <v>0</v>
      </c>
      <c r="H122" s="30" t="n">
        <v>0.41</v>
      </c>
      <c r="I122" s="27" t="s">
        <v>19</v>
      </c>
      <c r="J122" s="32" t="s">
        <v>20</v>
      </c>
    </row>
    <row r="123" customFormat="false" ht="26.85" hidden="false" customHeight="false" outlineLevel="0" collapsed="false">
      <c r="A123" s="33" t="n">
        <v>44988</v>
      </c>
      <c r="B123" s="27" t="s">
        <v>16</v>
      </c>
      <c r="C123" s="28" t="s">
        <v>17</v>
      </c>
      <c r="D123" s="27" t="n">
        <v>190</v>
      </c>
      <c r="E123" s="29" t="s">
        <v>25</v>
      </c>
      <c r="F123" s="30" t="n">
        <f aca="false">0.135*3</f>
        <v>0.405</v>
      </c>
      <c r="G123" s="31" t="n">
        <f aca="false">F123-H123</f>
        <v>0.025</v>
      </c>
      <c r="H123" s="30" t="n">
        <f aca="false">D123*0.002</f>
        <v>0.38</v>
      </c>
      <c r="I123" s="27" t="s">
        <v>26</v>
      </c>
      <c r="J123" s="32" t="s">
        <v>20</v>
      </c>
    </row>
    <row r="124" customFormat="false" ht="26.85" hidden="false" customHeight="false" outlineLevel="0" collapsed="false">
      <c r="A124" s="33" t="n">
        <v>44988</v>
      </c>
      <c r="B124" s="27" t="s">
        <v>21</v>
      </c>
      <c r="C124" s="27" t="s">
        <v>22</v>
      </c>
      <c r="D124" s="27" t="n">
        <v>51</v>
      </c>
      <c r="E124" s="29" t="s">
        <v>23</v>
      </c>
      <c r="F124" s="30" t="n">
        <f aca="false">D124*0.01</f>
        <v>0.51</v>
      </c>
      <c r="G124" s="31" t="n">
        <v>0</v>
      </c>
      <c r="H124" s="30" t="n">
        <f aca="false">D124*0.01</f>
        <v>0.51</v>
      </c>
      <c r="I124" s="27" t="s">
        <v>26</v>
      </c>
      <c r="J124" s="32" t="s">
        <v>20</v>
      </c>
    </row>
    <row r="125" customFormat="false" ht="26.85" hidden="false" customHeight="false" outlineLevel="0" collapsed="false">
      <c r="A125" s="33" t="n">
        <v>44988</v>
      </c>
      <c r="B125" s="27" t="s">
        <v>21</v>
      </c>
      <c r="C125" s="28" t="s">
        <v>24</v>
      </c>
      <c r="D125" s="27" t="n">
        <v>41</v>
      </c>
      <c r="E125" s="29" t="s">
        <v>23</v>
      </c>
      <c r="F125" s="30" t="n">
        <f aca="false">D125*0.01</f>
        <v>0.41</v>
      </c>
      <c r="G125" s="31" t="n">
        <v>0</v>
      </c>
      <c r="H125" s="30" t="n">
        <f aca="false">D125*0.01</f>
        <v>0.41</v>
      </c>
      <c r="I125" s="27" t="s">
        <v>26</v>
      </c>
      <c r="J125" s="32" t="s">
        <v>20</v>
      </c>
    </row>
    <row r="126" customFormat="false" ht="26.85" hidden="false" customHeight="false" outlineLevel="0" collapsed="false">
      <c r="A126" s="33" t="n">
        <v>44995</v>
      </c>
      <c r="B126" s="27" t="s">
        <v>16</v>
      </c>
      <c r="C126" s="28" t="s">
        <v>17</v>
      </c>
      <c r="D126" s="27" t="n">
        <v>190</v>
      </c>
      <c r="E126" s="29" t="s">
        <v>25</v>
      </c>
      <c r="F126" s="30" t="n">
        <f aca="false">0.135*3</f>
        <v>0.405</v>
      </c>
      <c r="G126" s="31" t="n">
        <f aca="false">F126-H126</f>
        <v>0.025</v>
      </c>
      <c r="H126" s="30" t="n">
        <f aca="false">D126*0.002</f>
        <v>0.38</v>
      </c>
      <c r="I126" s="27" t="s">
        <v>26</v>
      </c>
      <c r="J126" s="32" t="s">
        <v>20</v>
      </c>
    </row>
    <row r="127" customFormat="false" ht="26.85" hidden="false" customHeight="false" outlineLevel="0" collapsed="false">
      <c r="A127" s="33" t="n">
        <v>44995</v>
      </c>
      <c r="B127" s="27" t="s">
        <v>21</v>
      </c>
      <c r="C127" s="27" t="s">
        <v>22</v>
      </c>
      <c r="D127" s="27" t="n">
        <v>51</v>
      </c>
      <c r="E127" s="29" t="s">
        <v>23</v>
      </c>
      <c r="F127" s="30" t="n">
        <f aca="false">D127*0.01</f>
        <v>0.51</v>
      </c>
      <c r="G127" s="31" t="n">
        <v>0</v>
      </c>
      <c r="H127" s="30" t="n">
        <f aca="false">D127*0.01</f>
        <v>0.51</v>
      </c>
      <c r="I127" s="27" t="s">
        <v>26</v>
      </c>
      <c r="J127" s="32" t="s">
        <v>20</v>
      </c>
    </row>
    <row r="128" customFormat="false" ht="26.85" hidden="false" customHeight="false" outlineLevel="0" collapsed="false">
      <c r="A128" s="33" t="n">
        <v>44995</v>
      </c>
      <c r="B128" s="27" t="s">
        <v>21</v>
      </c>
      <c r="C128" s="28" t="s">
        <v>24</v>
      </c>
      <c r="D128" s="27" t="n">
        <v>41</v>
      </c>
      <c r="E128" s="29" t="s">
        <v>23</v>
      </c>
      <c r="F128" s="30" t="n">
        <f aca="false">D128*0.01</f>
        <v>0.41</v>
      </c>
      <c r="G128" s="31" t="n">
        <v>0</v>
      </c>
      <c r="H128" s="30" t="n">
        <f aca="false">D128*0.01</f>
        <v>0.41</v>
      </c>
      <c r="I128" s="27" t="s">
        <v>26</v>
      </c>
      <c r="J128" s="32" t="s">
        <v>20</v>
      </c>
    </row>
    <row r="129" customFormat="false" ht="26.85" hidden="false" customHeight="false" outlineLevel="0" collapsed="false">
      <c r="A129" s="33" t="n">
        <v>45002</v>
      </c>
      <c r="B129" s="27" t="s">
        <v>16</v>
      </c>
      <c r="C129" s="28" t="s">
        <v>17</v>
      </c>
      <c r="D129" s="27" t="n">
        <v>190</v>
      </c>
      <c r="E129" s="29" t="s">
        <v>25</v>
      </c>
      <c r="F129" s="30" t="n">
        <f aca="false">0.135*3</f>
        <v>0.405</v>
      </c>
      <c r="G129" s="31" t="n">
        <f aca="false">F129-H129</f>
        <v>0.025</v>
      </c>
      <c r="H129" s="30" t="n">
        <f aca="false">D129*0.002</f>
        <v>0.38</v>
      </c>
      <c r="I129" s="27" t="s">
        <v>26</v>
      </c>
      <c r="J129" s="32" t="s">
        <v>20</v>
      </c>
    </row>
    <row r="130" customFormat="false" ht="26.85" hidden="false" customHeight="false" outlineLevel="0" collapsed="false">
      <c r="A130" s="33" t="n">
        <v>45002</v>
      </c>
      <c r="B130" s="27" t="s">
        <v>21</v>
      </c>
      <c r="C130" s="27" t="s">
        <v>22</v>
      </c>
      <c r="D130" s="27" t="n">
        <v>51</v>
      </c>
      <c r="E130" s="29" t="s">
        <v>23</v>
      </c>
      <c r="F130" s="30" t="n">
        <f aca="false">D130*0.01</f>
        <v>0.51</v>
      </c>
      <c r="G130" s="31" t="n">
        <v>0</v>
      </c>
      <c r="H130" s="30" t="n">
        <f aca="false">D130*0.01</f>
        <v>0.51</v>
      </c>
      <c r="I130" s="27" t="s">
        <v>26</v>
      </c>
      <c r="J130" s="32" t="s">
        <v>20</v>
      </c>
    </row>
    <row r="131" customFormat="false" ht="26.85" hidden="false" customHeight="false" outlineLevel="0" collapsed="false">
      <c r="A131" s="33" t="n">
        <v>45002</v>
      </c>
      <c r="B131" s="27" t="s">
        <v>21</v>
      </c>
      <c r="C131" s="28" t="s">
        <v>24</v>
      </c>
      <c r="D131" s="27" t="n">
        <v>41</v>
      </c>
      <c r="E131" s="29" t="s">
        <v>23</v>
      </c>
      <c r="F131" s="30" t="n">
        <f aca="false">D131*0.01</f>
        <v>0.41</v>
      </c>
      <c r="G131" s="31" t="n">
        <v>0</v>
      </c>
      <c r="H131" s="30" t="n">
        <f aca="false">D131*0.01</f>
        <v>0.41</v>
      </c>
      <c r="I131" s="27" t="s">
        <v>26</v>
      </c>
      <c r="J131" s="32" t="s">
        <v>20</v>
      </c>
    </row>
    <row r="132" customFormat="false" ht="26.85" hidden="false" customHeight="false" outlineLevel="0" collapsed="false">
      <c r="A132" s="33" t="n">
        <v>45009</v>
      </c>
      <c r="B132" s="27" t="s">
        <v>16</v>
      </c>
      <c r="C132" s="28" t="s">
        <v>17</v>
      </c>
      <c r="D132" s="27" t="n">
        <v>190</v>
      </c>
      <c r="E132" s="29" t="s">
        <v>25</v>
      </c>
      <c r="F132" s="30" t="n">
        <f aca="false">0.135*3</f>
        <v>0.405</v>
      </c>
      <c r="G132" s="31" t="n">
        <f aca="false">F132-H132</f>
        <v>0.025</v>
      </c>
      <c r="H132" s="30" t="n">
        <f aca="false">D132*0.002</f>
        <v>0.38</v>
      </c>
      <c r="I132" s="27" t="s">
        <v>26</v>
      </c>
      <c r="J132" s="32" t="s">
        <v>20</v>
      </c>
    </row>
    <row r="133" customFormat="false" ht="26.85" hidden="false" customHeight="false" outlineLevel="0" collapsed="false">
      <c r="A133" s="33" t="n">
        <v>45009</v>
      </c>
      <c r="B133" s="27" t="s">
        <v>21</v>
      </c>
      <c r="C133" s="27" t="s">
        <v>22</v>
      </c>
      <c r="D133" s="27" t="n">
        <v>51</v>
      </c>
      <c r="E133" s="29" t="s">
        <v>23</v>
      </c>
      <c r="F133" s="30" t="n">
        <f aca="false">D133*0.01</f>
        <v>0.51</v>
      </c>
      <c r="G133" s="31" t="n">
        <v>0</v>
      </c>
      <c r="H133" s="30" t="n">
        <f aca="false">D133*0.01</f>
        <v>0.51</v>
      </c>
      <c r="I133" s="27" t="s">
        <v>26</v>
      </c>
      <c r="J133" s="32" t="s">
        <v>20</v>
      </c>
    </row>
    <row r="134" customFormat="false" ht="26.85" hidden="false" customHeight="false" outlineLevel="0" collapsed="false">
      <c r="A134" s="33" t="n">
        <v>45009</v>
      </c>
      <c r="B134" s="27" t="s">
        <v>21</v>
      </c>
      <c r="C134" s="28" t="s">
        <v>24</v>
      </c>
      <c r="D134" s="27" t="n">
        <v>41</v>
      </c>
      <c r="E134" s="29" t="s">
        <v>23</v>
      </c>
      <c r="F134" s="30" t="n">
        <f aca="false">D134*0.01</f>
        <v>0.41</v>
      </c>
      <c r="G134" s="31" t="n">
        <v>0</v>
      </c>
      <c r="H134" s="30" t="n">
        <f aca="false">D134*0.01</f>
        <v>0.41</v>
      </c>
      <c r="I134" s="27" t="s">
        <v>26</v>
      </c>
      <c r="J134" s="32" t="s">
        <v>20</v>
      </c>
    </row>
    <row r="135" customFormat="false" ht="26.85" hidden="false" customHeight="false" outlineLevel="0" collapsed="false">
      <c r="A135" s="33" t="n">
        <v>45020</v>
      </c>
      <c r="B135" s="27" t="s">
        <v>16</v>
      </c>
      <c r="C135" s="28" t="s">
        <v>17</v>
      </c>
      <c r="D135" s="27" t="n">
        <v>190</v>
      </c>
      <c r="E135" s="29" t="s">
        <v>25</v>
      </c>
      <c r="F135" s="30" t="n">
        <f aca="false">0.135*3</f>
        <v>0.405</v>
      </c>
      <c r="G135" s="31" t="n">
        <f aca="false">F135-H135</f>
        <v>0.025</v>
      </c>
      <c r="H135" s="30" t="n">
        <f aca="false">D135*0.002</f>
        <v>0.38</v>
      </c>
      <c r="I135" s="27" t="s">
        <v>26</v>
      </c>
      <c r="J135" s="32" t="s">
        <v>20</v>
      </c>
    </row>
    <row r="136" customFormat="false" ht="26.85" hidden="false" customHeight="false" outlineLevel="0" collapsed="false">
      <c r="A136" s="33" t="n">
        <f aca="false">A135</f>
        <v>45020</v>
      </c>
      <c r="B136" s="27" t="s">
        <v>21</v>
      </c>
      <c r="C136" s="27" t="s">
        <v>22</v>
      </c>
      <c r="D136" s="27" t="n">
        <v>51</v>
      </c>
      <c r="E136" s="29" t="s">
        <v>23</v>
      </c>
      <c r="F136" s="30" t="n">
        <f aca="false">D136*0.01</f>
        <v>0.51</v>
      </c>
      <c r="G136" s="31" t="n">
        <v>0</v>
      </c>
      <c r="H136" s="30" t="n">
        <f aca="false">D136*0.01</f>
        <v>0.51</v>
      </c>
      <c r="I136" s="27" t="s">
        <v>26</v>
      </c>
      <c r="J136" s="32" t="s">
        <v>20</v>
      </c>
    </row>
    <row r="137" customFormat="false" ht="26.85" hidden="false" customHeight="false" outlineLevel="0" collapsed="false">
      <c r="A137" s="33" t="n">
        <f aca="false">A136</f>
        <v>45020</v>
      </c>
      <c r="B137" s="27" t="s">
        <v>21</v>
      </c>
      <c r="C137" s="28" t="s">
        <v>24</v>
      </c>
      <c r="D137" s="27" t="n">
        <v>41</v>
      </c>
      <c r="E137" s="29" t="s">
        <v>23</v>
      </c>
      <c r="F137" s="30" t="n">
        <f aca="false">D137*0.01</f>
        <v>0.41</v>
      </c>
      <c r="G137" s="31" t="n">
        <v>0</v>
      </c>
      <c r="H137" s="30" t="n">
        <f aca="false">D137*0.01</f>
        <v>0.41</v>
      </c>
      <c r="I137" s="27" t="s">
        <v>26</v>
      </c>
      <c r="J137" s="32" t="s">
        <v>20</v>
      </c>
    </row>
    <row r="138" customFormat="false" ht="26.85" hidden="false" customHeight="false" outlineLevel="0" collapsed="false">
      <c r="A138" s="33" t="n">
        <v>45030</v>
      </c>
      <c r="B138" s="27" t="s">
        <v>16</v>
      </c>
      <c r="C138" s="28" t="s">
        <v>17</v>
      </c>
      <c r="D138" s="27" t="n">
        <v>190</v>
      </c>
      <c r="E138" s="29" t="s">
        <v>25</v>
      </c>
      <c r="F138" s="30" t="n">
        <f aca="false">0.135*3</f>
        <v>0.405</v>
      </c>
      <c r="G138" s="31" t="n">
        <f aca="false">F138-H138</f>
        <v>0.025</v>
      </c>
      <c r="H138" s="30" t="n">
        <f aca="false">D138*0.002</f>
        <v>0.38</v>
      </c>
      <c r="I138" s="27" t="s">
        <v>26</v>
      </c>
      <c r="J138" s="32" t="s">
        <v>20</v>
      </c>
    </row>
    <row r="139" customFormat="false" ht="26.85" hidden="false" customHeight="false" outlineLevel="0" collapsed="false">
      <c r="A139" s="33" t="n">
        <f aca="false">A138</f>
        <v>45030</v>
      </c>
      <c r="B139" s="27" t="s">
        <v>21</v>
      </c>
      <c r="C139" s="27" t="s">
        <v>22</v>
      </c>
      <c r="D139" s="27" t="n">
        <v>51</v>
      </c>
      <c r="E139" s="29" t="s">
        <v>23</v>
      </c>
      <c r="F139" s="30" t="n">
        <f aca="false">D139*0.01</f>
        <v>0.51</v>
      </c>
      <c r="G139" s="31" t="n">
        <v>0</v>
      </c>
      <c r="H139" s="30" t="n">
        <f aca="false">D139*0.01</f>
        <v>0.51</v>
      </c>
      <c r="I139" s="27" t="s">
        <v>26</v>
      </c>
      <c r="J139" s="32" t="s">
        <v>20</v>
      </c>
    </row>
    <row r="140" customFormat="false" ht="26.85" hidden="false" customHeight="false" outlineLevel="0" collapsed="false">
      <c r="A140" s="33" t="n">
        <f aca="false">A139</f>
        <v>45030</v>
      </c>
      <c r="B140" s="27" t="s">
        <v>21</v>
      </c>
      <c r="C140" s="28" t="s">
        <v>24</v>
      </c>
      <c r="D140" s="27" t="n">
        <v>41</v>
      </c>
      <c r="E140" s="29" t="s">
        <v>23</v>
      </c>
      <c r="F140" s="30" t="n">
        <f aca="false">D140*0.01</f>
        <v>0.41</v>
      </c>
      <c r="G140" s="31" t="n">
        <v>0</v>
      </c>
      <c r="H140" s="30" t="n">
        <f aca="false">D140*0.01</f>
        <v>0.41</v>
      </c>
      <c r="I140" s="27" t="s">
        <v>26</v>
      </c>
      <c r="J140" s="32" t="s">
        <v>20</v>
      </c>
    </row>
    <row r="141" customFormat="false" ht="26.85" hidden="false" customHeight="false" outlineLevel="0" collapsed="false">
      <c r="A141" s="33" t="n">
        <v>45034</v>
      </c>
      <c r="B141" s="27" t="s">
        <v>16</v>
      </c>
      <c r="C141" s="28" t="s">
        <v>17</v>
      </c>
      <c r="D141" s="27" t="n">
        <v>190</v>
      </c>
      <c r="E141" s="29" t="s">
        <v>25</v>
      </c>
      <c r="F141" s="30" t="n">
        <f aca="false">0.135*3</f>
        <v>0.405</v>
      </c>
      <c r="G141" s="31" t="n">
        <f aca="false">F141-H141</f>
        <v>0.025</v>
      </c>
      <c r="H141" s="30" t="n">
        <f aca="false">D141*0.002</f>
        <v>0.38</v>
      </c>
      <c r="I141" s="27" t="s">
        <v>26</v>
      </c>
      <c r="J141" s="32" t="s">
        <v>20</v>
      </c>
    </row>
    <row r="142" customFormat="false" ht="26.85" hidden="false" customHeight="false" outlineLevel="0" collapsed="false">
      <c r="A142" s="33" t="n">
        <f aca="false">A141</f>
        <v>45034</v>
      </c>
      <c r="B142" s="27" t="s">
        <v>21</v>
      </c>
      <c r="C142" s="27" t="s">
        <v>22</v>
      </c>
      <c r="D142" s="27" t="n">
        <v>51</v>
      </c>
      <c r="E142" s="29" t="s">
        <v>23</v>
      </c>
      <c r="F142" s="30" t="n">
        <f aca="false">D142*0.01</f>
        <v>0.51</v>
      </c>
      <c r="G142" s="31" t="n">
        <v>0</v>
      </c>
      <c r="H142" s="30" t="n">
        <f aca="false">D142*0.01</f>
        <v>0.51</v>
      </c>
      <c r="I142" s="27" t="s">
        <v>26</v>
      </c>
      <c r="J142" s="32" t="s">
        <v>20</v>
      </c>
    </row>
    <row r="143" customFormat="false" ht="26.85" hidden="false" customHeight="false" outlineLevel="0" collapsed="false">
      <c r="A143" s="33" t="n">
        <f aca="false">A142</f>
        <v>45034</v>
      </c>
      <c r="B143" s="27" t="s">
        <v>21</v>
      </c>
      <c r="C143" s="28" t="s">
        <v>24</v>
      </c>
      <c r="D143" s="27" t="n">
        <v>41</v>
      </c>
      <c r="E143" s="29" t="s">
        <v>23</v>
      </c>
      <c r="F143" s="30" t="n">
        <f aca="false">D143*0.01</f>
        <v>0.41</v>
      </c>
      <c r="G143" s="31" t="n">
        <v>0</v>
      </c>
      <c r="H143" s="30" t="n">
        <f aca="false">D143*0.01</f>
        <v>0.41</v>
      </c>
      <c r="I143" s="27" t="s">
        <v>26</v>
      </c>
      <c r="J143" s="32" t="s">
        <v>20</v>
      </c>
    </row>
    <row r="144" customFormat="false" ht="26.85" hidden="false" customHeight="false" outlineLevel="0" collapsed="false">
      <c r="A144" s="33" t="n">
        <v>45044</v>
      </c>
      <c r="B144" s="27" t="s">
        <v>16</v>
      </c>
      <c r="C144" s="28" t="s">
        <v>17</v>
      </c>
      <c r="D144" s="27" t="n">
        <v>190</v>
      </c>
      <c r="E144" s="29" t="s">
        <v>25</v>
      </c>
      <c r="F144" s="30" t="n">
        <f aca="false">0.135*3</f>
        <v>0.405</v>
      </c>
      <c r="G144" s="31" t="n">
        <f aca="false">F144-H144</f>
        <v>0.025</v>
      </c>
      <c r="H144" s="30" t="n">
        <f aca="false">D144*0.002</f>
        <v>0.38</v>
      </c>
      <c r="I144" s="27" t="s">
        <v>26</v>
      </c>
      <c r="J144" s="32" t="s">
        <v>20</v>
      </c>
    </row>
    <row r="145" customFormat="false" ht="26.85" hidden="false" customHeight="false" outlineLevel="0" collapsed="false">
      <c r="A145" s="33" t="n">
        <f aca="false">A144</f>
        <v>45044</v>
      </c>
      <c r="B145" s="27" t="s">
        <v>21</v>
      </c>
      <c r="C145" s="27" t="s">
        <v>22</v>
      </c>
      <c r="D145" s="27" t="n">
        <v>51</v>
      </c>
      <c r="E145" s="29" t="s">
        <v>23</v>
      </c>
      <c r="F145" s="30" t="n">
        <f aca="false">D145*0.01</f>
        <v>0.51</v>
      </c>
      <c r="G145" s="31" t="n">
        <v>0</v>
      </c>
      <c r="H145" s="30" t="n">
        <f aca="false">D145*0.01</f>
        <v>0.51</v>
      </c>
      <c r="I145" s="27" t="s">
        <v>26</v>
      </c>
      <c r="J145" s="32" t="s">
        <v>20</v>
      </c>
    </row>
    <row r="146" customFormat="false" ht="26.85" hidden="false" customHeight="false" outlineLevel="0" collapsed="false">
      <c r="A146" s="33" t="n">
        <f aca="false">A145</f>
        <v>45044</v>
      </c>
      <c r="B146" s="27" t="s">
        <v>21</v>
      </c>
      <c r="C146" s="28" t="s">
        <v>24</v>
      </c>
      <c r="D146" s="27" t="n">
        <v>41</v>
      </c>
      <c r="E146" s="29" t="s">
        <v>23</v>
      </c>
      <c r="F146" s="30" t="n">
        <f aca="false">D146*0.01</f>
        <v>0.41</v>
      </c>
      <c r="G146" s="31" t="n">
        <v>0</v>
      </c>
      <c r="H146" s="30" t="n">
        <f aca="false">D146*0.01</f>
        <v>0.41</v>
      </c>
      <c r="I146" s="27" t="s">
        <v>26</v>
      </c>
      <c r="J146" s="32" t="s">
        <v>20</v>
      </c>
    </row>
    <row r="147" customFormat="false" ht="26.85" hidden="false" customHeight="false" outlineLevel="0" collapsed="false">
      <c r="A147" s="33" t="n">
        <v>45049</v>
      </c>
      <c r="B147" s="27" t="s">
        <v>16</v>
      </c>
      <c r="C147" s="28" t="s">
        <v>17</v>
      </c>
      <c r="D147" s="27" t="n">
        <v>190</v>
      </c>
      <c r="E147" s="29" t="s">
        <v>25</v>
      </c>
      <c r="F147" s="30" t="n">
        <f aca="false">0.135*3</f>
        <v>0.405</v>
      </c>
      <c r="G147" s="31" t="n">
        <f aca="false">F147-H147</f>
        <v>0.025</v>
      </c>
      <c r="H147" s="30" t="n">
        <f aca="false">D147*0.002</f>
        <v>0.38</v>
      </c>
      <c r="I147" s="27" t="s">
        <v>26</v>
      </c>
      <c r="J147" s="32" t="s">
        <v>20</v>
      </c>
    </row>
    <row r="148" customFormat="false" ht="26.85" hidden="false" customHeight="false" outlineLevel="0" collapsed="false">
      <c r="A148" s="33" t="n">
        <f aca="false">A147</f>
        <v>45049</v>
      </c>
      <c r="B148" s="27" t="s">
        <v>21</v>
      </c>
      <c r="C148" s="27" t="s">
        <v>22</v>
      </c>
      <c r="D148" s="27" t="n">
        <v>51</v>
      </c>
      <c r="E148" s="29" t="s">
        <v>23</v>
      </c>
      <c r="F148" s="30" t="n">
        <f aca="false">D148*0.01</f>
        <v>0.51</v>
      </c>
      <c r="G148" s="31" t="n">
        <v>0</v>
      </c>
      <c r="H148" s="30" t="n">
        <f aca="false">D148*0.01</f>
        <v>0.51</v>
      </c>
      <c r="I148" s="27" t="s">
        <v>26</v>
      </c>
      <c r="J148" s="32" t="s">
        <v>20</v>
      </c>
    </row>
    <row r="149" customFormat="false" ht="26.85" hidden="false" customHeight="false" outlineLevel="0" collapsed="false">
      <c r="A149" s="33" t="n">
        <f aca="false">A148</f>
        <v>45049</v>
      </c>
      <c r="B149" s="27" t="s">
        <v>21</v>
      </c>
      <c r="C149" s="28" t="s">
        <v>24</v>
      </c>
      <c r="D149" s="27" t="n">
        <v>41</v>
      </c>
      <c r="E149" s="29" t="s">
        <v>23</v>
      </c>
      <c r="F149" s="30" t="n">
        <f aca="false">D149*0.01</f>
        <v>0.41</v>
      </c>
      <c r="G149" s="31" t="n">
        <v>0</v>
      </c>
      <c r="H149" s="30" t="n">
        <f aca="false">D149*0.01</f>
        <v>0.41</v>
      </c>
      <c r="I149" s="27" t="s">
        <v>26</v>
      </c>
      <c r="J149" s="32" t="s">
        <v>20</v>
      </c>
    </row>
    <row r="150" customFormat="false" ht="26.85" hidden="false" customHeight="false" outlineLevel="0" collapsed="false">
      <c r="A150" s="33" t="n">
        <v>45056</v>
      </c>
      <c r="B150" s="27" t="s">
        <v>16</v>
      </c>
      <c r="C150" s="28" t="s">
        <v>17</v>
      </c>
      <c r="D150" s="27" t="n">
        <v>190</v>
      </c>
      <c r="E150" s="29" t="s">
        <v>25</v>
      </c>
      <c r="F150" s="30" t="n">
        <f aca="false">0.135*3</f>
        <v>0.405</v>
      </c>
      <c r="G150" s="31" t="n">
        <f aca="false">F150-H150</f>
        <v>0.025</v>
      </c>
      <c r="H150" s="30" t="n">
        <f aca="false">D150*0.002</f>
        <v>0.38</v>
      </c>
      <c r="I150" s="27" t="s">
        <v>26</v>
      </c>
      <c r="J150" s="32" t="s">
        <v>20</v>
      </c>
    </row>
    <row r="151" customFormat="false" ht="26.85" hidden="false" customHeight="false" outlineLevel="0" collapsed="false">
      <c r="A151" s="33" t="n">
        <f aca="false">A150</f>
        <v>45056</v>
      </c>
      <c r="B151" s="27" t="s">
        <v>21</v>
      </c>
      <c r="C151" s="27" t="s">
        <v>22</v>
      </c>
      <c r="D151" s="27" t="n">
        <v>51</v>
      </c>
      <c r="E151" s="29" t="s">
        <v>23</v>
      </c>
      <c r="F151" s="30" t="n">
        <f aca="false">D151*0.01</f>
        <v>0.51</v>
      </c>
      <c r="G151" s="31" t="n">
        <v>0</v>
      </c>
      <c r="H151" s="30" t="n">
        <f aca="false">D151*0.01</f>
        <v>0.51</v>
      </c>
      <c r="I151" s="27" t="s">
        <v>26</v>
      </c>
      <c r="J151" s="32" t="s">
        <v>20</v>
      </c>
    </row>
    <row r="152" customFormat="false" ht="26.85" hidden="false" customHeight="false" outlineLevel="0" collapsed="false">
      <c r="A152" s="33" t="n">
        <f aca="false">A151</f>
        <v>45056</v>
      </c>
      <c r="B152" s="27" t="s">
        <v>21</v>
      </c>
      <c r="C152" s="28" t="s">
        <v>24</v>
      </c>
      <c r="D152" s="27" t="n">
        <v>41</v>
      </c>
      <c r="E152" s="29" t="s">
        <v>23</v>
      </c>
      <c r="F152" s="30" t="n">
        <f aca="false">D152*0.01</f>
        <v>0.41</v>
      </c>
      <c r="G152" s="31" t="n">
        <v>0</v>
      </c>
      <c r="H152" s="30" t="n">
        <f aca="false">D152*0.01</f>
        <v>0.41</v>
      </c>
      <c r="I152" s="27" t="s">
        <v>26</v>
      </c>
      <c r="J152" s="32" t="s">
        <v>20</v>
      </c>
    </row>
    <row r="153" customFormat="false" ht="26.85" hidden="false" customHeight="false" outlineLevel="0" collapsed="false">
      <c r="A153" s="33" t="n">
        <v>45061</v>
      </c>
      <c r="B153" s="27" t="s">
        <v>16</v>
      </c>
      <c r="C153" s="28" t="s">
        <v>17</v>
      </c>
      <c r="D153" s="27" t="n">
        <v>190</v>
      </c>
      <c r="E153" s="29" t="s">
        <v>25</v>
      </c>
      <c r="F153" s="30" t="n">
        <f aca="false">0.135*3</f>
        <v>0.405</v>
      </c>
      <c r="G153" s="31" t="n">
        <f aca="false">F153-H153</f>
        <v>0.025</v>
      </c>
      <c r="H153" s="30" t="n">
        <f aca="false">D153*0.002</f>
        <v>0.38</v>
      </c>
      <c r="I153" s="27" t="s">
        <v>26</v>
      </c>
      <c r="J153" s="32" t="s">
        <v>20</v>
      </c>
    </row>
    <row r="154" customFormat="false" ht="26.85" hidden="false" customHeight="false" outlineLevel="0" collapsed="false">
      <c r="A154" s="33" t="n">
        <f aca="false">A153</f>
        <v>45061</v>
      </c>
      <c r="B154" s="27" t="s">
        <v>21</v>
      </c>
      <c r="C154" s="27" t="s">
        <v>22</v>
      </c>
      <c r="D154" s="27" t="n">
        <v>51</v>
      </c>
      <c r="E154" s="29" t="s">
        <v>23</v>
      </c>
      <c r="F154" s="30" t="n">
        <f aca="false">D154*0.01</f>
        <v>0.51</v>
      </c>
      <c r="G154" s="31" t="n">
        <v>0</v>
      </c>
      <c r="H154" s="30" t="n">
        <f aca="false">D154*0.01</f>
        <v>0.51</v>
      </c>
      <c r="I154" s="27" t="s">
        <v>26</v>
      </c>
      <c r="J154" s="32" t="s">
        <v>20</v>
      </c>
    </row>
    <row r="155" customFormat="false" ht="26.85" hidden="false" customHeight="false" outlineLevel="0" collapsed="false">
      <c r="A155" s="33" t="n">
        <f aca="false">A154</f>
        <v>45061</v>
      </c>
      <c r="B155" s="27" t="s">
        <v>21</v>
      </c>
      <c r="C155" s="28" t="s">
        <v>24</v>
      </c>
      <c r="D155" s="27" t="n">
        <v>41</v>
      </c>
      <c r="E155" s="29" t="s">
        <v>23</v>
      </c>
      <c r="F155" s="30" t="n">
        <f aca="false">D155*0.01</f>
        <v>0.41</v>
      </c>
      <c r="G155" s="31" t="n">
        <v>0</v>
      </c>
      <c r="H155" s="30" t="n">
        <f aca="false">D155*0.01</f>
        <v>0.41</v>
      </c>
      <c r="I155" s="27" t="s">
        <v>26</v>
      </c>
      <c r="J155" s="32" t="s">
        <v>20</v>
      </c>
    </row>
    <row r="156" customFormat="false" ht="26.85" hidden="false" customHeight="false" outlineLevel="0" collapsed="false">
      <c r="A156" s="33" t="n">
        <v>45092</v>
      </c>
      <c r="B156" s="27" t="s">
        <v>16</v>
      </c>
      <c r="C156" s="28" t="s">
        <v>17</v>
      </c>
      <c r="D156" s="27" t="n">
        <v>190</v>
      </c>
      <c r="E156" s="29" t="s">
        <v>25</v>
      </c>
      <c r="F156" s="30" t="n">
        <f aca="false">0.135*3</f>
        <v>0.405</v>
      </c>
      <c r="G156" s="31" t="n">
        <f aca="false">F156-H156</f>
        <v>0.025</v>
      </c>
      <c r="H156" s="30" t="n">
        <f aca="false">D156*0.002</f>
        <v>0.38</v>
      </c>
      <c r="I156" s="27" t="s">
        <v>26</v>
      </c>
      <c r="J156" s="32" t="s">
        <v>20</v>
      </c>
    </row>
    <row r="157" customFormat="false" ht="26.85" hidden="false" customHeight="false" outlineLevel="0" collapsed="false">
      <c r="A157" s="33" t="n">
        <f aca="false">A156</f>
        <v>45092</v>
      </c>
      <c r="B157" s="27" t="s">
        <v>21</v>
      </c>
      <c r="C157" s="27" t="s">
        <v>22</v>
      </c>
      <c r="D157" s="27" t="n">
        <v>51</v>
      </c>
      <c r="E157" s="29" t="s">
        <v>23</v>
      </c>
      <c r="F157" s="30" t="n">
        <f aca="false">D157*0.01</f>
        <v>0.51</v>
      </c>
      <c r="G157" s="31" t="n">
        <v>0</v>
      </c>
      <c r="H157" s="30" t="n">
        <f aca="false">D157*0.01</f>
        <v>0.51</v>
      </c>
      <c r="I157" s="27" t="s">
        <v>26</v>
      </c>
      <c r="J157" s="32" t="s">
        <v>20</v>
      </c>
    </row>
    <row r="158" customFormat="false" ht="26.85" hidden="false" customHeight="false" outlineLevel="0" collapsed="false">
      <c r="A158" s="33" t="n">
        <f aca="false">A157</f>
        <v>45092</v>
      </c>
      <c r="B158" s="27" t="s">
        <v>21</v>
      </c>
      <c r="C158" s="28" t="s">
        <v>24</v>
      </c>
      <c r="D158" s="27" t="n">
        <v>41</v>
      </c>
      <c r="E158" s="29" t="s">
        <v>23</v>
      </c>
      <c r="F158" s="30" t="n">
        <f aca="false">D158*0.01</f>
        <v>0.41</v>
      </c>
      <c r="G158" s="31" t="n">
        <v>0</v>
      </c>
      <c r="H158" s="30" t="n">
        <f aca="false">D158*0.01</f>
        <v>0.41</v>
      </c>
      <c r="I158" s="27" t="s">
        <v>26</v>
      </c>
      <c r="J158" s="32" t="s">
        <v>20</v>
      </c>
    </row>
    <row r="159" customFormat="false" ht="26.85" hidden="false" customHeight="false" outlineLevel="0" collapsed="false">
      <c r="A159" s="33" t="n">
        <v>45098</v>
      </c>
      <c r="B159" s="27" t="s">
        <v>16</v>
      </c>
      <c r="C159" s="28" t="s">
        <v>17</v>
      </c>
      <c r="D159" s="27" t="n">
        <v>190</v>
      </c>
      <c r="E159" s="29" t="s">
        <v>25</v>
      </c>
      <c r="F159" s="30" t="n">
        <f aca="false">0.135*3</f>
        <v>0.405</v>
      </c>
      <c r="G159" s="31" t="n">
        <f aca="false">F159-H159</f>
        <v>0.025</v>
      </c>
      <c r="H159" s="30" t="n">
        <f aca="false">D159*0.002</f>
        <v>0.38</v>
      </c>
      <c r="I159" s="27" t="s">
        <v>26</v>
      </c>
      <c r="J159" s="32" t="s">
        <v>20</v>
      </c>
    </row>
    <row r="160" customFormat="false" ht="26.85" hidden="false" customHeight="false" outlineLevel="0" collapsed="false">
      <c r="A160" s="33" t="n">
        <f aca="false">A159</f>
        <v>45098</v>
      </c>
      <c r="B160" s="27" t="s">
        <v>21</v>
      </c>
      <c r="C160" s="27" t="s">
        <v>22</v>
      </c>
      <c r="D160" s="27" t="n">
        <v>51</v>
      </c>
      <c r="E160" s="29" t="s">
        <v>23</v>
      </c>
      <c r="F160" s="30" t="n">
        <f aca="false">D160*0.01</f>
        <v>0.51</v>
      </c>
      <c r="G160" s="31" t="n">
        <v>0</v>
      </c>
      <c r="H160" s="30" t="n">
        <f aca="false">D160*0.01</f>
        <v>0.51</v>
      </c>
      <c r="I160" s="27" t="s">
        <v>26</v>
      </c>
      <c r="J160" s="32" t="s">
        <v>20</v>
      </c>
    </row>
    <row r="161" customFormat="false" ht="26.85" hidden="false" customHeight="false" outlineLevel="0" collapsed="false">
      <c r="A161" s="33" t="n">
        <f aca="false">A160</f>
        <v>45098</v>
      </c>
      <c r="B161" s="27" t="s">
        <v>21</v>
      </c>
      <c r="C161" s="28" t="s">
        <v>24</v>
      </c>
      <c r="D161" s="27" t="n">
        <v>41</v>
      </c>
      <c r="E161" s="29" t="s">
        <v>23</v>
      </c>
      <c r="F161" s="30" t="n">
        <f aca="false">D161*0.01</f>
        <v>0.41</v>
      </c>
      <c r="G161" s="31" t="n">
        <v>0</v>
      </c>
      <c r="H161" s="30" t="n">
        <f aca="false">D161*0.01</f>
        <v>0.41</v>
      </c>
      <c r="I161" s="27" t="s">
        <v>26</v>
      </c>
      <c r="J161" s="32" t="s">
        <v>20</v>
      </c>
    </row>
    <row r="162" customFormat="false" ht="26.85" hidden="false" customHeight="false" outlineLevel="0" collapsed="false">
      <c r="A162" s="33" t="n">
        <f aca="false">A161</f>
        <v>45098</v>
      </c>
      <c r="B162" s="27" t="s">
        <v>16</v>
      </c>
      <c r="C162" s="28" t="s">
        <v>17</v>
      </c>
      <c r="D162" s="27" t="n">
        <v>190</v>
      </c>
      <c r="E162" s="29" t="s">
        <v>25</v>
      </c>
      <c r="F162" s="30" t="n">
        <f aca="false">0.135*3</f>
        <v>0.405</v>
      </c>
      <c r="G162" s="31" t="n">
        <f aca="false">F162-H162</f>
        <v>0.025</v>
      </c>
      <c r="H162" s="30" t="n">
        <f aca="false">D162*0.002</f>
        <v>0.38</v>
      </c>
      <c r="I162" s="27" t="s">
        <v>26</v>
      </c>
      <c r="J162" s="32" t="s">
        <v>20</v>
      </c>
    </row>
    <row r="163" customFormat="false" ht="26.85" hidden="false" customHeight="false" outlineLevel="0" collapsed="false">
      <c r="A163" s="33" t="n">
        <v>45104</v>
      </c>
      <c r="B163" s="27" t="s">
        <v>21</v>
      </c>
      <c r="C163" s="27" t="s">
        <v>22</v>
      </c>
      <c r="D163" s="27" t="n">
        <v>51</v>
      </c>
      <c r="E163" s="29" t="s">
        <v>23</v>
      </c>
      <c r="F163" s="30" t="n">
        <f aca="false">D163*0.01</f>
        <v>0.51</v>
      </c>
      <c r="G163" s="31" t="n">
        <v>0</v>
      </c>
      <c r="H163" s="30" t="n">
        <f aca="false">D163*0.01</f>
        <v>0.51</v>
      </c>
      <c r="I163" s="27" t="s">
        <v>26</v>
      </c>
      <c r="J163" s="32" t="s">
        <v>20</v>
      </c>
    </row>
    <row r="164" customFormat="false" ht="26.85" hidden="false" customHeight="false" outlineLevel="0" collapsed="false">
      <c r="A164" s="33" t="n">
        <f aca="false">A163</f>
        <v>45104</v>
      </c>
      <c r="B164" s="27" t="s">
        <v>21</v>
      </c>
      <c r="C164" s="28" t="s">
        <v>24</v>
      </c>
      <c r="D164" s="27" t="n">
        <v>41</v>
      </c>
      <c r="E164" s="29" t="s">
        <v>23</v>
      </c>
      <c r="F164" s="30" t="n">
        <f aca="false">D164*0.01</f>
        <v>0.41</v>
      </c>
      <c r="G164" s="31" t="n">
        <v>0</v>
      </c>
      <c r="H164" s="30" t="n">
        <f aca="false">D164*0.01</f>
        <v>0.41</v>
      </c>
      <c r="I164" s="27" t="s">
        <v>26</v>
      </c>
      <c r="J164" s="32" t="s">
        <v>20</v>
      </c>
    </row>
    <row r="165" customFormat="false" ht="26.85" hidden="false" customHeight="false" outlineLevel="0" collapsed="false">
      <c r="A165" s="33" t="n">
        <f aca="false">A164</f>
        <v>45104</v>
      </c>
      <c r="B165" s="27" t="s">
        <v>16</v>
      </c>
      <c r="C165" s="28" t="s">
        <v>17</v>
      </c>
      <c r="D165" s="27" t="n">
        <v>190</v>
      </c>
      <c r="E165" s="29" t="s">
        <v>25</v>
      </c>
      <c r="F165" s="30" t="n">
        <f aca="false">0.135*3</f>
        <v>0.405</v>
      </c>
      <c r="G165" s="31" t="n">
        <f aca="false">F165-H165</f>
        <v>0.025</v>
      </c>
      <c r="H165" s="30" t="n">
        <f aca="false">D165*0.002</f>
        <v>0.38</v>
      </c>
      <c r="I165" s="27" t="s">
        <v>26</v>
      </c>
      <c r="J165" s="32" t="s">
        <v>20</v>
      </c>
    </row>
    <row r="166" customFormat="false" ht="26.85" hidden="false" customHeight="false" outlineLevel="0" collapsed="false">
      <c r="A166" s="33" t="n">
        <v>45113</v>
      </c>
      <c r="B166" s="27" t="s">
        <v>21</v>
      </c>
      <c r="C166" s="27" t="s">
        <v>22</v>
      </c>
      <c r="D166" s="27" t="n">
        <v>51</v>
      </c>
      <c r="E166" s="29" t="s">
        <v>23</v>
      </c>
      <c r="F166" s="30" t="n">
        <f aca="false">D166*0.01</f>
        <v>0.51</v>
      </c>
      <c r="G166" s="31" t="n">
        <v>0</v>
      </c>
      <c r="H166" s="30" t="n">
        <f aca="false">D166*0.01</f>
        <v>0.51</v>
      </c>
      <c r="I166" s="27" t="s">
        <v>26</v>
      </c>
      <c r="J166" s="32" t="s">
        <v>20</v>
      </c>
    </row>
    <row r="167" customFormat="false" ht="26.85" hidden="false" customHeight="false" outlineLevel="0" collapsed="false">
      <c r="A167" s="33" t="n">
        <f aca="false">A166</f>
        <v>45113</v>
      </c>
      <c r="B167" s="27" t="s">
        <v>21</v>
      </c>
      <c r="C167" s="28" t="s">
        <v>24</v>
      </c>
      <c r="D167" s="27" t="n">
        <v>41</v>
      </c>
      <c r="E167" s="29" t="s">
        <v>23</v>
      </c>
      <c r="F167" s="30" t="n">
        <f aca="false">D167*0.01</f>
        <v>0.41</v>
      </c>
      <c r="G167" s="31" t="n">
        <v>0</v>
      </c>
      <c r="H167" s="30" t="n">
        <f aca="false">D167*0.01</f>
        <v>0.41</v>
      </c>
      <c r="I167" s="27" t="s">
        <v>26</v>
      </c>
      <c r="J167" s="32" t="s">
        <v>20</v>
      </c>
    </row>
    <row r="168" customFormat="false" ht="26.85" hidden="false" customHeight="false" outlineLevel="0" collapsed="false">
      <c r="A168" s="33" t="n">
        <f aca="false">A167</f>
        <v>45113</v>
      </c>
      <c r="B168" s="27" t="s">
        <v>16</v>
      </c>
      <c r="C168" s="28" t="s">
        <v>17</v>
      </c>
      <c r="D168" s="27" t="n">
        <v>190</v>
      </c>
      <c r="E168" s="29" t="s">
        <v>25</v>
      </c>
      <c r="F168" s="30" t="n">
        <f aca="false">0.135*3</f>
        <v>0.405</v>
      </c>
      <c r="G168" s="31" t="n">
        <f aca="false">F168-H168</f>
        <v>0.025</v>
      </c>
      <c r="H168" s="30" t="n">
        <f aca="false">D168*0.002</f>
        <v>0.38</v>
      </c>
      <c r="I168" s="27" t="s">
        <v>26</v>
      </c>
      <c r="J168" s="32" t="s">
        <v>20</v>
      </c>
    </row>
    <row r="169" customFormat="false" ht="26.85" hidden="false" customHeight="false" outlineLevel="0" collapsed="false">
      <c r="A169" s="33" t="n">
        <v>45121</v>
      </c>
      <c r="B169" s="27" t="s">
        <v>21</v>
      </c>
      <c r="C169" s="27" t="s">
        <v>22</v>
      </c>
      <c r="D169" s="27" t="n">
        <v>51</v>
      </c>
      <c r="E169" s="29" t="s">
        <v>23</v>
      </c>
      <c r="F169" s="30" t="n">
        <f aca="false">D169*0.01</f>
        <v>0.51</v>
      </c>
      <c r="G169" s="31" t="n">
        <v>0</v>
      </c>
      <c r="H169" s="30" t="n">
        <f aca="false">D169*0.01</f>
        <v>0.51</v>
      </c>
      <c r="I169" s="27" t="s">
        <v>26</v>
      </c>
      <c r="J169" s="32" t="s">
        <v>20</v>
      </c>
    </row>
    <row r="170" customFormat="false" ht="26.85" hidden="false" customHeight="false" outlineLevel="0" collapsed="false">
      <c r="A170" s="33" t="n">
        <f aca="false">A169</f>
        <v>45121</v>
      </c>
      <c r="B170" s="27" t="s">
        <v>21</v>
      </c>
      <c r="C170" s="28" t="s">
        <v>24</v>
      </c>
      <c r="D170" s="27" t="n">
        <v>41</v>
      </c>
      <c r="E170" s="29" t="s">
        <v>23</v>
      </c>
      <c r="F170" s="30" t="n">
        <f aca="false">D170*0.01</f>
        <v>0.41</v>
      </c>
      <c r="G170" s="31" t="n">
        <v>0</v>
      </c>
      <c r="H170" s="30" t="n">
        <f aca="false">D170*0.01</f>
        <v>0.41</v>
      </c>
      <c r="I170" s="27" t="s">
        <v>26</v>
      </c>
      <c r="J170" s="32" t="s">
        <v>20</v>
      </c>
    </row>
    <row r="171" customFormat="false" ht="26.85" hidden="false" customHeight="false" outlineLevel="0" collapsed="false">
      <c r="A171" s="33" t="n">
        <f aca="false">A170</f>
        <v>45121</v>
      </c>
      <c r="B171" s="27" t="s">
        <v>16</v>
      </c>
      <c r="C171" s="28" t="s">
        <v>17</v>
      </c>
      <c r="D171" s="27" t="n">
        <v>190</v>
      </c>
      <c r="E171" s="29" t="s">
        <v>25</v>
      </c>
      <c r="F171" s="30" t="n">
        <f aca="false">0.135*3</f>
        <v>0.405</v>
      </c>
      <c r="G171" s="31" t="n">
        <f aca="false">F171-H171</f>
        <v>0.025</v>
      </c>
      <c r="H171" s="30" t="n">
        <f aca="false">D171*0.002</f>
        <v>0.38</v>
      </c>
      <c r="I171" s="27" t="s">
        <v>26</v>
      </c>
      <c r="J171" s="32" t="s">
        <v>20</v>
      </c>
    </row>
    <row r="172" customFormat="false" ht="26.85" hidden="false" customHeight="false" outlineLevel="0" collapsed="false">
      <c r="A172" s="33" t="n">
        <v>45127</v>
      </c>
      <c r="B172" s="27" t="s">
        <v>21</v>
      </c>
      <c r="C172" s="27" t="s">
        <v>22</v>
      </c>
      <c r="D172" s="27" t="n">
        <v>51</v>
      </c>
      <c r="E172" s="29" t="s">
        <v>23</v>
      </c>
      <c r="F172" s="30" t="n">
        <f aca="false">D172*0.01</f>
        <v>0.51</v>
      </c>
      <c r="G172" s="31" t="n">
        <v>0</v>
      </c>
      <c r="H172" s="30" t="n">
        <f aca="false">D172*0.01</f>
        <v>0.51</v>
      </c>
      <c r="I172" s="27" t="s">
        <v>26</v>
      </c>
      <c r="J172" s="32" t="s">
        <v>20</v>
      </c>
    </row>
    <row r="173" customFormat="false" ht="26.85" hidden="false" customHeight="false" outlineLevel="0" collapsed="false">
      <c r="A173" s="33" t="n">
        <f aca="false">A172</f>
        <v>45127</v>
      </c>
      <c r="B173" s="27" t="s">
        <v>21</v>
      </c>
      <c r="C173" s="28" t="s">
        <v>24</v>
      </c>
      <c r="D173" s="27" t="n">
        <v>41</v>
      </c>
      <c r="E173" s="29" t="s">
        <v>23</v>
      </c>
      <c r="F173" s="30" t="n">
        <f aca="false">D173*0.01</f>
        <v>0.41</v>
      </c>
      <c r="G173" s="31" t="n">
        <v>0</v>
      </c>
      <c r="H173" s="30" t="n">
        <f aca="false">D173*0.01</f>
        <v>0.41</v>
      </c>
      <c r="I173" s="27" t="s">
        <v>26</v>
      </c>
      <c r="J173" s="32" t="s">
        <v>20</v>
      </c>
    </row>
    <row r="174" customFormat="false" ht="26.85" hidden="false" customHeight="false" outlineLevel="0" collapsed="false">
      <c r="A174" s="33" t="n">
        <f aca="false">A173</f>
        <v>45127</v>
      </c>
      <c r="B174" s="27" t="s">
        <v>16</v>
      </c>
      <c r="C174" s="28" t="s">
        <v>17</v>
      </c>
      <c r="D174" s="27" t="n">
        <v>190</v>
      </c>
      <c r="E174" s="29" t="s">
        <v>25</v>
      </c>
      <c r="F174" s="30" t="n">
        <f aca="false">0.135*3</f>
        <v>0.405</v>
      </c>
      <c r="G174" s="31" t="n">
        <f aca="false">F174-H174</f>
        <v>0.025</v>
      </c>
      <c r="H174" s="30" t="n">
        <f aca="false">D174*0.002</f>
        <v>0.38</v>
      </c>
      <c r="I174" s="27" t="s">
        <v>26</v>
      </c>
      <c r="J174" s="32" t="s">
        <v>20</v>
      </c>
    </row>
    <row r="175" customFormat="false" ht="26.85" hidden="false" customHeight="false" outlineLevel="0" collapsed="false">
      <c r="A175" s="33" t="n">
        <v>45135</v>
      </c>
      <c r="B175" s="27" t="s">
        <v>21</v>
      </c>
      <c r="C175" s="27" t="s">
        <v>22</v>
      </c>
      <c r="D175" s="27" t="n">
        <v>51</v>
      </c>
      <c r="E175" s="29" t="s">
        <v>23</v>
      </c>
      <c r="F175" s="30" t="n">
        <f aca="false">D175*0.01</f>
        <v>0.51</v>
      </c>
      <c r="G175" s="31" t="n">
        <v>0</v>
      </c>
      <c r="H175" s="30" t="n">
        <f aca="false">D175*0.01</f>
        <v>0.51</v>
      </c>
      <c r="I175" s="27" t="s">
        <v>26</v>
      </c>
      <c r="J175" s="32" t="s">
        <v>20</v>
      </c>
    </row>
    <row r="176" customFormat="false" ht="26.85" hidden="false" customHeight="false" outlineLevel="0" collapsed="false">
      <c r="A176" s="33" t="n">
        <f aca="false">A175</f>
        <v>45135</v>
      </c>
      <c r="B176" s="27" t="s">
        <v>21</v>
      </c>
      <c r="C176" s="28" t="s">
        <v>24</v>
      </c>
      <c r="D176" s="27" t="n">
        <v>41</v>
      </c>
      <c r="E176" s="29" t="s">
        <v>23</v>
      </c>
      <c r="F176" s="30" t="n">
        <f aca="false">D176*0.01</f>
        <v>0.41</v>
      </c>
      <c r="G176" s="31" t="n">
        <v>0</v>
      </c>
      <c r="H176" s="30" t="n">
        <f aca="false">D176*0.01</f>
        <v>0.41</v>
      </c>
      <c r="I176" s="27" t="s">
        <v>26</v>
      </c>
      <c r="J176" s="32" t="s">
        <v>20</v>
      </c>
    </row>
    <row r="177" customFormat="false" ht="26.85" hidden="false" customHeight="false" outlineLevel="0" collapsed="false">
      <c r="A177" s="33" t="n">
        <f aca="false">A176</f>
        <v>45135</v>
      </c>
      <c r="B177" s="27" t="s">
        <v>16</v>
      </c>
      <c r="C177" s="28" t="s">
        <v>17</v>
      </c>
      <c r="D177" s="27" t="n">
        <v>190</v>
      </c>
      <c r="E177" s="29" t="s">
        <v>25</v>
      </c>
      <c r="F177" s="30" t="n">
        <f aca="false">0.135*3</f>
        <v>0.405</v>
      </c>
      <c r="G177" s="31" t="n">
        <f aca="false">F177-H177</f>
        <v>0.025</v>
      </c>
      <c r="H177" s="30" t="n">
        <f aca="false">D177*0.002</f>
        <v>0.38</v>
      </c>
      <c r="I177" s="27" t="s">
        <v>26</v>
      </c>
      <c r="J177" s="32" t="s">
        <v>20</v>
      </c>
    </row>
    <row r="178" customFormat="false" ht="26.85" hidden="false" customHeight="false" outlineLevel="0" collapsed="false">
      <c r="A178" s="33" t="n">
        <v>45140</v>
      </c>
      <c r="B178" s="27" t="s">
        <v>21</v>
      </c>
      <c r="C178" s="27" t="s">
        <v>22</v>
      </c>
      <c r="D178" s="27" t="n">
        <v>51</v>
      </c>
      <c r="E178" s="29" t="s">
        <v>23</v>
      </c>
      <c r="F178" s="30" t="n">
        <f aca="false">D178*0.01</f>
        <v>0.51</v>
      </c>
      <c r="G178" s="31" t="n">
        <v>0</v>
      </c>
      <c r="H178" s="30" t="n">
        <f aca="false">D178*0.01</f>
        <v>0.51</v>
      </c>
      <c r="I178" s="27" t="s">
        <v>26</v>
      </c>
      <c r="J178" s="32" t="s">
        <v>20</v>
      </c>
    </row>
    <row r="179" customFormat="false" ht="26.85" hidden="false" customHeight="false" outlineLevel="0" collapsed="false">
      <c r="A179" s="33" t="n">
        <f aca="false">A178</f>
        <v>45140</v>
      </c>
      <c r="B179" s="27" t="s">
        <v>21</v>
      </c>
      <c r="C179" s="28" t="s">
        <v>24</v>
      </c>
      <c r="D179" s="27" t="n">
        <v>41</v>
      </c>
      <c r="E179" s="29" t="s">
        <v>23</v>
      </c>
      <c r="F179" s="30" t="n">
        <f aca="false">D179*0.01</f>
        <v>0.41</v>
      </c>
      <c r="G179" s="31" t="n">
        <v>0</v>
      </c>
      <c r="H179" s="30" t="n">
        <f aca="false">D179*0.01</f>
        <v>0.41</v>
      </c>
      <c r="I179" s="27" t="s">
        <v>26</v>
      </c>
      <c r="J179" s="32" t="s">
        <v>20</v>
      </c>
    </row>
    <row r="180" customFormat="false" ht="26.85" hidden="false" customHeight="false" outlineLevel="0" collapsed="false">
      <c r="A180" s="33" t="n">
        <f aca="false">A179</f>
        <v>45140</v>
      </c>
      <c r="B180" s="27" t="s">
        <v>16</v>
      </c>
      <c r="C180" s="28" t="s">
        <v>17</v>
      </c>
      <c r="D180" s="27" t="n">
        <v>190</v>
      </c>
      <c r="E180" s="29" t="s">
        <v>25</v>
      </c>
      <c r="F180" s="30" t="n">
        <f aca="false">0.135*3</f>
        <v>0.405</v>
      </c>
      <c r="G180" s="31" t="n">
        <f aca="false">F180-H180</f>
        <v>0.025</v>
      </c>
      <c r="H180" s="30" t="n">
        <f aca="false">D180*0.002</f>
        <v>0.38</v>
      </c>
      <c r="I180" s="27" t="s">
        <v>26</v>
      </c>
      <c r="J180" s="32" t="s">
        <v>20</v>
      </c>
    </row>
    <row r="181" customFormat="false" ht="26.85" hidden="false" customHeight="false" outlineLevel="0" collapsed="false">
      <c r="A181" s="33" t="n">
        <v>45146</v>
      </c>
      <c r="B181" s="27" t="s">
        <v>21</v>
      </c>
      <c r="C181" s="27" t="s">
        <v>22</v>
      </c>
      <c r="D181" s="27" t="n">
        <v>51</v>
      </c>
      <c r="E181" s="29" t="s">
        <v>23</v>
      </c>
      <c r="F181" s="30" t="n">
        <f aca="false">D181*0.01</f>
        <v>0.51</v>
      </c>
      <c r="G181" s="31" t="n">
        <v>0</v>
      </c>
      <c r="H181" s="30" t="n">
        <f aca="false">D181*0.01</f>
        <v>0.51</v>
      </c>
      <c r="I181" s="27" t="s">
        <v>26</v>
      </c>
      <c r="J181" s="32" t="s">
        <v>20</v>
      </c>
    </row>
    <row r="182" customFormat="false" ht="26.85" hidden="false" customHeight="false" outlineLevel="0" collapsed="false">
      <c r="A182" s="33" t="n">
        <f aca="false">A181</f>
        <v>45146</v>
      </c>
      <c r="B182" s="27" t="s">
        <v>21</v>
      </c>
      <c r="C182" s="28" t="s">
        <v>24</v>
      </c>
      <c r="D182" s="27" t="n">
        <v>41</v>
      </c>
      <c r="E182" s="29" t="s">
        <v>23</v>
      </c>
      <c r="F182" s="30" t="n">
        <f aca="false">D182*0.01</f>
        <v>0.41</v>
      </c>
      <c r="G182" s="31" t="n">
        <v>0</v>
      </c>
      <c r="H182" s="30" t="n">
        <f aca="false">D182*0.01</f>
        <v>0.41</v>
      </c>
      <c r="I182" s="27" t="s">
        <v>26</v>
      </c>
      <c r="J182" s="32" t="s">
        <v>20</v>
      </c>
    </row>
    <row r="183" customFormat="false" ht="26.85" hidden="false" customHeight="false" outlineLevel="0" collapsed="false">
      <c r="A183" s="33" t="n">
        <f aca="false">A182</f>
        <v>45146</v>
      </c>
      <c r="B183" s="27" t="s">
        <v>16</v>
      </c>
      <c r="C183" s="28" t="s">
        <v>17</v>
      </c>
      <c r="D183" s="27" t="n">
        <v>190</v>
      </c>
      <c r="E183" s="29" t="s">
        <v>25</v>
      </c>
      <c r="F183" s="30" t="n">
        <f aca="false">0.135*3</f>
        <v>0.405</v>
      </c>
      <c r="G183" s="31" t="n">
        <f aca="false">F183-H183</f>
        <v>0.025</v>
      </c>
      <c r="H183" s="30" t="n">
        <f aca="false">D183*0.002</f>
        <v>0.38</v>
      </c>
      <c r="I183" s="27" t="s">
        <v>26</v>
      </c>
      <c r="J183" s="32" t="s">
        <v>20</v>
      </c>
    </row>
    <row r="184" customFormat="false" ht="26.85" hidden="false" customHeight="false" outlineLevel="0" collapsed="false">
      <c r="A184" s="33" t="n">
        <v>45155</v>
      </c>
      <c r="B184" s="27" t="s">
        <v>21</v>
      </c>
      <c r="C184" s="27" t="s">
        <v>22</v>
      </c>
      <c r="D184" s="27" t="n">
        <v>51</v>
      </c>
      <c r="E184" s="29" t="s">
        <v>23</v>
      </c>
      <c r="F184" s="30" t="n">
        <f aca="false">D184*0.01</f>
        <v>0.51</v>
      </c>
      <c r="G184" s="31" t="n">
        <v>0</v>
      </c>
      <c r="H184" s="30" t="n">
        <f aca="false">D184*0.01</f>
        <v>0.51</v>
      </c>
      <c r="I184" s="27" t="s">
        <v>26</v>
      </c>
      <c r="J184" s="32" t="s">
        <v>20</v>
      </c>
    </row>
    <row r="185" customFormat="false" ht="26.85" hidden="false" customHeight="false" outlineLevel="0" collapsed="false">
      <c r="A185" s="33" t="n">
        <f aca="false">A184</f>
        <v>45155</v>
      </c>
      <c r="B185" s="27" t="s">
        <v>21</v>
      </c>
      <c r="C185" s="28" t="s">
        <v>24</v>
      </c>
      <c r="D185" s="27" t="n">
        <v>41</v>
      </c>
      <c r="E185" s="29" t="s">
        <v>23</v>
      </c>
      <c r="F185" s="30" t="n">
        <f aca="false">D185*0.01</f>
        <v>0.41</v>
      </c>
      <c r="G185" s="31" t="n">
        <v>0</v>
      </c>
      <c r="H185" s="30" t="n">
        <f aca="false">D185*0.01</f>
        <v>0.41</v>
      </c>
      <c r="I185" s="27" t="s">
        <v>26</v>
      </c>
      <c r="J185" s="32" t="s">
        <v>20</v>
      </c>
    </row>
    <row r="186" customFormat="false" ht="26.85" hidden="false" customHeight="false" outlineLevel="0" collapsed="false">
      <c r="A186" s="33" t="n">
        <f aca="false">A185</f>
        <v>45155</v>
      </c>
      <c r="B186" s="27" t="s">
        <v>16</v>
      </c>
      <c r="C186" s="28" t="s">
        <v>17</v>
      </c>
      <c r="D186" s="27" t="n">
        <v>190</v>
      </c>
      <c r="E186" s="29" t="s">
        <v>25</v>
      </c>
      <c r="F186" s="30" t="n">
        <f aca="false">0.135*3</f>
        <v>0.405</v>
      </c>
      <c r="G186" s="31" t="n">
        <f aca="false">F186-H186</f>
        <v>0.025</v>
      </c>
      <c r="H186" s="30" t="n">
        <f aca="false">D186*0.002</f>
        <v>0.38</v>
      </c>
      <c r="I186" s="27" t="s">
        <v>26</v>
      </c>
      <c r="J186" s="32" t="s">
        <v>20</v>
      </c>
    </row>
    <row r="187" customFormat="false" ht="26.85" hidden="false" customHeight="false" outlineLevel="0" collapsed="false">
      <c r="A187" s="33" t="n">
        <v>45162</v>
      </c>
      <c r="B187" s="27" t="s">
        <v>21</v>
      </c>
      <c r="C187" s="27" t="s">
        <v>22</v>
      </c>
      <c r="D187" s="27" t="n">
        <v>51</v>
      </c>
      <c r="E187" s="29" t="s">
        <v>23</v>
      </c>
      <c r="F187" s="30" t="n">
        <f aca="false">D187*0.01</f>
        <v>0.51</v>
      </c>
      <c r="G187" s="31" t="n">
        <v>0</v>
      </c>
      <c r="H187" s="30" t="n">
        <f aca="false">D187*0.01</f>
        <v>0.51</v>
      </c>
      <c r="I187" s="27" t="s">
        <v>26</v>
      </c>
      <c r="J187" s="32" t="s">
        <v>20</v>
      </c>
    </row>
    <row r="188" customFormat="false" ht="26.85" hidden="false" customHeight="false" outlineLevel="0" collapsed="false">
      <c r="A188" s="33" t="n">
        <f aca="false">A187</f>
        <v>45162</v>
      </c>
      <c r="B188" s="27" t="s">
        <v>21</v>
      </c>
      <c r="C188" s="28" t="s">
        <v>24</v>
      </c>
      <c r="D188" s="27" t="n">
        <v>41</v>
      </c>
      <c r="E188" s="29" t="s">
        <v>23</v>
      </c>
      <c r="F188" s="30" t="n">
        <f aca="false">D188*0.01</f>
        <v>0.41</v>
      </c>
      <c r="G188" s="31" t="n">
        <v>0</v>
      </c>
      <c r="H188" s="30" t="n">
        <f aca="false">D188*0.01</f>
        <v>0.41</v>
      </c>
      <c r="I188" s="27" t="s">
        <v>26</v>
      </c>
      <c r="J188" s="32" t="s">
        <v>20</v>
      </c>
    </row>
    <row r="189" customFormat="false" ht="26.85" hidden="false" customHeight="false" outlineLevel="0" collapsed="false">
      <c r="A189" s="33" t="n">
        <f aca="false">A188</f>
        <v>45162</v>
      </c>
      <c r="B189" s="27" t="s">
        <v>16</v>
      </c>
      <c r="C189" s="28" t="s">
        <v>17</v>
      </c>
      <c r="D189" s="27" t="n">
        <v>190</v>
      </c>
      <c r="E189" s="29" t="s">
        <v>25</v>
      </c>
      <c r="F189" s="30" t="n">
        <f aca="false">0.135*3</f>
        <v>0.405</v>
      </c>
      <c r="G189" s="31" t="n">
        <f aca="false">F189-H189</f>
        <v>0.025</v>
      </c>
      <c r="H189" s="30" t="n">
        <f aca="false">D189*0.002</f>
        <v>0.38</v>
      </c>
      <c r="I189" s="27" t="s">
        <v>26</v>
      </c>
      <c r="J189" s="32" t="s">
        <v>20</v>
      </c>
    </row>
    <row r="190" customFormat="false" ht="26.85" hidden="false" customHeight="false" outlineLevel="0" collapsed="false">
      <c r="A190" s="33" t="n">
        <v>45174</v>
      </c>
      <c r="B190" s="27" t="s">
        <v>21</v>
      </c>
      <c r="C190" s="27" t="s">
        <v>22</v>
      </c>
      <c r="D190" s="27" t="n">
        <v>51</v>
      </c>
      <c r="E190" s="29" t="s">
        <v>23</v>
      </c>
      <c r="F190" s="30" t="n">
        <f aca="false">D190*0.01</f>
        <v>0.51</v>
      </c>
      <c r="G190" s="31" t="n">
        <v>0</v>
      </c>
      <c r="H190" s="30" t="n">
        <f aca="false">D190*0.01</f>
        <v>0.51</v>
      </c>
      <c r="I190" s="27" t="s">
        <v>26</v>
      </c>
      <c r="J190" s="32" t="s">
        <v>20</v>
      </c>
    </row>
    <row r="191" customFormat="false" ht="26.85" hidden="false" customHeight="false" outlineLevel="0" collapsed="false">
      <c r="A191" s="33" t="n">
        <f aca="false">A190</f>
        <v>45174</v>
      </c>
      <c r="B191" s="27" t="s">
        <v>21</v>
      </c>
      <c r="C191" s="28" t="s">
        <v>24</v>
      </c>
      <c r="D191" s="27" t="n">
        <v>41</v>
      </c>
      <c r="E191" s="29" t="s">
        <v>23</v>
      </c>
      <c r="F191" s="30" t="n">
        <f aca="false">D191*0.01</f>
        <v>0.41</v>
      </c>
      <c r="G191" s="31" t="n">
        <v>0</v>
      </c>
      <c r="H191" s="30" t="n">
        <f aca="false">D191*0.01</f>
        <v>0.41</v>
      </c>
      <c r="I191" s="27" t="s">
        <v>26</v>
      </c>
      <c r="J191" s="32" t="s">
        <v>20</v>
      </c>
    </row>
    <row r="192" customFormat="false" ht="26.85" hidden="false" customHeight="false" outlineLevel="0" collapsed="false">
      <c r="A192" s="33" t="n">
        <f aca="false">A191</f>
        <v>45174</v>
      </c>
      <c r="B192" s="27" t="s">
        <v>16</v>
      </c>
      <c r="C192" s="28" t="s">
        <v>17</v>
      </c>
      <c r="D192" s="27" t="n">
        <v>190</v>
      </c>
      <c r="E192" s="29" t="s">
        <v>25</v>
      </c>
      <c r="F192" s="30" t="n">
        <f aca="false">0.135*3</f>
        <v>0.405</v>
      </c>
      <c r="G192" s="31" t="n">
        <f aca="false">F192-H192</f>
        <v>0.025</v>
      </c>
      <c r="H192" s="30" t="n">
        <f aca="false">D192*0.002</f>
        <v>0.38</v>
      </c>
      <c r="I192" s="27" t="s">
        <v>26</v>
      </c>
      <c r="J192" s="32" t="s">
        <v>20</v>
      </c>
    </row>
    <row r="193" customFormat="false" ht="26.85" hidden="false" customHeight="false" outlineLevel="0" collapsed="false">
      <c r="A193" s="33" t="n">
        <v>45181</v>
      </c>
      <c r="B193" s="27" t="s">
        <v>21</v>
      </c>
      <c r="C193" s="27" t="s">
        <v>22</v>
      </c>
      <c r="D193" s="27" t="n">
        <v>51</v>
      </c>
      <c r="E193" s="29" t="s">
        <v>23</v>
      </c>
      <c r="F193" s="30" t="n">
        <f aca="false">D193*0.01</f>
        <v>0.51</v>
      </c>
      <c r="G193" s="31" t="n">
        <v>0</v>
      </c>
      <c r="H193" s="30" t="n">
        <f aca="false">D193*0.01</f>
        <v>0.51</v>
      </c>
      <c r="I193" s="27" t="s">
        <v>26</v>
      </c>
      <c r="J193" s="32" t="s">
        <v>20</v>
      </c>
    </row>
    <row r="194" customFormat="false" ht="26.85" hidden="false" customHeight="false" outlineLevel="0" collapsed="false">
      <c r="A194" s="33" t="n">
        <f aca="false">A193</f>
        <v>45181</v>
      </c>
      <c r="B194" s="27" t="s">
        <v>21</v>
      </c>
      <c r="C194" s="28" t="s">
        <v>24</v>
      </c>
      <c r="D194" s="27" t="n">
        <v>41</v>
      </c>
      <c r="E194" s="29" t="s">
        <v>23</v>
      </c>
      <c r="F194" s="30" t="n">
        <f aca="false">D194*0.01</f>
        <v>0.41</v>
      </c>
      <c r="G194" s="31" t="n">
        <v>0</v>
      </c>
      <c r="H194" s="30" t="n">
        <f aca="false">D194*0.01</f>
        <v>0.41</v>
      </c>
      <c r="I194" s="27" t="s">
        <v>26</v>
      </c>
      <c r="J194" s="32" t="s">
        <v>20</v>
      </c>
    </row>
    <row r="195" customFormat="false" ht="26.85" hidden="false" customHeight="false" outlineLevel="0" collapsed="false">
      <c r="A195" s="33" t="n">
        <v>45181</v>
      </c>
      <c r="B195" s="27" t="s">
        <v>16</v>
      </c>
      <c r="C195" s="28" t="s">
        <v>17</v>
      </c>
      <c r="D195" s="27" t="n">
        <v>190</v>
      </c>
      <c r="E195" s="29" t="s">
        <v>25</v>
      </c>
      <c r="F195" s="30" t="n">
        <f aca="false">0.135*3</f>
        <v>0.405</v>
      </c>
      <c r="G195" s="31" t="n">
        <f aca="false">F195-H195</f>
        <v>0.025</v>
      </c>
      <c r="H195" s="30" t="n">
        <f aca="false">D195*0.002</f>
        <v>0.38</v>
      </c>
      <c r="I195" s="27" t="s">
        <v>26</v>
      </c>
      <c r="J195" s="32" t="s">
        <v>20</v>
      </c>
    </row>
    <row r="196" customFormat="false" ht="26.85" hidden="false" customHeight="false" outlineLevel="0" collapsed="false">
      <c r="A196" s="33" t="n">
        <v>45188</v>
      </c>
      <c r="B196" s="27" t="s">
        <v>21</v>
      </c>
      <c r="C196" s="27" t="s">
        <v>22</v>
      </c>
      <c r="D196" s="27" t="n">
        <v>51</v>
      </c>
      <c r="E196" s="29" t="s">
        <v>23</v>
      </c>
      <c r="F196" s="30" t="n">
        <f aca="false">D196*0.01</f>
        <v>0.51</v>
      </c>
      <c r="G196" s="31" t="n">
        <v>0</v>
      </c>
      <c r="H196" s="30" t="n">
        <f aca="false">D196*0.01</f>
        <v>0.51</v>
      </c>
      <c r="I196" s="27" t="s">
        <v>26</v>
      </c>
      <c r="J196" s="32" t="s">
        <v>20</v>
      </c>
    </row>
    <row r="197" customFormat="false" ht="26.85" hidden="false" customHeight="false" outlineLevel="0" collapsed="false">
      <c r="A197" s="33" t="n">
        <f aca="false">A196</f>
        <v>45188</v>
      </c>
      <c r="B197" s="27" t="s">
        <v>21</v>
      </c>
      <c r="C197" s="28" t="s">
        <v>24</v>
      </c>
      <c r="D197" s="27" t="n">
        <v>41</v>
      </c>
      <c r="E197" s="29" t="s">
        <v>23</v>
      </c>
      <c r="F197" s="30" t="n">
        <f aca="false">D197*0.01</f>
        <v>0.41</v>
      </c>
      <c r="G197" s="31" t="n">
        <v>0</v>
      </c>
      <c r="H197" s="30" t="n">
        <f aca="false">D197*0.01</f>
        <v>0.41</v>
      </c>
      <c r="I197" s="27" t="s">
        <v>26</v>
      </c>
      <c r="J197" s="32" t="s">
        <v>20</v>
      </c>
    </row>
    <row r="198" customFormat="false" ht="26.85" hidden="false" customHeight="false" outlineLevel="0" collapsed="false">
      <c r="A198" s="33" t="n">
        <v>45188</v>
      </c>
      <c r="B198" s="27" t="s">
        <v>16</v>
      </c>
      <c r="C198" s="28" t="s">
        <v>17</v>
      </c>
      <c r="D198" s="27" t="n">
        <v>190</v>
      </c>
      <c r="E198" s="29" t="s">
        <v>25</v>
      </c>
      <c r="F198" s="30" t="n">
        <f aca="false">0.135*3</f>
        <v>0.405</v>
      </c>
      <c r="G198" s="31" t="n">
        <f aca="false">F198-H198</f>
        <v>0.025</v>
      </c>
      <c r="H198" s="30" t="n">
        <f aca="false">D198*0.002</f>
        <v>0.38</v>
      </c>
      <c r="I198" s="27" t="s">
        <v>26</v>
      </c>
      <c r="J198" s="32" t="s">
        <v>20</v>
      </c>
    </row>
    <row r="199" customFormat="false" ht="26.85" hidden="false" customHeight="false" outlineLevel="0" collapsed="false">
      <c r="A199" s="33" t="n">
        <v>45195</v>
      </c>
      <c r="B199" s="27" t="s">
        <v>21</v>
      </c>
      <c r="C199" s="27" t="s">
        <v>22</v>
      </c>
      <c r="D199" s="27" t="n">
        <v>51</v>
      </c>
      <c r="E199" s="29" t="s">
        <v>23</v>
      </c>
      <c r="F199" s="30" t="n">
        <f aca="false">D199*0.01</f>
        <v>0.51</v>
      </c>
      <c r="G199" s="31" t="n">
        <v>0</v>
      </c>
      <c r="H199" s="30" t="n">
        <f aca="false">D199*0.01</f>
        <v>0.51</v>
      </c>
      <c r="I199" s="27" t="s">
        <v>26</v>
      </c>
      <c r="J199" s="32" t="s">
        <v>20</v>
      </c>
    </row>
    <row r="200" customFormat="false" ht="26.85" hidden="false" customHeight="false" outlineLevel="0" collapsed="false">
      <c r="A200" s="33" t="n">
        <f aca="false">A199</f>
        <v>45195</v>
      </c>
      <c r="B200" s="27" t="s">
        <v>21</v>
      </c>
      <c r="C200" s="28" t="s">
        <v>24</v>
      </c>
      <c r="D200" s="27" t="n">
        <v>41</v>
      </c>
      <c r="E200" s="29" t="s">
        <v>23</v>
      </c>
      <c r="F200" s="30" t="n">
        <f aca="false">D200*0.01</f>
        <v>0.41</v>
      </c>
      <c r="G200" s="31" t="n">
        <v>0</v>
      </c>
      <c r="H200" s="30" t="n">
        <f aca="false">D200*0.01</f>
        <v>0.41</v>
      </c>
      <c r="I200" s="27" t="s">
        <v>26</v>
      </c>
      <c r="J200" s="32" t="s">
        <v>20</v>
      </c>
    </row>
    <row r="201" customFormat="false" ht="26.85" hidden="false" customHeight="false" outlineLevel="0" collapsed="false">
      <c r="A201" s="33" t="n">
        <v>45195</v>
      </c>
      <c r="B201" s="27" t="s">
        <v>16</v>
      </c>
      <c r="C201" s="28" t="s">
        <v>17</v>
      </c>
      <c r="D201" s="27" t="n">
        <v>190</v>
      </c>
      <c r="E201" s="29" t="s">
        <v>25</v>
      </c>
      <c r="F201" s="30" t="n">
        <f aca="false">0.135*3</f>
        <v>0.405</v>
      </c>
      <c r="G201" s="31" t="n">
        <f aca="false">F201-H201</f>
        <v>0.025</v>
      </c>
      <c r="H201" s="30" t="n">
        <f aca="false">D201*0.002</f>
        <v>0.38</v>
      </c>
      <c r="I201" s="27" t="s">
        <v>26</v>
      </c>
      <c r="J201" s="32" t="s">
        <v>20</v>
      </c>
    </row>
    <row r="202" customFormat="false" ht="26.85" hidden="false" customHeight="false" outlineLevel="0" collapsed="false">
      <c r="A202" s="49" t="n">
        <v>45201</v>
      </c>
      <c r="B202" s="50" t="s">
        <v>21</v>
      </c>
      <c r="C202" s="50" t="s">
        <v>22</v>
      </c>
      <c r="D202" s="50" t="n">
        <v>51</v>
      </c>
      <c r="E202" s="51" t="s">
        <v>23</v>
      </c>
      <c r="F202" s="52" t="n">
        <f aca="false">D202*0.01</f>
        <v>0.51</v>
      </c>
      <c r="G202" s="53" t="n">
        <v>0</v>
      </c>
      <c r="H202" s="52" t="n">
        <f aca="false">D202*0.01</f>
        <v>0.51</v>
      </c>
      <c r="I202" s="50" t="s">
        <v>26</v>
      </c>
      <c r="J202" s="54" t="s">
        <v>27</v>
      </c>
    </row>
    <row r="203" customFormat="false" ht="26.85" hidden="false" customHeight="false" outlineLevel="0" collapsed="false">
      <c r="A203" s="49" t="n">
        <f aca="false">A202</f>
        <v>45201</v>
      </c>
      <c r="B203" s="50" t="s">
        <v>21</v>
      </c>
      <c r="C203" s="55" t="s">
        <v>24</v>
      </c>
      <c r="D203" s="50" t="n">
        <v>41</v>
      </c>
      <c r="E203" s="51" t="s">
        <v>23</v>
      </c>
      <c r="F203" s="52" t="n">
        <f aca="false">D203*0.01</f>
        <v>0.41</v>
      </c>
      <c r="G203" s="53" t="n">
        <v>0</v>
      </c>
      <c r="H203" s="52" t="n">
        <f aca="false">D203*0.01</f>
        <v>0.41</v>
      </c>
      <c r="I203" s="50" t="s">
        <v>26</v>
      </c>
      <c r="J203" s="54" t="s">
        <v>27</v>
      </c>
    </row>
    <row r="204" customFormat="false" ht="26.85" hidden="false" customHeight="false" outlineLevel="0" collapsed="false">
      <c r="A204" s="49" t="n">
        <f aca="false">A203</f>
        <v>45201</v>
      </c>
      <c r="B204" s="50" t="s">
        <v>16</v>
      </c>
      <c r="C204" s="55" t="s">
        <v>17</v>
      </c>
      <c r="D204" s="50" t="n">
        <v>190</v>
      </c>
      <c r="E204" s="51" t="s">
        <v>25</v>
      </c>
      <c r="F204" s="52" t="n">
        <f aca="false">0.135*3</f>
        <v>0.405</v>
      </c>
      <c r="G204" s="53" t="n">
        <f aca="false">F204-H204</f>
        <v>0.025</v>
      </c>
      <c r="H204" s="52" t="n">
        <f aca="false">D204*0.002</f>
        <v>0.38</v>
      </c>
      <c r="I204" s="50" t="s">
        <v>26</v>
      </c>
      <c r="J204" s="54" t="s">
        <v>27</v>
      </c>
    </row>
    <row r="205" customFormat="false" ht="26.85" hidden="false" customHeight="false" outlineLevel="0" collapsed="false">
      <c r="A205" s="49" t="n">
        <v>45210</v>
      </c>
      <c r="B205" s="50" t="s">
        <v>21</v>
      </c>
      <c r="C205" s="50" t="s">
        <v>22</v>
      </c>
      <c r="D205" s="50" t="n">
        <v>51</v>
      </c>
      <c r="E205" s="51" t="s">
        <v>23</v>
      </c>
      <c r="F205" s="52" t="n">
        <f aca="false">D205*0.01</f>
        <v>0.51</v>
      </c>
      <c r="G205" s="53" t="n">
        <v>0</v>
      </c>
      <c r="H205" s="52" t="n">
        <f aca="false">D205*0.01</f>
        <v>0.51</v>
      </c>
      <c r="I205" s="50" t="s">
        <v>26</v>
      </c>
      <c r="J205" s="54" t="s">
        <v>27</v>
      </c>
    </row>
    <row r="206" customFormat="false" ht="26.85" hidden="false" customHeight="false" outlineLevel="0" collapsed="false">
      <c r="A206" s="49" t="n">
        <v>45210</v>
      </c>
      <c r="B206" s="50" t="s">
        <v>21</v>
      </c>
      <c r="C206" s="55" t="s">
        <v>24</v>
      </c>
      <c r="D206" s="50" t="n">
        <v>41</v>
      </c>
      <c r="E206" s="51" t="s">
        <v>23</v>
      </c>
      <c r="F206" s="52" t="n">
        <f aca="false">D206*0.01</f>
        <v>0.41</v>
      </c>
      <c r="G206" s="53" t="n">
        <v>0</v>
      </c>
      <c r="H206" s="52" t="n">
        <f aca="false">D206*0.01</f>
        <v>0.41</v>
      </c>
      <c r="I206" s="50" t="s">
        <v>26</v>
      </c>
      <c r="J206" s="54" t="s">
        <v>27</v>
      </c>
    </row>
    <row r="207" customFormat="false" ht="26.85" hidden="false" customHeight="false" outlineLevel="0" collapsed="false">
      <c r="A207" s="49" t="n">
        <v>45210</v>
      </c>
      <c r="B207" s="50" t="s">
        <v>16</v>
      </c>
      <c r="C207" s="55" t="s">
        <v>17</v>
      </c>
      <c r="D207" s="50" t="n">
        <v>190</v>
      </c>
      <c r="E207" s="51" t="s">
        <v>25</v>
      </c>
      <c r="F207" s="52" t="n">
        <f aca="false">0.135*3</f>
        <v>0.405</v>
      </c>
      <c r="G207" s="53" t="n">
        <f aca="false">F207-H207</f>
        <v>0.025</v>
      </c>
      <c r="H207" s="52" t="n">
        <f aca="false">D207*0.002</f>
        <v>0.38</v>
      </c>
      <c r="I207" s="50" t="s">
        <v>26</v>
      </c>
      <c r="J207" s="54" t="s">
        <v>27</v>
      </c>
    </row>
    <row r="208" customFormat="false" ht="26.85" hidden="false" customHeight="false" outlineLevel="0" collapsed="false">
      <c r="A208" s="49" t="n">
        <v>45219</v>
      </c>
      <c r="B208" s="50" t="s">
        <v>21</v>
      </c>
      <c r="C208" s="50" t="s">
        <v>22</v>
      </c>
      <c r="D208" s="50" t="n">
        <v>51</v>
      </c>
      <c r="E208" s="51" t="s">
        <v>23</v>
      </c>
      <c r="F208" s="52" t="n">
        <f aca="false">D208*0.01</f>
        <v>0.51</v>
      </c>
      <c r="G208" s="53" t="n">
        <v>0</v>
      </c>
      <c r="H208" s="52" t="n">
        <f aca="false">D208*0.01</f>
        <v>0.51</v>
      </c>
      <c r="I208" s="50" t="s">
        <v>26</v>
      </c>
      <c r="J208" s="54" t="s">
        <v>27</v>
      </c>
    </row>
    <row r="209" customFormat="false" ht="26.85" hidden="false" customHeight="false" outlineLevel="0" collapsed="false">
      <c r="A209" s="49" t="n">
        <f aca="false">A208</f>
        <v>45219</v>
      </c>
      <c r="B209" s="50" t="s">
        <v>21</v>
      </c>
      <c r="C209" s="55" t="s">
        <v>24</v>
      </c>
      <c r="D209" s="50" t="n">
        <v>41</v>
      </c>
      <c r="E209" s="51" t="s">
        <v>23</v>
      </c>
      <c r="F209" s="52" t="n">
        <f aca="false">D209*0.01</f>
        <v>0.41</v>
      </c>
      <c r="G209" s="53" t="n">
        <v>0</v>
      </c>
      <c r="H209" s="52" t="n">
        <f aca="false">D209*0.01</f>
        <v>0.41</v>
      </c>
      <c r="I209" s="50" t="s">
        <v>26</v>
      </c>
      <c r="J209" s="54" t="s">
        <v>27</v>
      </c>
    </row>
    <row r="210" customFormat="false" ht="26.85" hidden="false" customHeight="false" outlineLevel="0" collapsed="false">
      <c r="A210" s="49" t="n">
        <f aca="false">A209</f>
        <v>45219</v>
      </c>
      <c r="B210" s="50" t="s">
        <v>16</v>
      </c>
      <c r="C210" s="55" t="s">
        <v>17</v>
      </c>
      <c r="D210" s="50" t="n">
        <v>190</v>
      </c>
      <c r="E210" s="51" t="s">
        <v>25</v>
      </c>
      <c r="F210" s="52" t="n">
        <f aca="false">0.135*3</f>
        <v>0.405</v>
      </c>
      <c r="G210" s="53" t="n">
        <f aca="false">F210-H210</f>
        <v>0.025</v>
      </c>
      <c r="H210" s="52" t="n">
        <f aca="false">D210*0.002</f>
        <v>0.38</v>
      </c>
      <c r="I210" s="50" t="s">
        <v>26</v>
      </c>
      <c r="J210" s="54" t="s">
        <v>27</v>
      </c>
    </row>
    <row r="211" customFormat="false" ht="26.85" hidden="false" customHeight="false" outlineLevel="0" collapsed="false">
      <c r="A211" s="49" t="n">
        <v>45225</v>
      </c>
      <c r="B211" s="50" t="s">
        <v>21</v>
      </c>
      <c r="C211" s="50" t="s">
        <v>22</v>
      </c>
      <c r="D211" s="50" t="n">
        <v>51</v>
      </c>
      <c r="E211" s="51" t="s">
        <v>23</v>
      </c>
      <c r="F211" s="52" t="n">
        <f aca="false">D211*0.01</f>
        <v>0.51</v>
      </c>
      <c r="G211" s="53" t="n">
        <v>0</v>
      </c>
      <c r="H211" s="52" t="n">
        <f aca="false">D211*0.01</f>
        <v>0.51</v>
      </c>
      <c r="I211" s="50" t="s">
        <v>26</v>
      </c>
      <c r="J211" s="54" t="s">
        <v>27</v>
      </c>
    </row>
    <row r="212" customFormat="false" ht="26.85" hidden="false" customHeight="false" outlineLevel="0" collapsed="false">
      <c r="A212" s="49" t="n">
        <f aca="false">A211</f>
        <v>45225</v>
      </c>
      <c r="B212" s="50" t="s">
        <v>21</v>
      </c>
      <c r="C212" s="55" t="s">
        <v>24</v>
      </c>
      <c r="D212" s="50" t="n">
        <v>41</v>
      </c>
      <c r="E212" s="51" t="s">
        <v>23</v>
      </c>
      <c r="F212" s="52" t="n">
        <f aca="false">D212*0.01</f>
        <v>0.41</v>
      </c>
      <c r="G212" s="53" t="n">
        <v>0</v>
      </c>
      <c r="H212" s="52" t="n">
        <f aca="false">D212*0.01</f>
        <v>0.41</v>
      </c>
      <c r="I212" s="50" t="s">
        <v>26</v>
      </c>
      <c r="J212" s="54" t="s">
        <v>27</v>
      </c>
    </row>
    <row r="213" customFormat="false" ht="26.85" hidden="false" customHeight="false" outlineLevel="0" collapsed="false">
      <c r="A213" s="49" t="n">
        <f aca="false">A212</f>
        <v>45225</v>
      </c>
      <c r="B213" s="50" t="s">
        <v>16</v>
      </c>
      <c r="C213" s="55" t="s">
        <v>17</v>
      </c>
      <c r="D213" s="50" t="n">
        <v>190</v>
      </c>
      <c r="E213" s="51" t="s">
        <v>25</v>
      </c>
      <c r="F213" s="52" t="n">
        <f aca="false">0.135*3</f>
        <v>0.405</v>
      </c>
      <c r="G213" s="53" t="n">
        <f aca="false">F213-H213</f>
        <v>0.025</v>
      </c>
      <c r="H213" s="52" t="n">
        <f aca="false">D213*0.002</f>
        <v>0.38</v>
      </c>
      <c r="I213" s="50" t="s">
        <v>26</v>
      </c>
      <c r="J213" s="54" t="s">
        <v>27</v>
      </c>
    </row>
    <row r="214" customFormat="false" ht="26.85" hidden="false" customHeight="false" outlineLevel="0" collapsed="false">
      <c r="A214" s="56" t="n">
        <v>45232</v>
      </c>
      <c r="B214" s="50" t="s">
        <v>21</v>
      </c>
      <c r="C214" s="50" t="s">
        <v>22</v>
      </c>
      <c r="D214" s="50" t="n">
        <v>51</v>
      </c>
      <c r="E214" s="51" t="s">
        <v>23</v>
      </c>
      <c r="F214" s="52" t="n">
        <f aca="false">D214*0.01</f>
        <v>0.51</v>
      </c>
      <c r="G214" s="53" t="n">
        <v>0</v>
      </c>
      <c r="H214" s="52" t="n">
        <f aca="false">D214*0.01</f>
        <v>0.51</v>
      </c>
      <c r="I214" s="50" t="s">
        <v>26</v>
      </c>
      <c r="J214" s="54" t="s">
        <v>27</v>
      </c>
    </row>
    <row r="215" customFormat="false" ht="26.85" hidden="false" customHeight="false" outlineLevel="0" collapsed="false">
      <c r="A215" s="56" t="n">
        <v>45232</v>
      </c>
      <c r="B215" s="50" t="s">
        <v>21</v>
      </c>
      <c r="C215" s="55" t="s">
        <v>24</v>
      </c>
      <c r="D215" s="50" t="n">
        <v>41</v>
      </c>
      <c r="E215" s="51" t="s">
        <v>23</v>
      </c>
      <c r="F215" s="52" t="n">
        <f aca="false">D215*0.01</f>
        <v>0.41</v>
      </c>
      <c r="G215" s="53" t="n">
        <v>0</v>
      </c>
      <c r="H215" s="52" t="n">
        <f aca="false">D215*0.01</f>
        <v>0.41</v>
      </c>
      <c r="I215" s="50" t="s">
        <v>26</v>
      </c>
      <c r="J215" s="54" t="s">
        <v>27</v>
      </c>
    </row>
    <row r="216" customFormat="false" ht="26.85" hidden="false" customHeight="false" outlineLevel="0" collapsed="false">
      <c r="A216" s="56" t="n">
        <v>45232</v>
      </c>
      <c r="B216" s="50" t="s">
        <v>16</v>
      </c>
      <c r="C216" s="55" t="s">
        <v>17</v>
      </c>
      <c r="D216" s="50" t="n">
        <v>190</v>
      </c>
      <c r="E216" s="51" t="s">
        <v>25</v>
      </c>
      <c r="F216" s="52" t="n">
        <f aca="false">0.135*3</f>
        <v>0.405</v>
      </c>
      <c r="G216" s="53" t="n">
        <f aca="false">F216-H216</f>
        <v>0.025</v>
      </c>
      <c r="H216" s="52" t="n">
        <f aca="false">D216*0.002</f>
        <v>0.38</v>
      </c>
      <c r="I216" s="50" t="s">
        <v>26</v>
      </c>
      <c r="J216" s="54" t="s">
        <v>27</v>
      </c>
    </row>
    <row r="217" customFormat="false" ht="26.85" hidden="false" customHeight="false" outlineLevel="0" collapsed="false">
      <c r="A217" s="56" t="n">
        <v>45238</v>
      </c>
      <c r="B217" s="50" t="s">
        <v>21</v>
      </c>
      <c r="C217" s="50" t="s">
        <v>22</v>
      </c>
      <c r="D217" s="50" t="n">
        <v>51</v>
      </c>
      <c r="E217" s="51" t="s">
        <v>23</v>
      </c>
      <c r="F217" s="52" t="n">
        <f aca="false">D217*0.01</f>
        <v>0.51</v>
      </c>
      <c r="G217" s="53" t="n">
        <v>0</v>
      </c>
      <c r="H217" s="52" t="n">
        <f aca="false">D217*0.01</f>
        <v>0.51</v>
      </c>
      <c r="I217" s="50" t="s">
        <v>26</v>
      </c>
      <c r="J217" s="54" t="s">
        <v>27</v>
      </c>
    </row>
    <row r="218" customFormat="false" ht="26.85" hidden="false" customHeight="false" outlineLevel="0" collapsed="false">
      <c r="A218" s="56" t="n">
        <v>45238</v>
      </c>
      <c r="B218" s="50" t="s">
        <v>21</v>
      </c>
      <c r="C218" s="55" t="s">
        <v>24</v>
      </c>
      <c r="D218" s="50" t="n">
        <v>41</v>
      </c>
      <c r="E218" s="51" t="s">
        <v>23</v>
      </c>
      <c r="F218" s="52" t="n">
        <f aca="false">D218*0.01</f>
        <v>0.41</v>
      </c>
      <c r="G218" s="53" t="n">
        <v>0</v>
      </c>
      <c r="H218" s="52" t="n">
        <f aca="false">D218*0.01</f>
        <v>0.41</v>
      </c>
      <c r="I218" s="50" t="s">
        <v>26</v>
      </c>
      <c r="J218" s="54" t="s">
        <v>27</v>
      </c>
    </row>
    <row r="219" customFormat="false" ht="26.85" hidden="false" customHeight="false" outlineLevel="0" collapsed="false">
      <c r="A219" s="56" t="n">
        <v>45238</v>
      </c>
      <c r="B219" s="50" t="s">
        <v>16</v>
      </c>
      <c r="C219" s="55" t="s">
        <v>17</v>
      </c>
      <c r="D219" s="50" t="n">
        <v>190</v>
      </c>
      <c r="E219" s="51" t="s">
        <v>25</v>
      </c>
      <c r="F219" s="52" t="n">
        <f aca="false">0.135*3</f>
        <v>0.405</v>
      </c>
      <c r="G219" s="53" t="n">
        <f aca="false">F219-H219</f>
        <v>0.025</v>
      </c>
      <c r="H219" s="52" t="n">
        <f aca="false">D219*0.002</f>
        <v>0.38</v>
      </c>
      <c r="I219" s="50" t="s">
        <v>26</v>
      </c>
      <c r="J219" s="54" t="s">
        <v>27</v>
      </c>
    </row>
    <row r="220" customFormat="false" ht="26.85" hidden="false" customHeight="false" outlineLevel="0" collapsed="false">
      <c r="A220" s="56" t="n">
        <v>45253</v>
      </c>
      <c r="B220" s="50" t="s">
        <v>21</v>
      </c>
      <c r="C220" s="50" t="s">
        <v>22</v>
      </c>
      <c r="D220" s="50" t="n">
        <v>51</v>
      </c>
      <c r="E220" s="51" t="s">
        <v>23</v>
      </c>
      <c r="F220" s="52" t="n">
        <f aca="false">D220*0.01</f>
        <v>0.51</v>
      </c>
      <c r="G220" s="53" t="n">
        <v>0</v>
      </c>
      <c r="H220" s="52" t="n">
        <f aca="false">D220*0.01</f>
        <v>0.51</v>
      </c>
      <c r="I220" s="50" t="s">
        <v>26</v>
      </c>
      <c r="J220" s="54" t="s">
        <v>27</v>
      </c>
    </row>
    <row r="221" customFormat="false" ht="26.85" hidden="false" customHeight="false" outlineLevel="0" collapsed="false">
      <c r="A221" s="56" t="n">
        <v>45253</v>
      </c>
      <c r="B221" s="50" t="s">
        <v>21</v>
      </c>
      <c r="C221" s="55" t="s">
        <v>24</v>
      </c>
      <c r="D221" s="50" t="n">
        <v>41</v>
      </c>
      <c r="E221" s="51" t="s">
        <v>23</v>
      </c>
      <c r="F221" s="52" t="n">
        <f aca="false">D221*0.01</f>
        <v>0.41</v>
      </c>
      <c r="G221" s="53" t="n">
        <v>0</v>
      </c>
      <c r="H221" s="52" t="n">
        <f aca="false">D221*0.01</f>
        <v>0.41</v>
      </c>
      <c r="I221" s="50" t="s">
        <v>26</v>
      </c>
      <c r="J221" s="54" t="s">
        <v>27</v>
      </c>
    </row>
    <row r="222" customFormat="false" ht="26.85" hidden="false" customHeight="false" outlineLevel="0" collapsed="false">
      <c r="A222" s="56" t="n">
        <v>45253</v>
      </c>
      <c r="B222" s="50" t="s">
        <v>16</v>
      </c>
      <c r="C222" s="55" t="s">
        <v>17</v>
      </c>
      <c r="D222" s="50" t="n">
        <v>190</v>
      </c>
      <c r="E222" s="51" t="s">
        <v>25</v>
      </c>
      <c r="F222" s="52" t="n">
        <f aca="false">0.135*3</f>
        <v>0.405</v>
      </c>
      <c r="G222" s="53" t="n">
        <f aca="false">F222-H222</f>
        <v>0.025</v>
      </c>
      <c r="H222" s="52" t="n">
        <f aca="false">D222*0.002</f>
        <v>0.38</v>
      </c>
      <c r="I222" s="50" t="s">
        <v>26</v>
      </c>
      <c r="J222" s="54" t="s">
        <v>27</v>
      </c>
    </row>
    <row r="223" customFormat="false" ht="26.85" hidden="false" customHeight="false" outlineLevel="0" collapsed="false">
      <c r="A223" s="56" t="n">
        <v>45260</v>
      </c>
      <c r="B223" s="50" t="s">
        <v>21</v>
      </c>
      <c r="C223" s="50" t="s">
        <v>22</v>
      </c>
      <c r="D223" s="50" t="n">
        <v>51</v>
      </c>
      <c r="E223" s="51" t="s">
        <v>23</v>
      </c>
      <c r="F223" s="52" t="n">
        <f aca="false">D223*0.01</f>
        <v>0.51</v>
      </c>
      <c r="G223" s="53" t="n">
        <v>0</v>
      </c>
      <c r="H223" s="52" t="n">
        <f aca="false">D223*0.01</f>
        <v>0.51</v>
      </c>
      <c r="I223" s="50" t="s">
        <v>26</v>
      </c>
      <c r="J223" s="54" t="s">
        <v>27</v>
      </c>
    </row>
    <row r="224" customFormat="false" ht="26.85" hidden="false" customHeight="false" outlineLevel="0" collapsed="false">
      <c r="A224" s="56" t="n">
        <v>45260</v>
      </c>
      <c r="B224" s="50" t="s">
        <v>21</v>
      </c>
      <c r="C224" s="55" t="s">
        <v>24</v>
      </c>
      <c r="D224" s="50" t="n">
        <v>41</v>
      </c>
      <c r="E224" s="51" t="s">
        <v>23</v>
      </c>
      <c r="F224" s="52" t="n">
        <f aca="false">D224*0.01</f>
        <v>0.41</v>
      </c>
      <c r="G224" s="53" t="n">
        <v>0</v>
      </c>
      <c r="H224" s="52" t="n">
        <f aca="false">D224*0.01</f>
        <v>0.41</v>
      </c>
      <c r="I224" s="50" t="s">
        <v>26</v>
      </c>
      <c r="J224" s="54" t="s">
        <v>27</v>
      </c>
    </row>
    <row r="225" customFormat="false" ht="26.85" hidden="false" customHeight="false" outlineLevel="0" collapsed="false">
      <c r="A225" s="56" t="n">
        <v>45260</v>
      </c>
      <c r="B225" s="50" t="s">
        <v>16</v>
      </c>
      <c r="C225" s="55" t="s">
        <v>17</v>
      </c>
      <c r="D225" s="50" t="n">
        <v>190</v>
      </c>
      <c r="E225" s="51" t="s">
        <v>25</v>
      </c>
      <c r="F225" s="52" t="n">
        <f aca="false">0.135*3</f>
        <v>0.405</v>
      </c>
      <c r="G225" s="53" t="n">
        <f aca="false">F225-H225</f>
        <v>0.025</v>
      </c>
      <c r="H225" s="52" t="n">
        <f aca="false">D225*0.002</f>
        <v>0.38</v>
      </c>
      <c r="I225" s="50" t="s">
        <v>26</v>
      </c>
      <c r="J225" s="54" t="s">
        <v>27</v>
      </c>
    </row>
    <row r="226" customFormat="false" ht="26.85" hidden="false" customHeight="false" outlineLevel="0" collapsed="false">
      <c r="A226" s="56" t="n">
        <v>45266</v>
      </c>
      <c r="B226" s="50" t="s">
        <v>21</v>
      </c>
      <c r="C226" s="50" t="s">
        <v>22</v>
      </c>
      <c r="D226" s="50" t="n">
        <v>51</v>
      </c>
      <c r="E226" s="51" t="s">
        <v>23</v>
      </c>
      <c r="F226" s="52" t="n">
        <f aca="false">D226*0.01</f>
        <v>0.51</v>
      </c>
      <c r="G226" s="53" t="n">
        <v>0</v>
      </c>
      <c r="H226" s="52" t="n">
        <f aca="false">D226*0.01</f>
        <v>0.51</v>
      </c>
      <c r="I226" s="50" t="s">
        <v>26</v>
      </c>
      <c r="J226" s="54" t="s">
        <v>27</v>
      </c>
    </row>
    <row r="227" customFormat="false" ht="26.85" hidden="false" customHeight="false" outlineLevel="0" collapsed="false">
      <c r="A227" s="56" t="n">
        <v>45266</v>
      </c>
      <c r="B227" s="50" t="s">
        <v>21</v>
      </c>
      <c r="C227" s="55" t="s">
        <v>24</v>
      </c>
      <c r="D227" s="50" t="n">
        <v>41</v>
      </c>
      <c r="E227" s="51" t="s">
        <v>23</v>
      </c>
      <c r="F227" s="52" t="n">
        <f aca="false">D227*0.01</f>
        <v>0.41</v>
      </c>
      <c r="G227" s="53" t="n">
        <v>0</v>
      </c>
      <c r="H227" s="52" t="n">
        <f aca="false">D227*0.01</f>
        <v>0.41</v>
      </c>
      <c r="I227" s="50" t="s">
        <v>26</v>
      </c>
      <c r="J227" s="54" t="s">
        <v>27</v>
      </c>
    </row>
    <row r="228" customFormat="false" ht="26.85" hidden="false" customHeight="false" outlineLevel="0" collapsed="false">
      <c r="A228" s="56" t="n">
        <v>45266</v>
      </c>
      <c r="B228" s="50" t="s">
        <v>16</v>
      </c>
      <c r="C228" s="55" t="s">
        <v>17</v>
      </c>
      <c r="D228" s="50" t="n">
        <v>190</v>
      </c>
      <c r="E228" s="51" t="s">
        <v>25</v>
      </c>
      <c r="F228" s="52" t="n">
        <f aca="false">0.135*3</f>
        <v>0.405</v>
      </c>
      <c r="G228" s="53" t="n">
        <f aca="false">F228-H228</f>
        <v>0.025</v>
      </c>
      <c r="H228" s="52" t="n">
        <f aca="false">D228*0.002</f>
        <v>0.38</v>
      </c>
      <c r="I228" s="50" t="s">
        <v>26</v>
      </c>
      <c r="J228" s="54" t="s">
        <v>27</v>
      </c>
    </row>
    <row r="229" customFormat="false" ht="26.85" hidden="false" customHeight="false" outlineLevel="0" collapsed="false">
      <c r="A229" s="56" t="n">
        <v>45274</v>
      </c>
      <c r="B229" s="50" t="s">
        <v>21</v>
      </c>
      <c r="C229" s="50" t="s">
        <v>22</v>
      </c>
      <c r="D229" s="50" t="n">
        <v>51</v>
      </c>
      <c r="E229" s="51" t="s">
        <v>23</v>
      </c>
      <c r="F229" s="52" t="n">
        <f aca="false">D229*0.01</f>
        <v>0.51</v>
      </c>
      <c r="G229" s="53" t="n">
        <v>0</v>
      </c>
      <c r="H229" s="52" t="n">
        <f aca="false">D229*0.01</f>
        <v>0.51</v>
      </c>
      <c r="I229" s="50" t="s">
        <v>26</v>
      </c>
      <c r="J229" s="54" t="s">
        <v>27</v>
      </c>
    </row>
    <row r="230" customFormat="false" ht="26.85" hidden="false" customHeight="false" outlineLevel="0" collapsed="false">
      <c r="A230" s="56" t="n">
        <v>45274</v>
      </c>
      <c r="B230" s="50" t="s">
        <v>21</v>
      </c>
      <c r="C230" s="55" t="s">
        <v>24</v>
      </c>
      <c r="D230" s="50" t="n">
        <v>41</v>
      </c>
      <c r="E230" s="51" t="s">
        <v>23</v>
      </c>
      <c r="F230" s="52" t="n">
        <f aca="false">D230*0.01</f>
        <v>0.41</v>
      </c>
      <c r="G230" s="53" t="n">
        <v>0</v>
      </c>
      <c r="H230" s="52" t="n">
        <f aca="false">D230*0.01</f>
        <v>0.41</v>
      </c>
      <c r="I230" s="50" t="s">
        <v>26</v>
      </c>
      <c r="J230" s="54" t="s">
        <v>27</v>
      </c>
    </row>
    <row r="231" customFormat="false" ht="26.85" hidden="false" customHeight="false" outlineLevel="0" collapsed="false">
      <c r="A231" s="56" t="n">
        <v>45274</v>
      </c>
      <c r="B231" s="50" t="s">
        <v>16</v>
      </c>
      <c r="C231" s="55" t="s">
        <v>17</v>
      </c>
      <c r="D231" s="50" t="n">
        <v>190</v>
      </c>
      <c r="E231" s="51" t="s">
        <v>25</v>
      </c>
      <c r="F231" s="52" t="n">
        <f aca="false">0.135*3</f>
        <v>0.405</v>
      </c>
      <c r="G231" s="53" t="n">
        <f aca="false">F231-H231</f>
        <v>0.025</v>
      </c>
      <c r="H231" s="52" t="n">
        <f aca="false">D231*0.002</f>
        <v>0.38</v>
      </c>
      <c r="I231" s="50" t="s">
        <v>26</v>
      </c>
      <c r="J231" s="54" t="s">
        <v>27</v>
      </c>
    </row>
    <row r="232" customFormat="false" ht="26.85" hidden="false" customHeight="false" outlineLevel="0" collapsed="false">
      <c r="A232" s="56" t="n">
        <v>45281</v>
      </c>
      <c r="B232" s="50" t="s">
        <v>21</v>
      </c>
      <c r="C232" s="50" t="s">
        <v>22</v>
      </c>
      <c r="D232" s="50" t="n">
        <v>51</v>
      </c>
      <c r="E232" s="51" t="s">
        <v>23</v>
      </c>
      <c r="F232" s="52" t="n">
        <f aca="false">D232*0.01</f>
        <v>0.51</v>
      </c>
      <c r="G232" s="53" t="n">
        <v>0</v>
      </c>
      <c r="H232" s="52" t="n">
        <f aca="false">D232*0.01</f>
        <v>0.51</v>
      </c>
      <c r="I232" s="50" t="s">
        <v>26</v>
      </c>
      <c r="J232" s="54" t="s">
        <v>27</v>
      </c>
    </row>
    <row r="233" customFormat="false" ht="26.85" hidden="false" customHeight="false" outlineLevel="0" collapsed="false">
      <c r="A233" s="56" t="n">
        <v>45281</v>
      </c>
      <c r="B233" s="50" t="s">
        <v>21</v>
      </c>
      <c r="C233" s="55" t="s">
        <v>24</v>
      </c>
      <c r="D233" s="50" t="n">
        <v>41</v>
      </c>
      <c r="E233" s="51" t="s">
        <v>23</v>
      </c>
      <c r="F233" s="52" t="n">
        <f aca="false">D233*0.01</f>
        <v>0.41</v>
      </c>
      <c r="G233" s="53" t="n">
        <v>0</v>
      </c>
      <c r="H233" s="52" t="n">
        <f aca="false">D233*0.01</f>
        <v>0.41</v>
      </c>
      <c r="I233" s="50" t="s">
        <v>26</v>
      </c>
      <c r="J233" s="54" t="s">
        <v>27</v>
      </c>
    </row>
    <row r="234" customFormat="false" ht="26.85" hidden="false" customHeight="false" outlineLevel="0" collapsed="false">
      <c r="A234" s="56" t="n">
        <v>45281</v>
      </c>
      <c r="B234" s="50" t="s">
        <v>16</v>
      </c>
      <c r="C234" s="55" t="s">
        <v>17</v>
      </c>
      <c r="D234" s="50" t="n">
        <v>190</v>
      </c>
      <c r="E234" s="51" t="s">
        <v>25</v>
      </c>
      <c r="F234" s="52" t="n">
        <f aca="false">0.135*3</f>
        <v>0.405</v>
      </c>
      <c r="G234" s="53" t="n">
        <f aca="false">F234-H234</f>
        <v>0.025</v>
      </c>
      <c r="H234" s="52" t="n">
        <f aca="false">D234*0.002</f>
        <v>0.38</v>
      </c>
      <c r="I234" s="50" t="s">
        <v>26</v>
      </c>
      <c r="J234" s="54" t="s">
        <v>27</v>
      </c>
    </row>
    <row r="235" customFormat="false" ht="26.85" hidden="false" customHeight="false" outlineLevel="0" collapsed="false">
      <c r="A235" s="56" t="n">
        <v>45281</v>
      </c>
      <c r="B235" s="50" t="s">
        <v>21</v>
      </c>
      <c r="C235" s="50" t="s">
        <v>22</v>
      </c>
      <c r="D235" s="50" t="n">
        <v>51</v>
      </c>
      <c r="E235" s="51" t="s">
        <v>23</v>
      </c>
      <c r="F235" s="52" t="n">
        <f aca="false">D235*0.01</f>
        <v>0.51</v>
      </c>
      <c r="G235" s="53" t="n">
        <v>0</v>
      </c>
      <c r="H235" s="52" t="n">
        <f aca="false">D235*0.01</f>
        <v>0.51</v>
      </c>
      <c r="I235" s="50" t="s">
        <v>26</v>
      </c>
      <c r="J235" s="54" t="s">
        <v>27</v>
      </c>
    </row>
    <row r="236" customFormat="false" ht="26.85" hidden="false" customHeight="false" outlineLevel="0" collapsed="false">
      <c r="A236" s="56" t="n">
        <v>45281</v>
      </c>
      <c r="B236" s="50" t="s">
        <v>21</v>
      </c>
      <c r="C236" s="55" t="s">
        <v>24</v>
      </c>
      <c r="D236" s="50" t="n">
        <v>41</v>
      </c>
      <c r="E236" s="51" t="s">
        <v>23</v>
      </c>
      <c r="F236" s="52" t="n">
        <f aca="false">D236*0.01</f>
        <v>0.41</v>
      </c>
      <c r="G236" s="53" t="n">
        <v>0</v>
      </c>
      <c r="H236" s="52" t="n">
        <f aca="false">D236*0.01</f>
        <v>0.41</v>
      </c>
      <c r="I236" s="50" t="s">
        <v>26</v>
      </c>
      <c r="J236" s="54" t="s">
        <v>27</v>
      </c>
    </row>
    <row r="237" customFormat="false" ht="26.85" hidden="false" customHeight="false" outlineLevel="0" collapsed="false">
      <c r="A237" s="56" t="n">
        <v>45286</v>
      </c>
      <c r="B237" s="50" t="s">
        <v>16</v>
      </c>
      <c r="C237" s="55" t="s">
        <v>17</v>
      </c>
      <c r="D237" s="50" t="n">
        <v>190</v>
      </c>
      <c r="E237" s="51" t="s">
        <v>25</v>
      </c>
      <c r="F237" s="52" t="n">
        <f aca="false">0.135*3</f>
        <v>0.405</v>
      </c>
      <c r="G237" s="53" t="n">
        <f aca="false">F237-H237</f>
        <v>0.025</v>
      </c>
      <c r="H237" s="52" t="n">
        <f aca="false">D237*0.002</f>
        <v>0.38</v>
      </c>
      <c r="I237" s="50" t="s">
        <v>26</v>
      </c>
      <c r="J237" s="54" t="s">
        <v>27</v>
      </c>
    </row>
    <row r="238" customFormat="false" ht="26.85" hidden="false" customHeight="false" outlineLevel="0" collapsed="false">
      <c r="A238" s="56" t="n">
        <v>45286</v>
      </c>
      <c r="B238" s="50" t="s">
        <v>21</v>
      </c>
      <c r="C238" s="50" t="s">
        <v>22</v>
      </c>
      <c r="D238" s="50" t="n">
        <v>51</v>
      </c>
      <c r="E238" s="51" t="s">
        <v>23</v>
      </c>
      <c r="F238" s="52" t="n">
        <f aca="false">D238*0.01</f>
        <v>0.51</v>
      </c>
      <c r="G238" s="53" t="n">
        <v>0</v>
      </c>
      <c r="H238" s="52" t="n">
        <f aca="false">D238*0.01</f>
        <v>0.51</v>
      </c>
      <c r="I238" s="50" t="s">
        <v>26</v>
      </c>
      <c r="J238" s="54" t="s">
        <v>27</v>
      </c>
    </row>
    <row r="239" customFormat="false" ht="26.85" hidden="false" customHeight="false" outlineLevel="0" collapsed="false">
      <c r="A239" s="56" t="n">
        <v>45286</v>
      </c>
      <c r="B239" s="50" t="s">
        <v>21</v>
      </c>
      <c r="C239" s="55" t="s">
        <v>24</v>
      </c>
      <c r="D239" s="50" t="n">
        <v>41</v>
      </c>
      <c r="E239" s="51" t="s">
        <v>23</v>
      </c>
      <c r="F239" s="52" t="n">
        <f aca="false">D239*0.01</f>
        <v>0.41</v>
      </c>
      <c r="G239" s="53" t="n">
        <v>0</v>
      </c>
      <c r="H239" s="52" t="n">
        <f aca="false">D239*0.01</f>
        <v>0.41</v>
      </c>
      <c r="I239" s="50" t="s">
        <v>26</v>
      </c>
      <c r="J239" s="54" t="s">
        <v>27</v>
      </c>
    </row>
    <row r="240" customFormat="false" ht="26.85" hidden="false" customHeight="false" outlineLevel="0" collapsed="false">
      <c r="A240" s="56" t="n">
        <v>45303</v>
      </c>
      <c r="B240" s="50" t="s">
        <v>16</v>
      </c>
      <c r="C240" s="55" t="s">
        <v>17</v>
      </c>
      <c r="D240" s="50" t="n">
        <v>190</v>
      </c>
      <c r="E240" s="51" t="s">
        <v>25</v>
      </c>
      <c r="F240" s="52" t="n">
        <f aca="false">0.135*3</f>
        <v>0.405</v>
      </c>
      <c r="G240" s="53" t="n">
        <f aca="false">F240-H240</f>
        <v>0.025</v>
      </c>
      <c r="H240" s="52" t="n">
        <f aca="false">D240*0.002</f>
        <v>0.38</v>
      </c>
      <c r="I240" s="50" t="s">
        <v>26</v>
      </c>
      <c r="J240" s="54" t="s">
        <v>27</v>
      </c>
    </row>
    <row r="241" customFormat="false" ht="26.85" hidden="false" customHeight="false" outlineLevel="0" collapsed="false">
      <c r="A241" s="56" t="n">
        <v>45303</v>
      </c>
      <c r="B241" s="50" t="s">
        <v>21</v>
      </c>
      <c r="C241" s="50" t="s">
        <v>22</v>
      </c>
      <c r="D241" s="50" t="n">
        <v>51</v>
      </c>
      <c r="E241" s="51" t="s">
        <v>23</v>
      </c>
      <c r="F241" s="52" t="n">
        <f aca="false">D241*0.01</f>
        <v>0.51</v>
      </c>
      <c r="G241" s="53" t="n">
        <v>0</v>
      </c>
      <c r="H241" s="52" t="n">
        <f aca="false">D241*0.01</f>
        <v>0.51</v>
      </c>
      <c r="I241" s="50" t="s">
        <v>26</v>
      </c>
      <c r="J241" s="54" t="s">
        <v>27</v>
      </c>
    </row>
    <row r="242" customFormat="false" ht="26.85" hidden="false" customHeight="false" outlineLevel="0" collapsed="false">
      <c r="A242" s="56" t="n">
        <v>45303</v>
      </c>
      <c r="B242" s="50" t="s">
        <v>21</v>
      </c>
      <c r="C242" s="55" t="s">
        <v>24</v>
      </c>
      <c r="D242" s="50" t="n">
        <v>41</v>
      </c>
      <c r="E242" s="51" t="s">
        <v>23</v>
      </c>
      <c r="F242" s="52" t="n">
        <f aca="false">D242*0.01</f>
        <v>0.41</v>
      </c>
      <c r="G242" s="53" t="n">
        <v>0</v>
      </c>
      <c r="H242" s="52" t="n">
        <f aca="false">D242*0.01</f>
        <v>0.41</v>
      </c>
      <c r="I242" s="50" t="s">
        <v>26</v>
      </c>
      <c r="J242" s="54" t="s">
        <v>27</v>
      </c>
    </row>
    <row r="243" customFormat="false" ht="26.85" hidden="false" customHeight="false" outlineLevel="0" collapsed="false">
      <c r="A243" s="56" t="n">
        <v>45309</v>
      </c>
      <c r="B243" s="50" t="s">
        <v>16</v>
      </c>
      <c r="C243" s="55" t="s">
        <v>17</v>
      </c>
      <c r="D243" s="50" t="n">
        <v>190</v>
      </c>
      <c r="E243" s="51" t="s">
        <v>25</v>
      </c>
      <c r="F243" s="52" t="n">
        <f aca="false">0.135*3</f>
        <v>0.405</v>
      </c>
      <c r="G243" s="53" t="n">
        <f aca="false">F243-H243</f>
        <v>0.025</v>
      </c>
      <c r="H243" s="52" t="n">
        <f aca="false">D243*0.002</f>
        <v>0.38</v>
      </c>
      <c r="I243" s="50" t="s">
        <v>26</v>
      </c>
      <c r="J243" s="54" t="s">
        <v>27</v>
      </c>
    </row>
    <row r="244" customFormat="false" ht="26.85" hidden="false" customHeight="false" outlineLevel="0" collapsed="false">
      <c r="A244" s="56" t="n">
        <v>45309</v>
      </c>
      <c r="B244" s="50" t="s">
        <v>21</v>
      </c>
      <c r="C244" s="50" t="s">
        <v>22</v>
      </c>
      <c r="D244" s="50" t="n">
        <v>51</v>
      </c>
      <c r="E244" s="51" t="s">
        <v>23</v>
      </c>
      <c r="F244" s="52" t="n">
        <f aca="false">D244*0.01</f>
        <v>0.51</v>
      </c>
      <c r="G244" s="53" t="n">
        <v>0</v>
      </c>
      <c r="H244" s="52" t="n">
        <f aca="false">D244*0.01</f>
        <v>0.51</v>
      </c>
      <c r="I244" s="50" t="s">
        <v>26</v>
      </c>
      <c r="J244" s="54" t="s">
        <v>27</v>
      </c>
    </row>
    <row r="245" customFormat="false" ht="26.85" hidden="false" customHeight="false" outlineLevel="0" collapsed="false">
      <c r="A245" s="56" t="n">
        <v>45309</v>
      </c>
      <c r="B245" s="50" t="s">
        <v>21</v>
      </c>
      <c r="C245" s="55" t="s">
        <v>24</v>
      </c>
      <c r="D245" s="50" t="n">
        <v>41</v>
      </c>
      <c r="E245" s="51" t="s">
        <v>23</v>
      </c>
      <c r="F245" s="52" t="n">
        <f aca="false">D245*0.01</f>
        <v>0.41</v>
      </c>
      <c r="G245" s="53" t="n">
        <v>0</v>
      </c>
      <c r="H245" s="52" t="n">
        <f aca="false">D245*0.01</f>
        <v>0.41</v>
      </c>
      <c r="I245" s="50" t="s">
        <v>26</v>
      </c>
      <c r="J245" s="54" t="s">
        <v>27</v>
      </c>
    </row>
    <row r="246" customFormat="false" ht="26.85" hidden="false" customHeight="false" outlineLevel="0" collapsed="false">
      <c r="A246" s="56" t="n">
        <v>45314</v>
      </c>
      <c r="B246" s="50" t="s">
        <v>16</v>
      </c>
      <c r="C246" s="55" t="s">
        <v>17</v>
      </c>
      <c r="D246" s="50" t="n">
        <v>190</v>
      </c>
      <c r="E246" s="51" t="s">
        <v>25</v>
      </c>
      <c r="F246" s="52" t="n">
        <f aca="false">0.135*3</f>
        <v>0.405</v>
      </c>
      <c r="G246" s="53" t="n">
        <f aca="false">F246-H246</f>
        <v>0.025</v>
      </c>
      <c r="H246" s="52" t="n">
        <f aca="false">D246*0.002</f>
        <v>0.38</v>
      </c>
      <c r="I246" s="50" t="s">
        <v>26</v>
      </c>
      <c r="J246" s="54" t="s">
        <v>27</v>
      </c>
    </row>
    <row r="247" customFormat="false" ht="26.85" hidden="false" customHeight="false" outlineLevel="0" collapsed="false">
      <c r="A247" s="56" t="n">
        <v>45314</v>
      </c>
      <c r="B247" s="50" t="s">
        <v>21</v>
      </c>
      <c r="C247" s="50" t="s">
        <v>22</v>
      </c>
      <c r="D247" s="50" t="n">
        <v>51</v>
      </c>
      <c r="E247" s="51" t="s">
        <v>23</v>
      </c>
      <c r="F247" s="52" t="n">
        <f aca="false">D247*0.01</f>
        <v>0.51</v>
      </c>
      <c r="G247" s="53" t="n">
        <v>0</v>
      </c>
      <c r="H247" s="52" t="n">
        <f aca="false">D247*0.01</f>
        <v>0.51</v>
      </c>
      <c r="I247" s="50" t="s">
        <v>26</v>
      </c>
      <c r="J247" s="54" t="s">
        <v>27</v>
      </c>
    </row>
    <row r="248" customFormat="false" ht="26.85" hidden="false" customHeight="false" outlineLevel="0" collapsed="false">
      <c r="A248" s="56" t="n">
        <v>45314</v>
      </c>
      <c r="B248" s="50" t="s">
        <v>21</v>
      </c>
      <c r="C248" s="55" t="s">
        <v>24</v>
      </c>
      <c r="D248" s="50" t="n">
        <v>41</v>
      </c>
      <c r="E248" s="51" t="s">
        <v>23</v>
      </c>
      <c r="F248" s="52" t="n">
        <f aca="false">D248*0.01</f>
        <v>0.41</v>
      </c>
      <c r="G248" s="53" t="n">
        <v>0</v>
      </c>
      <c r="H248" s="52" t="n">
        <f aca="false">D248*0.01</f>
        <v>0.41</v>
      </c>
      <c r="I248" s="50" t="s">
        <v>26</v>
      </c>
      <c r="J248" s="54" t="s">
        <v>27</v>
      </c>
    </row>
    <row r="249" customFormat="false" ht="26.85" hidden="false" customHeight="false" outlineLevel="0" collapsed="false">
      <c r="A249" s="56" t="n">
        <v>45321</v>
      </c>
      <c r="B249" s="50" t="s">
        <v>16</v>
      </c>
      <c r="C249" s="55" t="s">
        <v>17</v>
      </c>
      <c r="D249" s="50" t="n">
        <v>190</v>
      </c>
      <c r="E249" s="51" t="s">
        <v>25</v>
      </c>
      <c r="F249" s="52" t="n">
        <f aca="false">0.135*3</f>
        <v>0.405</v>
      </c>
      <c r="G249" s="53" t="n">
        <f aca="false">F249-H249</f>
        <v>0.025</v>
      </c>
      <c r="H249" s="52" t="n">
        <f aca="false">D249*0.002</f>
        <v>0.38</v>
      </c>
      <c r="I249" s="50" t="s">
        <v>26</v>
      </c>
      <c r="J249" s="54" t="s">
        <v>27</v>
      </c>
    </row>
    <row r="250" customFormat="false" ht="26.85" hidden="false" customHeight="false" outlineLevel="0" collapsed="false">
      <c r="A250" s="56" t="n">
        <v>45321</v>
      </c>
      <c r="B250" s="50" t="s">
        <v>21</v>
      </c>
      <c r="C250" s="50" t="s">
        <v>22</v>
      </c>
      <c r="D250" s="50" t="n">
        <v>51</v>
      </c>
      <c r="E250" s="51" t="s">
        <v>23</v>
      </c>
      <c r="F250" s="52" t="n">
        <f aca="false">D250*0.01</f>
        <v>0.51</v>
      </c>
      <c r="G250" s="53" t="n">
        <v>0</v>
      </c>
      <c r="H250" s="52" t="n">
        <f aca="false">D250*0.01</f>
        <v>0.51</v>
      </c>
      <c r="I250" s="50" t="s">
        <v>26</v>
      </c>
      <c r="J250" s="54" t="s">
        <v>27</v>
      </c>
    </row>
    <row r="251" customFormat="false" ht="26.85" hidden="false" customHeight="false" outlineLevel="0" collapsed="false">
      <c r="A251" s="56" t="n">
        <v>45321</v>
      </c>
      <c r="B251" s="50" t="s">
        <v>21</v>
      </c>
      <c r="C251" s="55" t="s">
        <v>24</v>
      </c>
      <c r="D251" s="50" t="n">
        <v>41</v>
      </c>
      <c r="E251" s="51" t="s">
        <v>23</v>
      </c>
      <c r="F251" s="52" t="n">
        <f aca="false">D251*0.01</f>
        <v>0.41</v>
      </c>
      <c r="G251" s="53" t="n">
        <v>0</v>
      </c>
      <c r="H251" s="52" t="n">
        <f aca="false">D251*0.01</f>
        <v>0.41</v>
      </c>
      <c r="I251" s="50" t="s">
        <v>26</v>
      </c>
      <c r="J251" s="54" t="s">
        <v>27</v>
      </c>
    </row>
    <row r="252" customFormat="false" ht="26.85" hidden="false" customHeight="false" outlineLevel="0" collapsed="false">
      <c r="A252" s="56" t="n">
        <v>45327</v>
      </c>
      <c r="B252" s="50" t="s">
        <v>16</v>
      </c>
      <c r="C252" s="55" t="s">
        <v>17</v>
      </c>
      <c r="D252" s="50" t="n">
        <v>190</v>
      </c>
      <c r="E252" s="51" t="s">
        <v>25</v>
      </c>
      <c r="F252" s="52" t="n">
        <f aca="false">0.135*3</f>
        <v>0.405</v>
      </c>
      <c r="G252" s="53" t="n">
        <f aca="false">F252-H252</f>
        <v>0.025</v>
      </c>
      <c r="H252" s="52" t="n">
        <f aca="false">D252*0.002</f>
        <v>0.38</v>
      </c>
      <c r="I252" s="50" t="s">
        <v>26</v>
      </c>
      <c r="J252" s="54" t="s">
        <v>27</v>
      </c>
    </row>
    <row r="253" customFormat="false" ht="26.85" hidden="false" customHeight="false" outlineLevel="0" collapsed="false">
      <c r="A253" s="56" t="n">
        <v>45327</v>
      </c>
      <c r="B253" s="50" t="s">
        <v>21</v>
      </c>
      <c r="C253" s="50" t="s">
        <v>22</v>
      </c>
      <c r="D253" s="50" t="n">
        <v>51</v>
      </c>
      <c r="E253" s="51" t="s">
        <v>23</v>
      </c>
      <c r="F253" s="52" t="n">
        <f aca="false">D253*0.01</f>
        <v>0.51</v>
      </c>
      <c r="G253" s="53" t="n">
        <v>0</v>
      </c>
      <c r="H253" s="52" t="n">
        <f aca="false">D253*0.01</f>
        <v>0.51</v>
      </c>
      <c r="I253" s="50" t="s">
        <v>26</v>
      </c>
      <c r="J253" s="54" t="s">
        <v>27</v>
      </c>
    </row>
    <row r="254" customFormat="false" ht="26.85" hidden="false" customHeight="false" outlineLevel="0" collapsed="false">
      <c r="A254" s="56" t="n">
        <v>45327</v>
      </c>
      <c r="B254" s="50" t="s">
        <v>21</v>
      </c>
      <c r="C254" s="55" t="s">
        <v>24</v>
      </c>
      <c r="D254" s="50" t="n">
        <v>41</v>
      </c>
      <c r="E254" s="51" t="s">
        <v>23</v>
      </c>
      <c r="F254" s="52" t="n">
        <f aca="false">D254*0.01</f>
        <v>0.41</v>
      </c>
      <c r="G254" s="53" t="n">
        <v>0</v>
      </c>
      <c r="H254" s="52" t="n">
        <f aca="false">D254*0.01</f>
        <v>0.41</v>
      </c>
      <c r="I254" s="50" t="s">
        <v>26</v>
      </c>
      <c r="J254" s="54" t="s">
        <v>27</v>
      </c>
    </row>
    <row r="255" customFormat="false" ht="26.85" hidden="false" customHeight="false" outlineLevel="0" collapsed="false">
      <c r="A255" s="56" t="n">
        <v>45337</v>
      </c>
      <c r="B255" s="50" t="s">
        <v>16</v>
      </c>
      <c r="C255" s="55" t="s">
        <v>17</v>
      </c>
      <c r="D255" s="50" t="n">
        <v>190</v>
      </c>
      <c r="E255" s="51" t="s">
        <v>25</v>
      </c>
      <c r="F255" s="52" t="n">
        <f aca="false">0.135*3</f>
        <v>0.405</v>
      </c>
      <c r="G255" s="53" t="n">
        <f aca="false">F255-H255</f>
        <v>0.025</v>
      </c>
      <c r="H255" s="52" t="n">
        <f aca="false">D255*0.002</f>
        <v>0.38</v>
      </c>
      <c r="I255" s="50" t="s">
        <v>26</v>
      </c>
      <c r="J255" s="54" t="s">
        <v>27</v>
      </c>
    </row>
    <row r="256" customFormat="false" ht="26.85" hidden="false" customHeight="false" outlineLevel="0" collapsed="false">
      <c r="A256" s="56" t="n">
        <v>45337</v>
      </c>
      <c r="B256" s="50" t="s">
        <v>21</v>
      </c>
      <c r="C256" s="50" t="s">
        <v>22</v>
      </c>
      <c r="D256" s="50" t="n">
        <v>51</v>
      </c>
      <c r="E256" s="51" t="s">
        <v>23</v>
      </c>
      <c r="F256" s="52" t="n">
        <f aca="false">D256*0.01</f>
        <v>0.51</v>
      </c>
      <c r="G256" s="53" t="n">
        <v>0</v>
      </c>
      <c r="H256" s="52" t="n">
        <f aca="false">D256*0.01</f>
        <v>0.51</v>
      </c>
      <c r="I256" s="50" t="s">
        <v>26</v>
      </c>
      <c r="J256" s="54" t="s">
        <v>27</v>
      </c>
    </row>
    <row r="257" customFormat="false" ht="26.85" hidden="false" customHeight="false" outlineLevel="0" collapsed="false">
      <c r="A257" s="56" t="n">
        <v>45337</v>
      </c>
      <c r="B257" s="50" t="s">
        <v>21</v>
      </c>
      <c r="C257" s="55" t="s">
        <v>24</v>
      </c>
      <c r="D257" s="50" t="n">
        <v>41</v>
      </c>
      <c r="E257" s="51" t="s">
        <v>23</v>
      </c>
      <c r="F257" s="52" t="n">
        <f aca="false">D257*0.01</f>
        <v>0.41</v>
      </c>
      <c r="G257" s="53" t="n">
        <v>0</v>
      </c>
      <c r="H257" s="52" t="n">
        <f aca="false">D257*0.01</f>
        <v>0.41</v>
      </c>
      <c r="I257" s="50" t="s">
        <v>26</v>
      </c>
      <c r="J257" s="54" t="s">
        <v>27</v>
      </c>
    </row>
    <row r="258" customFormat="false" ht="26.85" hidden="false" customHeight="false" outlineLevel="0" collapsed="false">
      <c r="A258" s="56" t="n">
        <v>45341</v>
      </c>
      <c r="B258" s="50" t="s">
        <v>16</v>
      </c>
      <c r="C258" s="55" t="s">
        <v>17</v>
      </c>
      <c r="D258" s="50" t="n">
        <v>190</v>
      </c>
      <c r="E258" s="51" t="s">
        <v>25</v>
      </c>
      <c r="F258" s="52" t="n">
        <f aca="false">0.135*3</f>
        <v>0.405</v>
      </c>
      <c r="G258" s="53" t="n">
        <f aca="false">F258-H258</f>
        <v>0.025</v>
      </c>
      <c r="H258" s="52" t="n">
        <f aca="false">D258*0.002</f>
        <v>0.38</v>
      </c>
      <c r="I258" s="50" t="s">
        <v>26</v>
      </c>
      <c r="J258" s="54" t="s">
        <v>27</v>
      </c>
    </row>
    <row r="259" customFormat="false" ht="26.85" hidden="false" customHeight="false" outlineLevel="0" collapsed="false">
      <c r="A259" s="56" t="n">
        <v>45341</v>
      </c>
      <c r="B259" s="50" t="s">
        <v>21</v>
      </c>
      <c r="C259" s="50" t="s">
        <v>22</v>
      </c>
      <c r="D259" s="50" t="n">
        <v>51</v>
      </c>
      <c r="E259" s="51" t="s">
        <v>23</v>
      </c>
      <c r="F259" s="52" t="n">
        <f aca="false">D259*0.01</f>
        <v>0.51</v>
      </c>
      <c r="G259" s="53" t="n">
        <v>0</v>
      </c>
      <c r="H259" s="52" t="n">
        <f aca="false">D259*0.01</f>
        <v>0.51</v>
      </c>
      <c r="I259" s="50" t="s">
        <v>26</v>
      </c>
      <c r="J259" s="54" t="s">
        <v>27</v>
      </c>
    </row>
    <row r="260" customFormat="false" ht="26.85" hidden="false" customHeight="false" outlineLevel="0" collapsed="false">
      <c r="A260" s="56" t="n">
        <v>45341</v>
      </c>
      <c r="B260" s="50" t="s">
        <v>21</v>
      </c>
      <c r="C260" s="55" t="s">
        <v>24</v>
      </c>
      <c r="D260" s="50" t="n">
        <v>41</v>
      </c>
      <c r="E260" s="51" t="s">
        <v>23</v>
      </c>
      <c r="F260" s="52" t="n">
        <f aca="false">D260*0.01</f>
        <v>0.41</v>
      </c>
      <c r="G260" s="53" t="n">
        <v>0</v>
      </c>
      <c r="H260" s="52" t="n">
        <f aca="false">D260*0.01</f>
        <v>0.41</v>
      </c>
      <c r="I260" s="50" t="s">
        <v>26</v>
      </c>
      <c r="J260" s="54" t="s">
        <v>27</v>
      </c>
    </row>
    <row r="261" customFormat="false" ht="26.85" hidden="false" customHeight="false" outlineLevel="0" collapsed="false">
      <c r="A261" s="56" t="n">
        <v>45351</v>
      </c>
      <c r="B261" s="50" t="s">
        <v>16</v>
      </c>
      <c r="C261" s="55" t="s">
        <v>17</v>
      </c>
      <c r="D261" s="50" t="n">
        <v>190</v>
      </c>
      <c r="E261" s="51" t="s">
        <v>25</v>
      </c>
      <c r="F261" s="52" t="n">
        <f aca="false">0.135*3</f>
        <v>0.405</v>
      </c>
      <c r="G261" s="53" t="n">
        <f aca="false">F261-H261</f>
        <v>0.025</v>
      </c>
      <c r="H261" s="52" t="n">
        <f aca="false">D261*0.002</f>
        <v>0.38</v>
      </c>
      <c r="I261" s="50" t="s">
        <v>26</v>
      </c>
      <c r="J261" s="54" t="s">
        <v>27</v>
      </c>
    </row>
    <row r="262" customFormat="false" ht="26.85" hidden="false" customHeight="false" outlineLevel="0" collapsed="false">
      <c r="A262" s="56" t="n">
        <v>45351</v>
      </c>
      <c r="B262" s="50" t="s">
        <v>21</v>
      </c>
      <c r="C262" s="50" t="s">
        <v>22</v>
      </c>
      <c r="D262" s="50" t="n">
        <v>51</v>
      </c>
      <c r="E262" s="51" t="s">
        <v>23</v>
      </c>
      <c r="F262" s="52" t="n">
        <f aca="false">D262*0.01</f>
        <v>0.51</v>
      </c>
      <c r="G262" s="53" t="n">
        <v>0</v>
      </c>
      <c r="H262" s="52" t="n">
        <f aca="false">D262*0.01</f>
        <v>0.51</v>
      </c>
      <c r="I262" s="50" t="s">
        <v>26</v>
      </c>
      <c r="J262" s="54" t="s">
        <v>27</v>
      </c>
    </row>
    <row r="263" customFormat="false" ht="26.85" hidden="false" customHeight="false" outlineLevel="0" collapsed="false">
      <c r="A263" s="56" t="n">
        <v>45351</v>
      </c>
      <c r="B263" s="50" t="s">
        <v>21</v>
      </c>
      <c r="C263" s="55" t="s">
        <v>24</v>
      </c>
      <c r="D263" s="50" t="n">
        <v>41</v>
      </c>
      <c r="E263" s="51" t="s">
        <v>23</v>
      </c>
      <c r="F263" s="52" t="n">
        <f aca="false">D263*0.01</f>
        <v>0.41</v>
      </c>
      <c r="G263" s="53" t="n">
        <v>0</v>
      </c>
      <c r="H263" s="52" t="n">
        <f aca="false">D263*0.01</f>
        <v>0.41</v>
      </c>
      <c r="I263" s="50" t="s">
        <v>26</v>
      </c>
      <c r="J263" s="54" t="s">
        <v>27</v>
      </c>
    </row>
    <row r="264" customFormat="false" ht="26.85" hidden="false" customHeight="false" outlineLevel="0" collapsed="false">
      <c r="A264" s="56" t="n">
        <v>45356</v>
      </c>
      <c r="B264" s="50" t="s">
        <v>16</v>
      </c>
      <c r="C264" s="55" t="s">
        <v>17</v>
      </c>
      <c r="D264" s="50" t="n">
        <v>190</v>
      </c>
      <c r="E264" s="51" t="s">
        <v>25</v>
      </c>
      <c r="F264" s="52" t="n">
        <v>0.5</v>
      </c>
      <c r="G264" s="53" t="n">
        <f aca="false">F264-H264</f>
        <v>0.12</v>
      </c>
      <c r="H264" s="52" t="n">
        <f aca="false">D264*0.002</f>
        <v>0.38</v>
      </c>
      <c r="I264" s="50" t="s">
        <v>26</v>
      </c>
      <c r="J264" s="54" t="s">
        <v>27</v>
      </c>
    </row>
    <row r="265" customFormat="false" ht="26.85" hidden="false" customHeight="false" outlineLevel="0" collapsed="false">
      <c r="A265" s="56" t="n">
        <f aca="false">A264</f>
        <v>45356</v>
      </c>
      <c r="B265" s="50" t="s">
        <v>21</v>
      </c>
      <c r="C265" s="50" t="s">
        <v>22</v>
      </c>
      <c r="D265" s="50" t="n">
        <v>51</v>
      </c>
      <c r="E265" s="51" t="s">
        <v>23</v>
      </c>
      <c r="F265" s="52" t="n">
        <v>0.6</v>
      </c>
      <c r="G265" s="53" t="n">
        <f aca="false">F265-H265</f>
        <v>0.09</v>
      </c>
      <c r="H265" s="52" t="n">
        <f aca="false">D265*0.01</f>
        <v>0.51</v>
      </c>
      <c r="I265" s="50" t="s">
        <v>26</v>
      </c>
      <c r="J265" s="54" t="s">
        <v>27</v>
      </c>
    </row>
    <row r="266" customFormat="false" ht="26.85" hidden="false" customHeight="false" outlineLevel="0" collapsed="false">
      <c r="A266" s="56" t="n">
        <f aca="false">A265</f>
        <v>45356</v>
      </c>
      <c r="B266" s="50" t="s">
        <v>21</v>
      </c>
      <c r="C266" s="55" t="s">
        <v>24</v>
      </c>
      <c r="D266" s="50" t="n">
        <v>41</v>
      </c>
      <c r="E266" s="51" t="s">
        <v>23</v>
      </c>
      <c r="F266" s="52" t="n">
        <v>0.5</v>
      </c>
      <c r="G266" s="53" t="n">
        <f aca="false">F266-H266</f>
        <v>0.09</v>
      </c>
      <c r="H266" s="52" t="n">
        <f aca="false">D266*0.01</f>
        <v>0.41</v>
      </c>
      <c r="I266" s="50" t="s">
        <v>26</v>
      </c>
      <c r="J266" s="54" t="s">
        <v>27</v>
      </c>
    </row>
    <row r="267" customFormat="false" ht="26.85" hidden="false" customHeight="false" outlineLevel="0" collapsed="false">
      <c r="A267" s="56" t="n">
        <v>45362</v>
      </c>
      <c r="B267" s="50" t="s">
        <v>16</v>
      </c>
      <c r="C267" s="55" t="s">
        <v>17</v>
      </c>
      <c r="D267" s="50" t="n">
        <v>190</v>
      </c>
      <c r="E267" s="51" t="s">
        <v>25</v>
      </c>
      <c r="F267" s="52" t="n">
        <v>0.5</v>
      </c>
      <c r="G267" s="53" t="n">
        <f aca="false">F267-H267</f>
        <v>0.12</v>
      </c>
      <c r="H267" s="52" t="n">
        <f aca="false">D267*0.002</f>
        <v>0.38</v>
      </c>
      <c r="I267" s="50" t="s">
        <v>26</v>
      </c>
      <c r="J267" s="54" t="s">
        <v>27</v>
      </c>
    </row>
    <row r="268" customFormat="false" ht="26.85" hidden="false" customHeight="false" outlineLevel="0" collapsed="false">
      <c r="A268" s="56" t="n">
        <f aca="false">A267</f>
        <v>45362</v>
      </c>
      <c r="B268" s="50" t="s">
        <v>21</v>
      </c>
      <c r="C268" s="50" t="s">
        <v>22</v>
      </c>
      <c r="D268" s="50" t="n">
        <v>51</v>
      </c>
      <c r="E268" s="51" t="s">
        <v>23</v>
      </c>
      <c r="F268" s="52" t="n">
        <v>0.6</v>
      </c>
      <c r="G268" s="53" t="n">
        <f aca="false">F268-H268</f>
        <v>0.09</v>
      </c>
      <c r="H268" s="52" t="n">
        <f aca="false">D268*0.01</f>
        <v>0.51</v>
      </c>
      <c r="I268" s="50" t="s">
        <v>26</v>
      </c>
      <c r="J268" s="54" t="s">
        <v>27</v>
      </c>
    </row>
    <row r="269" customFormat="false" ht="26.85" hidden="false" customHeight="false" outlineLevel="0" collapsed="false">
      <c r="A269" s="56" t="n">
        <f aca="false">A268</f>
        <v>45362</v>
      </c>
      <c r="B269" s="50" t="s">
        <v>21</v>
      </c>
      <c r="C269" s="55" t="s">
        <v>24</v>
      </c>
      <c r="D269" s="50" t="n">
        <v>41</v>
      </c>
      <c r="E269" s="51" t="s">
        <v>23</v>
      </c>
      <c r="F269" s="52" t="n">
        <v>0.5</v>
      </c>
      <c r="G269" s="53" t="n">
        <f aca="false">F269-H269</f>
        <v>0.09</v>
      </c>
      <c r="H269" s="52" t="n">
        <f aca="false">D269*0.01</f>
        <v>0.41</v>
      </c>
      <c r="I269" s="50" t="s">
        <v>26</v>
      </c>
      <c r="J269" s="54" t="s">
        <v>27</v>
      </c>
    </row>
    <row r="270" customFormat="false" ht="26.85" hidden="false" customHeight="false" outlineLevel="0" collapsed="false">
      <c r="A270" s="56" t="n">
        <v>45372</v>
      </c>
      <c r="B270" s="50" t="s">
        <v>16</v>
      </c>
      <c r="C270" s="55" t="s">
        <v>17</v>
      </c>
      <c r="D270" s="50" t="n">
        <v>190</v>
      </c>
      <c r="E270" s="51" t="s">
        <v>25</v>
      </c>
      <c r="F270" s="52" t="n">
        <v>0.5</v>
      </c>
      <c r="G270" s="53" t="n">
        <f aca="false">F270-H270</f>
        <v>0.12</v>
      </c>
      <c r="H270" s="52" t="n">
        <f aca="false">D270*0.002</f>
        <v>0.38</v>
      </c>
      <c r="I270" s="50" t="s">
        <v>26</v>
      </c>
      <c r="J270" s="54" t="s">
        <v>27</v>
      </c>
    </row>
    <row r="271" customFormat="false" ht="26.85" hidden="false" customHeight="false" outlineLevel="0" collapsed="false">
      <c r="A271" s="56" t="n">
        <f aca="false">A270</f>
        <v>45372</v>
      </c>
      <c r="B271" s="50" t="s">
        <v>21</v>
      </c>
      <c r="C271" s="50" t="s">
        <v>22</v>
      </c>
      <c r="D271" s="50" t="n">
        <v>51</v>
      </c>
      <c r="E271" s="51" t="s">
        <v>23</v>
      </c>
      <c r="F271" s="52" t="n">
        <v>0.6</v>
      </c>
      <c r="G271" s="53" t="n">
        <f aca="false">F271-H271</f>
        <v>0.09</v>
      </c>
      <c r="H271" s="52" t="n">
        <f aca="false">D271*0.01</f>
        <v>0.51</v>
      </c>
      <c r="I271" s="50" t="s">
        <v>26</v>
      </c>
      <c r="J271" s="54" t="s">
        <v>27</v>
      </c>
    </row>
    <row r="272" customFormat="false" ht="26.85" hidden="false" customHeight="false" outlineLevel="0" collapsed="false">
      <c r="A272" s="56" t="n">
        <f aca="false">A271</f>
        <v>45372</v>
      </c>
      <c r="B272" s="50" t="s">
        <v>21</v>
      </c>
      <c r="C272" s="55" t="s">
        <v>24</v>
      </c>
      <c r="D272" s="50" t="n">
        <v>41</v>
      </c>
      <c r="E272" s="51" t="s">
        <v>23</v>
      </c>
      <c r="F272" s="52" t="n">
        <v>0.5</v>
      </c>
      <c r="G272" s="53" t="n">
        <f aca="false">F272-H272</f>
        <v>0.09</v>
      </c>
      <c r="H272" s="52" t="n">
        <f aca="false">D272*0.01</f>
        <v>0.41</v>
      </c>
      <c r="I272" s="50" t="s">
        <v>26</v>
      </c>
      <c r="J272" s="54" t="s">
        <v>27</v>
      </c>
    </row>
    <row r="273" customFormat="false" ht="26.85" hidden="false" customHeight="false" outlineLevel="0" collapsed="false">
      <c r="A273" s="56" t="n">
        <v>45376</v>
      </c>
      <c r="B273" s="50" t="s">
        <v>16</v>
      </c>
      <c r="C273" s="55" t="s">
        <v>17</v>
      </c>
      <c r="D273" s="50" t="n">
        <v>190</v>
      </c>
      <c r="E273" s="51" t="s">
        <v>25</v>
      </c>
      <c r="F273" s="52" t="n">
        <v>0.5</v>
      </c>
      <c r="G273" s="53" t="n">
        <f aca="false">F273-H273</f>
        <v>0.12</v>
      </c>
      <c r="H273" s="52" t="n">
        <f aca="false">D273*0.002</f>
        <v>0.38</v>
      </c>
      <c r="I273" s="50" t="s">
        <v>26</v>
      </c>
      <c r="J273" s="54" t="s">
        <v>27</v>
      </c>
    </row>
    <row r="274" customFormat="false" ht="26.85" hidden="false" customHeight="false" outlineLevel="0" collapsed="false">
      <c r="A274" s="56" t="n">
        <f aca="false">A273</f>
        <v>45376</v>
      </c>
      <c r="B274" s="50" t="s">
        <v>21</v>
      </c>
      <c r="C274" s="50" t="s">
        <v>22</v>
      </c>
      <c r="D274" s="50" t="n">
        <v>51</v>
      </c>
      <c r="E274" s="51" t="s">
        <v>23</v>
      </c>
      <c r="F274" s="52" t="n">
        <v>0.6</v>
      </c>
      <c r="G274" s="53" t="n">
        <f aca="false">F274-H274</f>
        <v>0.09</v>
      </c>
      <c r="H274" s="52" t="n">
        <f aca="false">D274*0.01</f>
        <v>0.51</v>
      </c>
      <c r="I274" s="50" t="s">
        <v>26</v>
      </c>
      <c r="J274" s="54" t="s">
        <v>27</v>
      </c>
    </row>
    <row r="275" customFormat="false" ht="26.85" hidden="false" customHeight="false" outlineLevel="0" collapsed="false">
      <c r="A275" s="56" t="n">
        <f aca="false">A274</f>
        <v>45376</v>
      </c>
      <c r="B275" s="50" t="s">
        <v>21</v>
      </c>
      <c r="C275" s="55" t="s">
        <v>24</v>
      </c>
      <c r="D275" s="50" t="n">
        <v>41</v>
      </c>
      <c r="E275" s="51" t="s">
        <v>23</v>
      </c>
      <c r="F275" s="52" t="n">
        <v>0.5</v>
      </c>
      <c r="G275" s="53" t="n">
        <f aca="false">F275-H275</f>
        <v>0.09</v>
      </c>
      <c r="H275" s="52" t="n">
        <f aca="false">D275*0.01</f>
        <v>0.41</v>
      </c>
      <c r="I275" s="50" t="s">
        <v>26</v>
      </c>
      <c r="J275" s="54" t="s">
        <v>27</v>
      </c>
    </row>
    <row r="276" customFormat="false" ht="27.35" hidden="false" customHeight="false" outlineLevel="0" collapsed="false">
      <c r="A276" s="56" t="n">
        <v>45384</v>
      </c>
      <c r="B276" s="50" t="s">
        <v>16</v>
      </c>
      <c r="C276" s="55" t="s">
        <v>17</v>
      </c>
      <c r="D276" s="50" t="n">
        <v>190</v>
      </c>
      <c r="E276" s="51" t="s">
        <v>25</v>
      </c>
      <c r="F276" s="52" t="n">
        <v>0.5</v>
      </c>
      <c r="G276" s="53" t="n">
        <f aca="false">F276-H276</f>
        <v>0.12</v>
      </c>
      <c r="H276" s="52" t="n">
        <f aca="false">D276*0.002</f>
        <v>0.38</v>
      </c>
      <c r="I276" s="50" t="s">
        <v>26</v>
      </c>
      <c r="J276" s="54" t="s">
        <v>27</v>
      </c>
    </row>
    <row r="277" customFormat="false" ht="27.35" hidden="false" customHeight="false" outlineLevel="0" collapsed="false">
      <c r="A277" s="56" t="n">
        <f aca="false">A276</f>
        <v>45384</v>
      </c>
      <c r="B277" s="50" t="s">
        <v>21</v>
      </c>
      <c r="C277" s="50" t="s">
        <v>22</v>
      </c>
      <c r="D277" s="50" t="n">
        <v>51</v>
      </c>
      <c r="E277" s="51" t="s">
        <v>23</v>
      </c>
      <c r="F277" s="52" t="n">
        <v>0.6</v>
      </c>
      <c r="G277" s="53" t="n">
        <f aca="false">F277-H277</f>
        <v>0.09</v>
      </c>
      <c r="H277" s="52" t="n">
        <f aca="false">D277*0.01</f>
        <v>0.51</v>
      </c>
      <c r="I277" s="50" t="s">
        <v>26</v>
      </c>
      <c r="J277" s="54" t="s">
        <v>27</v>
      </c>
    </row>
    <row r="278" customFormat="false" ht="27.35" hidden="false" customHeight="false" outlineLevel="0" collapsed="false">
      <c r="A278" s="56" t="n">
        <f aca="false">A277</f>
        <v>45384</v>
      </c>
      <c r="B278" s="50" t="s">
        <v>21</v>
      </c>
      <c r="C278" s="55" t="s">
        <v>24</v>
      </c>
      <c r="D278" s="50" t="n">
        <v>41</v>
      </c>
      <c r="E278" s="51" t="s">
        <v>23</v>
      </c>
      <c r="F278" s="52" t="n">
        <v>0.5</v>
      </c>
      <c r="G278" s="53" t="n">
        <f aca="false">F278-H278</f>
        <v>0.09</v>
      </c>
      <c r="H278" s="52" t="n">
        <f aca="false">D278*0.01</f>
        <v>0.41</v>
      </c>
      <c r="I278" s="50" t="s">
        <v>26</v>
      </c>
      <c r="J278" s="54" t="s">
        <v>27</v>
      </c>
    </row>
    <row r="279" customFormat="false" ht="27.35" hidden="false" customHeight="false" outlineLevel="0" collapsed="false">
      <c r="A279" s="56" t="n">
        <v>45390</v>
      </c>
      <c r="B279" s="50" t="s">
        <v>16</v>
      </c>
      <c r="C279" s="55" t="s">
        <v>17</v>
      </c>
      <c r="D279" s="50" t="n">
        <v>190</v>
      </c>
      <c r="E279" s="51" t="s">
        <v>25</v>
      </c>
      <c r="F279" s="52" t="n">
        <v>0.5</v>
      </c>
      <c r="G279" s="53" t="n">
        <f aca="false">F279-H279</f>
        <v>0.12</v>
      </c>
      <c r="H279" s="52" t="n">
        <f aca="false">D279*0.002</f>
        <v>0.38</v>
      </c>
      <c r="I279" s="50" t="s">
        <v>26</v>
      </c>
      <c r="J279" s="54" t="s">
        <v>27</v>
      </c>
    </row>
    <row r="280" customFormat="false" ht="27.35" hidden="false" customHeight="false" outlineLevel="0" collapsed="false">
      <c r="A280" s="56" t="n">
        <f aca="false">A279</f>
        <v>45390</v>
      </c>
      <c r="B280" s="50" t="s">
        <v>21</v>
      </c>
      <c r="C280" s="50" t="s">
        <v>22</v>
      </c>
      <c r="D280" s="50" t="n">
        <v>51</v>
      </c>
      <c r="E280" s="51" t="s">
        <v>23</v>
      </c>
      <c r="F280" s="52" t="n">
        <v>0.6</v>
      </c>
      <c r="G280" s="53" t="n">
        <f aca="false">F280-H280</f>
        <v>0.09</v>
      </c>
      <c r="H280" s="52" t="n">
        <f aca="false">D280*0.01</f>
        <v>0.51</v>
      </c>
      <c r="I280" s="50" t="s">
        <v>26</v>
      </c>
      <c r="J280" s="54" t="s">
        <v>27</v>
      </c>
    </row>
    <row r="281" customFormat="false" ht="27.35" hidden="false" customHeight="false" outlineLevel="0" collapsed="false">
      <c r="A281" s="56" t="n">
        <f aca="false">A280</f>
        <v>45390</v>
      </c>
      <c r="B281" s="50" t="s">
        <v>21</v>
      </c>
      <c r="C281" s="55" t="s">
        <v>24</v>
      </c>
      <c r="D281" s="50" t="n">
        <v>41</v>
      </c>
      <c r="E281" s="51" t="s">
        <v>23</v>
      </c>
      <c r="F281" s="52" t="n">
        <v>0.5</v>
      </c>
      <c r="G281" s="53" t="n">
        <f aca="false">F281-H281</f>
        <v>0.09</v>
      </c>
      <c r="H281" s="52" t="n">
        <f aca="false">D281*0.01</f>
        <v>0.41</v>
      </c>
      <c r="I281" s="50" t="s">
        <v>26</v>
      </c>
      <c r="J281" s="54" t="s">
        <v>27</v>
      </c>
    </row>
    <row r="282" customFormat="false" ht="26.85" hidden="false" customHeight="false" outlineLevel="0" collapsed="false">
      <c r="A282" s="56" t="n">
        <v>45398</v>
      </c>
      <c r="B282" s="50" t="s">
        <v>16</v>
      </c>
      <c r="C282" s="55" t="s">
        <v>17</v>
      </c>
      <c r="D282" s="50" t="n">
        <v>190</v>
      </c>
      <c r="E282" s="51" t="s">
        <v>25</v>
      </c>
      <c r="F282" s="52" t="n">
        <v>0.5</v>
      </c>
      <c r="G282" s="53" t="n">
        <f aca="false">F282-H282</f>
        <v>0.12</v>
      </c>
      <c r="H282" s="52" t="n">
        <f aca="false">D282*0.002</f>
        <v>0.38</v>
      </c>
      <c r="I282" s="50" t="s">
        <v>26</v>
      </c>
      <c r="J282" s="54" t="s">
        <v>27</v>
      </c>
    </row>
    <row r="283" customFormat="false" ht="27.35" hidden="false" customHeight="false" outlineLevel="0" collapsed="false">
      <c r="A283" s="56" t="n">
        <f aca="false">A282</f>
        <v>45398</v>
      </c>
      <c r="B283" s="50" t="s">
        <v>21</v>
      </c>
      <c r="C283" s="50" t="s">
        <v>22</v>
      </c>
      <c r="D283" s="50" t="n">
        <v>51</v>
      </c>
      <c r="E283" s="51" t="s">
        <v>23</v>
      </c>
      <c r="F283" s="52" t="n">
        <v>0.6</v>
      </c>
      <c r="G283" s="53" t="n">
        <f aca="false">F283-H283</f>
        <v>0.09</v>
      </c>
      <c r="H283" s="52" t="n">
        <f aca="false">D283*0.01</f>
        <v>0.51</v>
      </c>
      <c r="I283" s="50" t="s">
        <v>26</v>
      </c>
      <c r="J283" s="54" t="s">
        <v>27</v>
      </c>
    </row>
    <row r="284" customFormat="false" ht="27.35" hidden="false" customHeight="false" outlineLevel="0" collapsed="false">
      <c r="A284" s="56" t="n">
        <f aca="false">A283</f>
        <v>45398</v>
      </c>
      <c r="B284" s="50" t="s">
        <v>21</v>
      </c>
      <c r="C284" s="55" t="s">
        <v>24</v>
      </c>
      <c r="D284" s="50" t="n">
        <v>41</v>
      </c>
      <c r="E284" s="51" t="s">
        <v>23</v>
      </c>
      <c r="F284" s="52" t="n">
        <v>0.5</v>
      </c>
      <c r="G284" s="53" t="n">
        <f aca="false">F284-H284</f>
        <v>0.09</v>
      </c>
      <c r="H284" s="52" t="n">
        <f aca="false">D284*0.01</f>
        <v>0.41</v>
      </c>
      <c r="I284" s="50" t="s">
        <v>26</v>
      </c>
      <c r="J284" s="54" t="s">
        <v>27</v>
      </c>
    </row>
    <row r="285" customFormat="false" ht="27.35" hidden="false" customHeight="false" outlineLevel="0" collapsed="false">
      <c r="A285" s="56" t="n">
        <v>45404</v>
      </c>
      <c r="B285" s="50" t="s">
        <v>16</v>
      </c>
      <c r="C285" s="55" t="s">
        <v>17</v>
      </c>
      <c r="D285" s="50" t="n">
        <v>190</v>
      </c>
      <c r="E285" s="51" t="s">
        <v>25</v>
      </c>
      <c r="F285" s="52" t="n">
        <v>0.5</v>
      </c>
      <c r="G285" s="53" t="n">
        <f aca="false">F285-H285</f>
        <v>0.12</v>
      </c>
      <c r="H285" s="52" t="n">
        <f aca="false">D285*0.002</f>
        <v>0.38</v>
      </c>
      <c r="I285" s="50" t="s">
        <v>26</v>
      </c>
      <c r="J285" s="54" t="s">
        <v>27</v>
      </c>
    </row>
    <row r="286" customFormat="false" ht="27.35" hidden="false" customHeight="false" outlineLevel="0" collapsed="false">
      <c r="A286" s="56" t="n">
        <f aca="false">A285</f>
        <v>45404</v>
      </c>
      <c r="B286" s="50" t="s">
        <v>21</v>
      </c>
      <c r="C286" s="50" t="s">
        <v>22</v>
      </c>
      <c r="D286" s="50" t="n">
        <v>51</v>
      </c>
      <c r="E286" s="51" t="s">
        <v>23</v>
      </c>
      <c r="F286" s="52" t="n">
        <v>0.6</v>
      </c>
      <c r="G286" s="53" t="n">
        <f aca="false">F286-H286</f>
        <v>0.09</v>
      </c>
      <c r="H286" s="52" t="n">
        <f aca="false">D286*0.01</f>
        <v>0.51</v>
      </c>
      <c r="I286" s="50" t="s">
        <v>26</v>
      </c>
      <c r="J286" s="54" t="s">
        <v>27</v>
      </c>
    </row>
    <row r="287" customFormat="false" ht="27.35" hidden="false" customHeight="false" outlineLevel="0" collapsed="false">
      <c r="A287" s="56" t="n">
        <f aca="false">A286</f>
        <v>45404</v>
      </c>
      <c r="B287" s="50" t="s">
        <v>21</v>
      </c>
      <c r="C287" s="55" t="s">
        <v>24</v>
      </c>
      <c r="D287" s="50" t="n">
        <v>41</v>
      </c>
      <c r="E287" s="51" t="s">
        <v>23</v>
      </c>
      <c r="F287" s="52" t="n">
        <v>0.5</v>
      </c>
      <c r="G287" s="53" t="n">
        <f aca="false">F287-H287</f>
        <v>0.09</v>
      </c>
      <c r="H287" s="52" t="n">
        <f aca="false">D287*0.01</f>
        <v>0.41</v>
      </c>
      <c r="I287" s="50" t="s">
        <v>26</v>
      </c>
      <c r="J287" s="54" t="s">
        <v>27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J2"/>
  <mergeCells count="8">
    <mergeCell ref="A1:A2"/>
    <mergeCell ref="B1:B2"/>
    <mergeCell ref="C1:C2"/>
    <mergeCell ref="D1:D2"/>
    <mergeCell ref="E1:E2"/>
    <mergeCell ref="F1:H1"/>
    <mergeCell ref="I1:I2"/>
    <mergeCell ref="J1:J2"/>
  </mergeCells>
  <printOptions headings="false" gridLines="false" gridLinesSet="true" horizontalCentered="true" verticalCentered="false"/>
  <pageMargins left="0.227083333333333" right="0.302777777777778" top="0.764583333333333" bottom="0.502777777777778" header="0.611805555555556" footer="0.336111111111111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Roman,Обычный"КОПИЯ ЭЛЕКТРОННОГО ЖУРНАЛА КОНТРОЛЯ ВНЕСЕННЫХ ПСТЕЦИДОВ ООО "НПМК"</oddHeader>
    <oddFooter>&amp;C&amp;"Times New Roman,Обычный"&amp;12Страница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171875" defaultRowHeight="12" zeroHeight="false" outlineLevelRow="0" outlineLevelCol="0"/>
  <cols>
    <col collapsed="false" customWidth="true" hidden="false" outlineLevel="0" max="1" min="1" style="57" width="15.75"/>
    <col collapsed="false" customWidth="true" hidden="false" outlineLevel="0" max="2" min="2" style="57" width="11.92"/>
    <col collapsed="false" customWidth="true" hidden="false" outlineLevel="0" max="3" min="3" style="57" width="9.48"/>
    <col collapsed="false" customWidth="true" hidden="false" outlineLevel="0" max="4" min="4" style="57" width="8"/>
    <col collapsed="false" customWidth="true" hidden="false" outlineLevel="0" max="5" min="5" style="57" width="10.33"/>
    <col collapsed="false" customWidth="true" hidden="false" outlineLevel="0" max="6" min="6" style="57" width="6.89"/>
    <col collapsed="false" customWidth="true" hidden="false" outlineLevel="0" max="7" min="7" style="58" width="6.27"/>
    <col collapsed="false" customWidth="true" hidden="false" outlineLevel="0" max="8" min="8" style="58" width="20.67"/>
    <col collapsed="false" customWidth="true" hidden="false" outlineLevel="0" max="9" min="9" style="58" width="22.77"/>
    <col collapsed="false" customWidth="true" hidden="false" outlineLevel="0" max="10" min="10" style="59" width="31.75"/>
    <col collapsed="false" customWidth="true" hidden="false" outlineLevel="0" max="256" min="11" style="57" width="12.06"/>
    <col collapsed="false" customWidth="true" hidden="false" outlineLevel="0" max="1025" min="257" style="3" width="11.32"/>
  </cols>
  <sheetData>
    <row r="1" customFormat="false" ht="13.5" hidden="false" customHeight="true" outlineLevel="0" collapsed="false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</row>
    <row r="2" customFormat="false" ht="13.5" hidden="false" customHeight="true" outlineLevel="0" collapsed="false">
      <c r="A2" s="62" t="s">
        <v>29</v>
      </c>
      <c r="B2" s="62" t="s">
        <v>30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</row>
    <row r="3" customFormat="false" ht="13.5" hidden="false" customHeight="true" outlineLevel="0" collapsed="false">
      <c r="A3" s="63" t="s">
        <v>31</v>
      </c>
      <c r="B3" s="64" t="s">
        <v>32</v>
      </c>
      <c r="C3" s="64" t="s">
        <v>33</v>
      </c>
      <c r="D3" s="65" t="s">
        <v>34</v>
      </c>
      <c r="E3" s="65" t="s">
        <v>35</v>
      </c>
      <c r="F3" s="65"/>
      <c r="G3" s="65"/>
      <c r="H3" s="65"/>
      <c r="I3" s="65"/>
      <c r="J3" s="65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</row>
    <row r="4" customFormat="false" ht="13.5" hidden="false" customHeight="true" outlineLevel="0" collapsed="false">
      <c r="A4" s="63"/>
      <c r="B4" s="63"/>
      <c r="C4" s="63"/>
      <c r="D4" s="65"/>
      <c r="E4" s="64" t="s">
        <v>36</v>
      </c>
      <c r="F4" s="65" t="s">
        <v>37</v>
      </c>
      <c r="G4" s="65"/>
      <c r="H4" s="63" t="s">
        <v>38</v>
      </c>
      <c r="I4" s="63" t="s">
        <v>39</v>
      </c>
      <c r="J4" s="64" t="s">
        <v>40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</row>
    <row r="5" customFormat="false" ht="36" hidden="false" customHeight="true" outlineLevel="0" collapsed="false">
      <c r="A5" s="63"/>
      <c r="B5" s="63"/>
      <c r="C5" s="63"/>
      <c r="D5" s="63"/>
      <c r="E5" s="63"/>
      <c r="F5" s="64" t="s">
        <v>41</v>
      </c>
      <c r="G5" s="64" t="s">
        <v>42</v>
      </c>
      <c r="H5" s="63"/>
      <c r="I5" s="63"/>
      <c r="J5" s="64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</row>
    <row r="6" customFormat="false" ht="12" hidden="false" customHeight="true" outlineLevel="0" collapsed="false">
      <c r="A6" s="66"/>
      <c r="B6" s="66"/>
      <c r="C6" s="66"/>
      <c r="D6" s="66"/>
      <c r="E6" s="66"/>
      <c r="F6" s="64"/>
      <c r="G6" s="64"/>
      <c r="H6" s="66"/>
      <c r="I6" s="66"/>
      <c r="J6" s="64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</row>
    <row r="7" customFormat="false" ht="24" hidden="false" customHeight="true" outlineLevel="0" collapsed="false">
      <c r="A7" s="63" t="s">
        <v>43</v>
      </c>
      <c r="B7" s="66" t="n">
        <v>1.2</v>
      </c>
      <c r="C7" s="63" t="s">
        <v>44</v>
      </c>
      <c r="D7" s="63" t="s">
        <v>45</v>
      </c>
      <c r="E7" s="66" t="n">
        <v>0</v>
      </c>
      <c r="F7" s="64" t="s">
        <v>46</v>
      </c>
      <c r="G7" s="67" t="n">
        <v>2</v>
      </c>
      <c r="H7" s="64" t="n">
        <v>0</v>
      </c>
      <c r="I7" s="64" t="s">
        <v>47</v>
      </c>
      <c r="J7" s="63" t="s">
        <v>48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</row>
    <row r="8" customFormat="false" ht="24" hidden="false" customHeight="true" outlineLevel="0" collapsed="false">
      <c r="A8" s="63" t="s">
        <v>49</v>
      </c>
      <c r="B8" s="63" t="s">
        <v>50</v>
      </c>
      <c r="C8" s="63" t="s">
        <v>44</v>
      </c>
      <c r="D8" s="66" t="str">
        <f aca="false">'контрол лист'!D7</f>
        <v>КИУ</v>
      </c>
      <c r="E8" s="66" t="n">
        <v>0</v>
      </c>
      <c r="F8" s="64" t="s">
        <v>46</v>
      </c>
      <c r="G8" s="68" t="n">
        <v>6</v>
      </c>
      <c r="H8" s="64" t="n">
        <v>0</v>
      </c>
      <c r="I8" s="64" t="s">
        <v>47</v>
      </c>
      <c r="J8" s="66" t="str">
        <f aca="false">'контрол лист'!J7</f>
        <v>АЛТ клей РОСС RU.АЯ12.Д02542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</row>
    <row r="9" customFormat="false" ht="24" hidden="false" customHeight="true" outlineLevel="0" collapsed="false">
      <c r="A9" s="63" t="s">
        <v>51</v>
      </c>
      <c r="B9" s="63" t="s">
        <v>52</v>
      </c>
      <c r="C9" s="63" t="s">
        <v>44</v>
      </c>
      <c r="D9" s="66" t="str">
        <f aca="false">'контрол лист'!D8</f>
        <v>КИУ</v>
      </c>
      <c r="E9" s="66" t="n">
        <v>0</v>
      </c>
      <c r="F9" s="64" t="s">
        <v>46</v>
      </c>
      <c r="G9" s="68" t="n">
        <v>4</v>
      </c>
      <c r="H9" s="64" t="n">
        <v>0</v>
      </c>
      <c r="I9" s="64" t="s">
        <v>47</v>
      </c>
      <c r="J9" s="66" t="str">
        <f aca="false">'контрол лист'!J8</f>
        <v>АЛТ клей РОСС RU.АЯ12.Д02542</v>
      </c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</row>
    <row r="10" customFormat="false" ht="12" hidden="false" customHeight="true" outlineLevel="0" collapsed="false">
      <c r="A10" s="63" t="s">
        <v>53</v>
      </c>
      <c r="B10" s="63" t="s">
        <v>54</v>
      </c>
      <c r="C10" s="63" t="s">
        <v>44</v>
      </c>
      <c r="D10" s="66" t="str">
        <f aca="false">'контрол лист'!D9</f>
        <v>КИУ</v>
      </c>
      <c r="E10" s="66" t="n">
        <v>0</v>
      </c>
      <c r="F10" s="64" t="s">
        <v>46</v>
      </c>
      <c r="G10" s="68" t="n">
        <v>3</v>
      </c>
      <c r="H10" s="64" t="n">
        <v>0</v>
      </c>
      <c r="I10" s="64" t="s">
        <v>47</v>
      </c>
      <c r="J10" s="66" t="str">
        <f aca="false">'контрол лист'!J9</f>
        <v>АЛТ клей РОСС RU.АЯ12.Д02542</v>
      </c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</row>
    <row r="11" customFormat="false" ht="36" hidden="false" customHeight="true" outlineLevel="0" collapsed="false">
      <c r="A11" s="63" t="s">
        <v>55</v>
      </c>
      <c r="B11" s="66" t="n">
        <v>18.19</v>
      </c>
      <c r="C11" s="63" t="s">
        <v>44</v>
      </c>
      <c r="D11" s="66" t="str">
        <f aca="false">'контрол лист'!D10</f>
        <v>КИУ</v>
      </c>
      <c r="E11" s="66" t="n">
        <v>0</v>
      </c>
      <c r="F11" s="64" t="s">
        <v>46</v>
      </c>
      <c r="G11" s="68" t="n">
        <v>2</v>
      </c>
      <c r="H11" s="64" t="n">
        <v>0</v>
      </c>
      <c r="I11" s="64" t="s">
        <v>47</v>
      </c>
      <c r="J11" s="66" t="str">
        <f aca="false">'контрол лист'!J10</f>
        <v>АЛТ клей РОСС RU.АЯ12.Д02542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</row>
    <row r="12" customFormat="false" ht="24" hidden="false" customHeight="true" outlineLevel="0" collapsed="false">
      <c r="A12" s="63" t="s">
        <v>56</v>
      </c>
      <c r="B12" s="66" t="n">
        <v>108</v>
      </c>
      <c r="C12" s="63" t="s">
        <v>44</v>
      </c>
      <c r="D12" s="66" t="str">
        <f aca="false">'контрол лист'!D11</f>
        <v>КИУ</v>
      </c>
      <c r="E12" s="66" t="n">
        <v>0</v>
      </c>
      <c r="F12" s="64" t="s">
        <v>46</v>
      </c>
      <c r="G12" s="68" t="n">
        <v>1</v>
      </c>
      <c r="H12" s="64" t="n">
        <v>0</v>
      </c>
      <c r="I12" s="64" t="s">
        <v>47</v>
      </c>
      <c r="J12" s="66" t="str">
        <f aca="false">'контрол лист'!J11</f>
        <v>АЛТ клей РОСС RU.АЯ12.Д02542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</row>
    <row r="13" customFormat="false" ht="24" hidden="false" customHeight="true" outlineLevel="0" collapsed="false">
      <c r="A13" s="63" t="s">
        <v>57</v>
      </c>
      <c r="B13" s="66" t="n">
        <v>22.21</v>
      </c>
      <c r="C13" s="63" t="s">
        <v>44</v>
      </c>
      <c r="D13" s="66" t="str">
        <f aca="false">'контрол лист'!D12</f>
        <v>КИУ</v>
      </c>
      <c r="E13" s="66" t="n">
        <v>0</v>
      </c>
      <c r="F13" s="64" t="s">
        <v>46</v>
      </c>
      <c r="G13" s="68" t="n">
        <v>2</v>
      </c>
      <c r="H13" s="64" t="n">
        <v>0</v>
      </c>
      <c r="I13" s="64" t="s">
        <v>47</v>
      </c>
      <c r="J13" s="66" t="str">
        <f aca="false">'контрол лист'!J12</f>
        <v>АЛТ клей РОСС RU.АЯ12.Д02542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  <c r="IV13" s="61"/>
    </row>
    <row r="14" customFormat="false" ht="24" hidden="false" customHeight="true" outlineLevel="0" collapsed="false">
      <c r="A14" s="63" t="s">
        <v>58</v>
      </c>
      <c r="B14" s="66" t="n">
        <v>23.24</v>
      </c>
      <c r="C14" s="63" t="s">
        <v>44</v>
      </c>
      <c r="D14" s="66" t="str">
        <f aca="false">'контрол лист'!D13</f>
        <v>КИУ</v>
      </c>
      <c r="E14" s="66" t="n">
        <v>0</v>
      </c>
      <c r="F14" s="64" t="s">
        <v>46</v>
      </c>
      <c r="G14" s="68" t="n">
        <v>2</v>
      </c>
      <c r="H14" s="64" t="n">
        <v>0</v>
      </c>
      <c r="I14" s="64" t="s">
        <v>47</v>
      </c>
      <c r="J14" s="66" t="str">
        <f aca="false">'контрол лист'!J13</f>
        <v>АЛТ клей РОСС RU.АЯ12.Д02542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  <c r="IU14" s="61"/>
      <c r="IV14" s="61"/>
    </row>
    <row r="15" customFormat="false" ht="24" hidden="false" customHeight="true" outlineLevel="0" collapsed="false">
      <c r="A15" s="63" t="s">
        <v>59</v>
      </c>
      <c r="B15" s="66" t="n">
        <v>25.26</v>
      </c>
      <c r="C15" s="63" t="s">
        <v>44</v>
      </c>
      <c r="D15" s="66" t="str">
        <f aca="false">'контрол лист'!D14</f>
        <v>КИУ</v>
      </c>
      <c r="E15" s="66" t="n">
        <v>0</v>
      </c>
      <c r="F15" s="64" t="s">
        <v>46</v>
      </c>
      <c r="G15" s="68" t="n">
        <v>2</v>
      </c>
      <c r="H15" s="64" t="n">
        <v>0</v>
      </c>
      <c r="I15" s="64" t="s">
        <v>47</v>
      </c>
      <c r="J15" s="66" t="str">
        <f aca="false">'контрол лист'!J14</f>
        <v>АЛТ клей РОСС RU.АЯ12.Д02542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</row>
    <row r="16" customFormat="false" ht="24" hidden="false" customHeight="true" outlineLevel="0" collapsed="false">
      <c r="A16" s="63" t="s">
        <v>60</v>
      </c>
      <c r="B16" s="63" t="s">
        <v>61</v>
      </c>
      <c r="C16" s="63" t="s">
        <v>44</v>
      </c>
      <c r="D16" s="66" t="str">
        <f aca="false">'контрол лист'!D15</f>
        <v>КИУ</v>
      </c>
      <c r="E16" s="66" t="n">
        <v>0</v>
      </c>
      <c r="F16" s="64" t="s">
        <v>46</v>
      </c>
      <c r="G16" s="68" t="n">
        <v>4</v>
      </c>
      <c r="H16" s="64" t="n">
        <v>0</v>
      </c>
      <c r="I16" s="64" t="s">
        <v>47</v>
      </c>
      <c r="J16" s="66" t="str">
        <f aca="false">'контрол лист'!J15</f>
        <v>АЛТ клей РОСС RU.АЯ12.Д02542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</row>
    <row r="17" customFormat="false" ht="48" hidden="false" customHeight="true" outlineLevel="0" collapsed="false">
      <c r="A17" s="63" t="s">
        <v>62</v>
      </c>
      <c r="B17" s="63" t="s">
        <v>63</v>
      </c>
      <c r="C17" s="63" t="s">
        <v>44</v>
      </c>
      <c r="D17" s="66" t="str">
        <f aca="false">'контрол лист'!D16</f>
        <v>КИУ</v>
      </c>
      <c r="E17" s="66" t="n">
        <v>0</v>
      </c>
      <c r="F17" s="64" t="s">
        <v>46</v>
      </c>
      <c r="G17" s="68" t="n">
        <v>3</v>
      </c>
      <c r="H17" s="64" t="n">
        <v>0</v>
      </c>
      <c r="I17" s="64" t="s">
        <v>47</v>
      </c>
      <c r="J17" s="66" t="str">
        <f aca="false">'контрол лист'!J16</f>
        <v>АЛТ клей РОСС RU.АЯ12.Д02542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</row>
    <row r="18" customFormat="false" ht="48" hidden="false" customHeight="true" outlineLevel="0" collapsed="false">
      <c r="A18" s="63" t="s">
        <v>64</v>
      </c>
      <c r="B18" s="66" t="n">
        <v>37</v>
      </c>
      <c r="C18" s="63" t="s">
        <v>44</v>
      </c>
      <c r="D18" s="66" t="str">
        <f aca="false">'контрол лист'!D17</f>
        <v>КИУ</v>
      </c>
      <c r="E18" s="66" t="n">
        <v>0</v>
      </c>
      <c r="F18" s="64" t="s">
        <v>46</v>
      </c>
      <c r="G18" s="68" t="n">
        <v>1</v>
      </c>
      <c r="H18" s="64" t="n">
        <v>0</v>
      </c>
      <c r="I18" s="64" t="s">
        <v>47</v>
      </c>
      <c r="J18" s="66" t="str">
        <f aca="false">'контрол лист'!J17</f>
        <v>АЛТ клей РОСС RU.АЯ12.Д02542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</row>
    <row r="19" customFormat="false" ht="36" hidden="false" customHeight="true" outlineLevel="0" collapsed="false">
      <c r="A19" s="63" t="s">
        <v>65</v>
      </c>
      <c r="B19" s="63" t="s">
        <v>66</v>
      </c>
      <c r="C19" s="63" t="s">
        <v>44</v>
      </c>
      <c r="D19" s="66" t="str">
        <f aca="false">'контрол лист'!D18</f>
        <v>КИУ</v>
      </c>
      <c r="E19" s="63" t="s">
        <v>67</v>
      </c>
      <c r="F19" s="64" t="s">
        <v>68</v>
      </c>
      <c r="G19" s="68" t="n">
        <v>4</v>
      </c>
      <c r="H19" s="64" t="n">
        <v>1</v>
      </c>
      <c r="I19" s="64" t="s">
        <v>47</v>
      </c>
      <c r="J19" s="66" t="str">
        <f aca="false">'контрол лист'!J18</f>
        <v>АЛТ клей РОСС RU.АЯ12.Д02542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</row>
    <row r="20" customFormat="false" ht="24" hidden="false" customHeight="true" outlineLevel="0" collapsed="false">
      <c r="A20" s="63" t="s">
        <v>69</v>
      </c>
      <c r="B20" s="63" t="s">
        <v>70</v>
      </c>
      <c r="C20" s="63" t="s">
        <v>44</v>
      </c>
      <c r="D20" s="66" t="str">
        <f aca="false">'контрол лист'!D19</f>
        <v>КИУ</v>
      </c>
      <c r="E20" s="66" t="n">
        <v>0</v>
      </c>
      <c r="F20" s="64" t="s">
        <v>46</v>
      </c>
      <c r="G20" s="68" t="n">
        <v>6</v>
      </c>
      <c r="H20" s="64" t="n">
        <v>0</v>
      </c>
      <c r="I20" s="64" t="s">
        <v>47</v>
      </c>
      <c r="J20" s="66" t="str">
        <f aca="false">'контрол лист'!J19</f>
        <v>АЛТ клей РОСС RU.АЯ12.Д02542</v>
      </c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</row>
    <row r="21" customFormat="false" ht="36" hidden="false" customHeight="true" outlineLevel="0" collapsed="false">
      <c r="A21" s="63" t="s">
        <v>71</v>
      </c>
      <c r="B21" s="63" t="s">
        <v>72</v>
      </c>
      <c r="C21" s="63" t="s">
        <v>44</v>
      </c>
      <c r="D21" s="66" t="str">
        <f aca="false">'контрол лист'!D20</f>
        <v>КИУ</v>
      </c>
      <c r="E21" s="66" t="n">
        <v>0</v>
      </c>
      <c r="F21" s="64" t="s">
        <v>73</v>
      </c>
      <c r="G21" s="68" t="n">
        <v>2</v>
      </c>
      <c r="H21" s="64" t="n">
        <v>0</v>
      </c>
      <c r="I21" s="64" t="s">
        <v>47</v>
      </c>
      <c r="J21" s="66" t="str">
        <f aca="false">'контрол лист'!J20</f>
        <v>АЛТ клей РОСС RU.АЯ12.Д02542</v>
      </c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</row>
    <row r="22" customFormat="false" ht="36" hidden="false" customHeight="true" outlineLevel="0" collapsed="false">
      <c r="A22" s="63" t="s">
        <v>74</v>
      </c>
      <c r="B22" s="66" t="n">
        <v>64.67</v>
      </c>
      <c r="C22" s="63" t="s">
        <v>44</v>
      </c>
      <c r="D22" s="66" t="str">
        <f aca="false">'контрол лист'!D21</f>
        <v>КИУ</v>
      </c>
      <c r="E22" s="66" t="n">
        <v>0</v>
      </c>
      <c r="F22" s="64" t="s">
        <v>46</v>
      </c>
      <c r="G22" s="68" t="n">
        <v>2</v>
      </c>
      <c r="H22" s="64" t="n">
        <v>0</v>
      </c>
      <c r="I22" s="64" t="s">
        <v>47</v>
      </c>
      <c r="J22" s="66" t="str">
        <f aca="false">'контрол лист'!J21</f>
        <v>АЛТ клей РОСС RU.АЯ12.Д02542</v>
      </c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</row>
    <row r="23" customFormat="false" ht="36" hidden="false" customHeight="true" outlineLevel="0" collapsed="false">
      <c r="A23" s="63" t="s">
        <v>75</v>
      </c>
      <c r="B23" s="66" t="n">
        <v>65.66</v>
      </c>
      <c r="C23" s="63" t="s">
        <v>44</v>
      </c>
      <c r="D23" s="66" t="str">
        <f aca="false">'контрол лист'!D22</f>
        <v>КИУ</v>
      </c>
      <c r="E23" s="66" t="n">
        <v>0</v>
      </c>
      <c r="F23" s="64" t="s">
        <v>46</v>
      </c>
      <c r="G23" s="68" t="n">
        <v>2</v>
      </c>
      <c r="H23" s="64" t="n">
        <v>0</v>
      </c>
      <c r="I23" s="64" t="s">
        <v>47</v>
      </c>
      <c r="J23" s="66" t="str">
        <f aca="false">'контрол лист'!J22</f>
        <v>АЛТ клей РОСС RU.АЯ12.Д02542</v>
      </c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</row>
    <row r="24" customFormat="false" ht="48" hidden="false" customHeight="true" outlineLevel="0" collapsed="false">
      <c r="A24" s="63" t="s">
        <v>76</v>
      </c>
      <c r="B24" s="63" t="s">
        <v>77</v>
      </c>
      <c r="C24" s="63" t="s">
        <v>44</v>
      </c>
      <c r="D24" s="66" t="str">
        <f aca="false">'контрол лист'!D23</f>
        <v>КИУ</v>
      </c>
      <c r="E24" s="66" t="n">
        <v>0</v>
      </c>
      <c r="F24" s="64" t="s">
        <v>46</v>
      </c>
      <c r="G24" s="68" t="n">
        <v>3</v>
      </c>
      <c r="H24" s="64" t="n">
        <v>0</v>
      </c>
      <c r="I24" s="64" t="s">
        <v>47</v>
      </c>
      <c r="J24" s="66" t="str">
        <f aca="false">'контрол лист'!J23</f>
        <v>АЛТ клей РОСС RU.АЯ12.Д02542</v>
      </c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</row>
    <row r="25" customFormat="false" ht="24" hidden="false" customHeight="true" outlineLevel="0" collapsed="false">
      <c r="A25" s="63" t="s">
        <v>78</v>
      </c>
      <c r="B25" s="66" t="n">
        <v>27.28</v>
      </c>
      <c r="C25" s="63" t="s">
        <v>44</v>
      </c>
      <c r="D25" s="66" t="str">
        <f aca="false">'контрол лист'!D24</f>
        <v>КИУ</v>
      </c>
      <c r="E25" s="66" t="n">
        <v>0</v>
      </c>
      <c r="F25" s="64" t="s">
        <v>46</v>
      </c>
      <c r="G25" s="68" t="n">
        <v>2</v>
      </c>
      <c r="H25" s="64" t="n">
        <v>0</v>
      </c>
      <c r="I25" s="64" t="s">
        <v>47</v>
      </c>
      <c r="J25" s="66" t="str">
        <f aca="false">'контрол лист'!J24</f>
        <v>АЛТ клей РОСС RU.АЯ12.Д02542</v>
      </c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</row>
    <row r="26" customFormat="false" ht="36" hidden="false" customHeight="true" outlineLevel="0" collapsed="false">
      <c r="A26" s="63" t="s">
        <v>79</v>
      </c>
      <c r="B26" s="63" t="s">
        <v>80</v>
      </c>
      <c r="C26" s="63" t="s">
        <v>44</v>
      </c>
      <c r="D26" s="66" t="str">
        <f aca="false">'контрол лист'!D25</f>
        <v>КИУ</v>
      </c>
      <c r="E26" s="66" t="n">
        <v>0</v>
      </c>
      <c r="F26" s="64" t="s">
        <v>46</v>
      </c>
      <c r="G26" s="68" t="n">
        <v>4</v>
      </c>
      <c r="H26" s="64" t="n">
        <v>0</v>
      </c>
      <c r="I26" s="64" t="s">
        <v>47</v>
      </c>
      <c r="J26" s="66" t="str">
        <f aca="false">'контрол лист'!J25</f>
        <v>АЛТ клей РОСС RU.АЯ12.Д02542</v>
      </c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</row>
    <row r="27" customFormat="false" ht="24" hidden="false" customHeight="true" outlineLevel="0" collapsed="false">
      <c r="A27" s="63" t="s">
        <v>81</v>
      </c>
      <c r="B27" s="63" t="s">
        <v>82</v>
      </c>
      <c r="C27" s="63" t="s">
        <v>44</v>
      </c>
      <c r="D27" s="66" t="str">
        <f aca="false">'контрол лист'!D26</f>
        <v>КИУ</v>
      </c>
      <c r="E27" s="66" t="n">
        <v>0</v>
      </c>
      <c r="F27" s="64" t="s">
        <v>46</v>
      </c>
      <c r="G27" s="68" t="n">
        <v>3</v>
      </c>
      <c r="H27" s="64" t="n">
        <v>0</v>
      </c>
      <c r="I27" s="64" t="s">
        <v>47</v>
      </c>
      <c r="J27" s="66" t="str">
        <f aca="false">'контрол лист'!J26</f>
        <v>АЛТ клей РОСС RU.АЯ12.Д02542</v>
      </c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</row>
    <row r="28" customFormat="false" ht="12" hidden="false" customHeight="true" outlineLevel="0" collapsed="false">
      <c r="A28" s="63" t="s">
        <v>83</v>
      </c>
      <c r="B28" s="66" t="n">
        <v>10.9</v>
      </c>
      <c r="C28" s="63" t="s">
        <v>44</v>
      </c>
      <c r="D28" s="66" t="str">
        <f aca="false">'контрол лист'!D27</f>
        <v>КИУ</v>
      </c>
      <c r="E28" s="66" t="n">
        <v>0</v>
      </c>
      <c r="F28" s="64" t="s">
        <v>46</v>
      </c>
      <c r="G28" s="68" t="n">
        <v>2</v>
      </c>
      <c r="H28" s="64" t="n">
        <v>0</v>
      </c>
      <c r="I28" s="64" t="s">
        <v>47</v>
      </c>
      <c r="J28" s="66" t="str">
        <f aca="false">'контрол лист'!J27</f>
        <v>АЛТ клей РОСС RU.АЯ12.Д02542</v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</row>
    <row r="29" customFormat="false" ht="24" hidden="false" customHeight="true" outlineLevel="0" collapsed="false">
      <c r="A29" s="63" t="s">
        <v>84</v>
      </c>
      <c r="B29" s="66" t="n">
        <v>114</v>
      </c>
      <c r="C29" s="63" t="s">
        <v>44</v>
      </c>
      <c r="D29" s="66" t="str">
        <f aca="false">'контрол лист'!D28</f>
        <v>КИУ</v>
      </c>
      <c r="E29" s="66" t="n">
        <v>0</v>
      </c>
      <c r="F29" s="64" t="s">
        <v>46</v>
      </c>
      <c r="G29" s="68" t="n">
        <v>1</v>
      </c>
      <c r="H29" s="64" t="n">
        <v>0</v>
      </c>
      <c r="I29" s="64" t="s">
        <v>47</v>
      </c>
      <c r="J29" s="66" t="str">
        <f aca="false">'контрол лист'!J28</f>
        <v>АЛТ клей РОСС RU.АЯ12.Д02542</v>
      </c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</row>
    <row r="30" customFormat="false" ht="24" hidden="false" customHeight="true" outlineLevel="0" collapsed="false">
      <c r="A30" s="63" t="s">
        <v>85</v>
      </c>
      <c r="B30" s="63" t="s">
        <v>86</v>
      </c>
      <c r="C30" s="63" t="s">
        <v>44</v>
      </c>
      <c r="D30" s="66" t="str">
        <f aca="false">'контрол лист'!D29</f>
        <v>КИУ</v>
      </c>
      <c r="E30" s="66" t="n">
        <v>0</v>
      </c>
      <c r="F30" s="64" t="s">
        <v>46</v>
      </c>
      <c r="G30" s="68" t="n">
        <v>4</v>
      </c>
      <c r="H30" s="64" t="n">
        <v>0</v>
      </c>
      <c r="I30" s="64" t="s">
        <v>47</v>
      </c>
      <c r="J30" s="66" t="str">
        <f aca="false">'контрол лист'!J29</f>
        <v>АЛТ клей РОСС RU.АЯ12.Д02542</v>
      </c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</row>
    <row r="31" customFormat="false" ht="24" hidden="false" customHeight="true" outlineLevel="0" collapsed="false">
      <c r="A31" s="63" t="s">
        <v>87</v>
      </c>
      <c r="B31" s="66" t="n">
        <v>112</v>
      </c>
      <c r="C31" s="63" t="s">
        <v>44</v>
      </c>
      <c r="D31" s="66" t="str">
        <f aca="false">'контрол лист'!D30</f>
        <v>КИУ</v>
      </c>
      <c r="E31" s="66" t="n">
        <v>0</v>
      </c>
      <c r="F31" s="64" t="s">
        <v>46</v>
      </c>
      <c r="G31" s="68" t="n">
        <v>1</v>
      </c>
      <c r="H31" s="64" t="n">
        <v>0</v>
      </c>
      <c r="I31" s="64" t="s">
        <v>47</v>
      </c>
      <c r="J31" s="66" t="str">
        <f aca="false">'контрол лист'!J30</f>
        <v>АЛТ клей РОСС RU.АЯ12.Д02542</v>
      </c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</row>
    <row r="32" customFormat="false" ht="24" hidden="false" customHeight="true" outlineLevel="0" collapsed="false">
      <c r="A32" s="63" t="s">
        <v>88</v>
      </c>
      <c r="B32" s="63" t="s">
        <v>89</v>
      </c>
      <c r="C32" s="63" t="s">
        <v>44</v>
      </c>
      <c r="D32" s="66" t="str">
        <f aca="false">'контрол лист'!D31</f>
        <v>КИУ</v>
      </c>
      <c r="E32" s="66" t="n">
        <v>0</v>
      </c>
      <c r="F32" s="64" t="s">
        <v>46</v>
      </c>
      <c r="G32" s="68" t="n">
        <v>0</v>
      </c>
      <c r="H32" s="64" t="n">
        <v>0</v>
      </c>
      <c r="I32" s="64" t="s">
        <v>47</v>
      </c>
      <c r="J32" s="66" t="str">
        <f aca="false">'контрол лист'!J31</f>
        <v>АЛТ клей РОСС RU.АЯ12.Д02542</v>
      </c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</row>
    <row r="33" customFormat="false" ht="36" hidden="false" customHeight="true" outlineLevel="0" collapsed="false">
      <c r="A33" s="63" t="s">
        <v>79</v>
      </c>
      <c r="B33" s="63" t="s">
        <v>90</v>
      </c>
      <c r="C33" s="63" t="s">
        <v>44</v>
      </c>
      <c r="D33" s="66" t="str">
        <f aca="false">'контрол лист'!D32</f>
        <v>КИУ</v>
      </c>
      <c r="E33" s="66" t="n">
        <v>0</v>
      </c>
      <c r="F33" s="64" t="s">
        <v>46</v>
      </c>
      <c r="G33" s="68" t="n">
        <v>3</v>
      </c>
      <c r="H33" s="64" t="n">
        <v>0</v>
      </c>
      <c r="I33" s="64" t="s">
        <v>47</v>
      </c>
      <c r="J33" s="66" t="str">
        <f aca="false">'контрол лист'!J32</f>
        <v>АЛТ клей РОСС RU.АЯ12.Д02542</v>
      </c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</row>
    <row r="34" customFormat="false" ht="24" hidden="false" customHeight="true" outlineLevel="0" collapsed="false">
      <c r="A34" s="63" t="s">
        <v>78</v>
      </c>
      <c r="B34" s="66" t="n">
        <v>51.52</v>
      </c>
      <c r="C34" s="63" t="s">
        <v>44</v>
      </c>
      <c r="D34" s="66" t="str">
        <f aca="false">'контрол лист'!D33</f>
        <v>КИУ</v>
      </c>
      <c r="E34" s="66" t="n">
        <v>0</v>
      </c>
      <c r="F34" s="64" t="s">
        <v>46</v>
      </c>
      <c r="G34" s="68" t="n">
        <v>2</v>
      </c>
      <c r="H34" s="64" t="n">
        <v>0</v>
      </c>
      <c r="I34" s="64" t="s">
        <v>47</v>
      </c>
      <c r="J34" s="66" t="str">
        <f aca="false">'контрол лист'!J33</f>
        <v>АЛТ клей РОСС RU.АЯ12.Д02542</v>
      </c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</row>
    <row r="35" customFormat="false" ht="36" hidden="false" customHeight="true" outlineLevel="0" collapsed="false">
      <c r="A35" s="63" t="s">
        <v>91</v>
      </c>
      <c r="B35" s="63" t="s">
        <v>92</v>
      </c>
      <c r="C35" s="63" t="s">
        <v>44</v>
      </c>
      <c r="D35" s="66" t="str">
        <f aca="false">'контрол лист'!D34</f>
        <v>КИУ</v>
      </c>
      <c r="E35" s="66" t="n">
        <v>0</v>
      </c>
      <c r="F35" s="64" t="s">
        <v>46</v>
      </c>
      <c r="G35" s="68" t="n">
        <v>5</v>
      </c>
      <c r="H35" s="64" t="n">
        <v>0</v>
      </c>
      <c r="I35" s="64" t="s">
        <v>47</v>
      </c>
      <c r="J35" s="66" t="str">
        <f aca="false">'контрол лист'!J34</f>
        <v>АЛТ клей РОСС RU.АЯ12.Д02542</v>
      </c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</row>
    <row r="36" customFormat="false" ht="24" hidden="false" customHeight="true" outlineLevel="0" collapsed="false">
      <c r="A36" s="63" t="s">
        <v>93</v>
      </c>
      <c r="B36" s="63" t="s">
        <v>94</v>
      </c>
      <c r="C36" s="63" t="s">
        <v>44</v>
      </c>
      <c r="D36" s="66" t="str">
        <f aca="false">'контрол лист'!D35</f>
        <v>КИУ</v>
      </c>
      <c r="E36" s="66" t="n">
        <v>0</v>
      </c>
      <c r="F36" s="64" t="s">
        <v>46</v>
      </c>
      <c r="G36" s="68" t="n">
        <v>3</v>
      </c>
      <c r="H36" s="64" t="n">
        <v>0</v>
      </c>
      <c r="I36" s="64" t="s">
        <v>47</v>
      </c>
      <c r="J36" s="66" t="str">
        <f aca="false">'контрол лист'!J35</f>
        <v>АЛТ клей РОСС RU.АЯ12.Д02542</v>
      </c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</row>
    <row r="37" customFormat="false" ht="24" hidden="false" customHeight="true" outlineLevel="0" collapsed="false">
      <c r="A37" s="63" t="s">
        <v>95</v>
      </c>
      <c r="B37" s="63" t="s">
        <v>96</v>
      </c>
      <c r="C37" s="63" t="s">
        <v>44</v>
      </c>
      <c r="D37" s="66" t="str">
        <f aca="false">'контрол лист'!D36</f>
        <v>КИУ</v>
      </c>
      <c r="E37" s="66" t="n">
        <v>0</v>
      </c>
      <c r="F37" s="64" t="s">
        <v>46</v>
      </c>
      <c r="G37" s="68" t="n">
        <v>4</v>
      </c>
      <c r="H37" s="64" t="n">
        <v>0</v>
      </c>
      <c r="I37" s="64" t="s">
        <v>47</v>
      </c>
      <c r="J37" s="66" t="str">
        <f aca="false">'контрол лист'!J36</f>
        <v>АЛТ клей РОСС RU.АЯ12.Д02542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</row>
    <row r="38" customFormat="false" ht="24" hidden="false" customHeight="true" outlineLevel="0" collapsed="false">
      <c r="A38" s="63" t="s">
        <v>97</v>
      </c>
      <c r="B38" s="63" t="s">
        <v>98</v>
      </c>
      <c r="C38" s="63" t="s">
        <v>44</v>
      </c>
      <c r="D38" s="66" t="str">
        <f aca="false">'контрол лист'!D37</f>
        <v>КИУ</v>
      </c>
      <c r="E38" s="66" t="n">
        <v>0</v>
      </c>
      <c r="F38" s="64" t="s">
        <v>46</v>
      </c>
      <c r="G38" s="68" t="n">
        <v>3</v>
      </c>
      <c r="H38" s="64" t="n">
        <v>0</v>
      </c>
      <c r="I38" s="64" t="s">
        <v>47</v>
      </c>
      <c r="J38" s="66" t="str">
        <f aca="false">'контрол лист'!J37</f>
        <v>АЛТ клей РОСС RU.АЯ12.Д02542</v>
      </c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</row>
    <row r="39" customFormat="false" ht="36" hidden="false" customHeight="true" outlineLevel="0" collapsed="false">
      <c r="A39" s="63" t="s">
        <v>99</v>
      </c>
      <c r="B39" s="66" t="n">
        <v>69</v>
      </c>
      <c r="C39" s="63" t="s">
        <v>44</v>
      </c>
      <c r="D39" s="66" t="str">
        <f aca="false">'контрол лист'!D38</f>
        <v>КИУ</v>
      </c>
      <c r="E39" s="66" t="n">
        <v>0</v>
      </c>
      <c r="F39" s="64" t="s">
        <v>46</v>
      </c>
      <c r="G39" s="68" t="n">
        <v>1</v>
      </c>
      <c r="H39" s="64" t="n">
        <v>0</v>
      </c>
      <c r="I39" s="64" t="s">
        <v>47</v>
      </c>
      <c r="J39" s="66" t="str">
        <f aca="false">'контрол лист'!J38</f>
        <v>АЛТ клей РОСС RU.АЯ12.Д02542</v>
      </c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</row>
    <row r="40" customFormat="false" ht="12" hidden="false" customHeight="true" outlineLevel="0" collapsed="false">
      <c r="A40" s="63" t="s">
        <v>100</v>
      </c>
      <c r="B40" s="66" t="n">
        <v>80</v>
      </c>
      <c r="C40" s="63" t="s">
        <v>44</v>
      </c>
      <c r="D40" s="66" t="str">
        <f aca="false">'контрол лист'!D39</f>
        <v>КИУ</v>
      </c>
      <c r="E40" s="66" t="n">
        <v>0</v>
      </c>
      <c r="F40" s="64" t="s">
        <v>46</v>
      </c>
      <c r="G40" s="68" t="n">
        <v>1</v>
      </c>
      <c r="H40" s="64" t="n">
        <v>0</v>
      </c>
      <c r="I40" s="64" t="s">
        <v>47</v>
      </c>
      <c r="J40" s="66" t="str">
        <f aca="false">'контрол лист'!J39</f>
        <v>АЛТ клей РОСС RU.АЯ12.Д02542</v>
      </c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</row>
    <row r="41" customFormat="false" ht="12" hidden="false" customHeight="true" outlineLevel="0" collapsed="false">
      <c r="A41" s="63" t="s">
        <v>101</v>
      </c>
      <c r="B41" s="66" t="n">
        <v>74.75</v>
      </c>
      <c r="C41" s="63" t="s">
        <v>44</v>
      </c>
      <c r="D41" s="66" t="str">
        <f aca="false">'контрол лист'!D40</f>
        <v>КИУ</v>
      </c>
      <c r="E41" s="66" t="n">
        <v>0</v>
      </c>
      <c r="F41" s="64" t="s">
        <v>46</v>
      </c>
      <c r="G41" s="68" t="n">
        <v>2</v>
      </c>
      <c r="H41" s="64" t="n">
        <v>0</v>
      </c>
      <c r="I41" s="64" t="s">
        <v>47</v>
      </c>
      <c r="J41" s="66" t="str">
        <f aca="false">'контрол лист'!J40</f>
        <v>АЛТ клей РОСС RU.АЯ12.Д02542</v>
      </c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1"/>
      <c r="IF41" s="61"/>
      <c r="IG41" s="61"/>
      <c r="IH41" s="61"/>
      <c r="II41" s="61"/>
      <c r="IJ41" s="61"/>
      <c r="IK41" s="61"/>
      <c r="IL41" s="61"/>
      <c r="IM41" s="61"/>
      <c r="IN41" s="61"/>
      <c r="IO41" s="61"/>
      <c r="IP41" s="61"/>
      <c r="IQ41" s="61"/>
      <c r="IR41" s="61"/>
      <c r="IS41" s="61"/>
      <c r="IT41" s="61"/>
      <c r="IU41" s="61"/>
      <c r="IV41" s="61"/>
    </row>
    <row r="42" customFormat="false" ht="36" hidden="false" customHeight="true" outlineLevel="0" collapsed="false">
      <c r="A42" s="63" t="s">
        <v>102</v>
      </c>
      <c r="B42" s="63" t="s">
        <v>103</v>
      </c>
      <c r="C42" s="63" t="s">
        <v>44</v>
      </c>
      <c r="D42" s="66" t="str">
        <f aca="false">'контрол лист'!D41</f>
        <v>КИУ</v>
      </c>
      <c r="E42" s="66" t="n">
        <v>0</v>
      </c>
      <c r="F42" s="64" t="s">
        <v>46</v>
      </c>
      <c r="G42" s="68" t="n">
        <v>11</v>
      </c>
      <c r="H42" s="64" t="n">
        <v>0</v>
      </c>
      <c r="I42" s="64" t="s">
        <v>47</v>
      </c>
      <c r="J42" s="66" t="str">
        <f aca="false">'контрол лист'!J41</f>
        <v>АЛТ клей РОСС RU.АЯ12.Д02542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</row>
    <row r="43" customFormat="false" ht="24" hidden="false" customHeight="true" outlineLevel="0" collapsed="false">
      <c r="A43" s="63" t="s">
        <v>104</v>
      </c>
      <c r="B43" s="66" t="n">
        <v>96.97</v>
      </c>
      <c r="C43" s="63" t="s">
        <v>44</v>
      </c>
      <c r="D43" s="66" t="str">
        <f aca="false">'контрол лист'!D42</f>
        <v>КИУ</v>
      </c>
      <c r="E43" s="66" t="n">
        <v>0</v>
      </c>
      <c r="F43" s="64" t="s">
        <v>46</v>
      </c>
      <c r="G43" s="68" t="n">
        <v>2</v>
      </c>
      <c r="H43" s="64" t="n">
        <v>0</v>
      </c>
      <c r="I43" s="64" t="s">
        <v>47</v>
      </c>
      <c r="J43" s="66" t="str">
        <f aca="false">'контрол лист'!J42</f>
        <v>АЛТ клей РОСС RU.АЯ12.Д02542</v>
      </c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</row>
    <row r="44" customFormat="false" ht="24" hidden="false" customHeight="true" outlineLevel="0" collapsed="false">
      <c r="A44" s="63" t="s">
        <v>105</v>
      </c>
      <c r="B44" s="63" t="s">
        <v>106</v>
      </c>
      <c r="C44" s="63" t="s">
        <v>44</v>
      </c>
      <c r="D44" s="66" t="str">
        <f aca="false">'контрол лист'!D43</f>
        <v>КИУ</v>
      </c>
      <c r="E44" s="66" t="n">
        <v>0</v>
      </c>
      <c r="F44" s="64" t="s">
        <v>46</v>
      </c>
      <c r="G44" s="68" t="n">
        <v>3</v>
      </c>
      <c r="H44" s="64" t="n">
        <v>0</v>
      </c>
      <c r="I44" s="64" t="s">
        <v>47</v>
      </c>
      <c r="J44" s="66" t="str">
        <f aca="false">'контрол лист'!J43</f>
        <v>АЛТ клей РОСС RU.АЯ12.Д02542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</row>
    <row r="45" customFormat="false" ht="24" hidden="false" customHeight="true" outlineLevel="0" collapsed="false">
      <c r="A45" s="63" t="s">
        <v>107</v>
      </c>
      <c r="B45" s="63" t="s">
        <v>108</v>
      </c>
      <c r="C45" s="63" t="s">
        <v>44</v>
      </c>
      <c r="D45" s="66" t="str">
        <f aca="false">'контрол лист'!D44</f>
        <v>КИУ</v>
      </c>
      <c r="E45" s="66" t="n">
        <v>0</v>
      </c>
      <c r="F45" s="64" t="s">
        <v>46</v>
      </c>
      <c r="G45" s="68" t="n">
        <v>4</v>
      </c>
      <c r="H45" s="64" t="n">
        <v>0</v>
      </c>
      <c r="I45" s="64" t="s">
        <v>47</v>
      </c>
      <c r="J45" s="66" t="str">
        <f aca="false">'контрол лист'!J44</f>
        <v>АЛТ клей РОСС RU.АЯ12.Д02542</v>
      </c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1"/>
      <c r="IF45" s="61"/>
      <c r="IG45" s="61"/>
      <c r="IH45" s="61"/>
      <c r="II45" s="61"/>
      <c r="IJ45" s="61"/>
      <c r="IK45" s="61"/>
      <c r="IL45" s="61"/>
      <c r="IM45" s="61"/>
      <c r="IN45" s="61"/>
      <c r="IO45" s="61"/>
      <c r="IP45" s="61"/>
      <c r="IQ45" s="61"/>
      <c r="IR45" s="61"/>
      <c r="IS45" s="61"/>
      <c r="IT45" s="61"/>
      <c r="IU45" s="61"/>
      <c r="IV45" s="61"/>
    </row>
    <row r="46" customFormat="false" ht="36" hidden="false" customHeight="true" outlineLevel="0" collapsed="false">
      <c r="A46" s="63" t="s">
        <v>109</v>
      </c>
      <c r="B46" s="63" t="s">
        <v>110</v>
      </c>
      <c r="C46" s="63" t="s">
        <v>111</v>
      </c>
      <c r="D46" s="66" t="str">
        <f aca="false">'контрол лист'!D45</f>
        <v>КИУ</v>
      </c>
      <c r="E46" s="66" t="n">
        <v>0</v>
      </c>
      <c r="F46" s="64" t="s">
        <v>46</v>
      </c>
      <c r="G46" s="66" t="n">
        <v>8</v>
      </c>
      <c r="H46" s="64" t="n">
        <v>0</v>
      </c>
      <c r="I46" s="64" t="s">
        <v>47</v>
      </c>
      <c r="J46" s="63" t="s">
        <v>112</v>
      </c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61"/>
      <c r="IV46" s="61"/>
    </row>
    <row r="47" customFormat="false" ht="24" hidden="false" customHeight="true" outlineLevel="0" collapsed="false">
      <c r="A47" s="63" t="s">
        <v>113</v>
      </c>
      <c r="B47" s="63" t="s">
        <v>114</v>
      </c>
      <c r="C47" s="63" t="s">
        <v>111</v>
      </c>
      <c r="D47" s="66" t="str">
        <f aca="false">'контрол лист'!D46</f>
        <v>КИУ</v>
      </c>
      <c r="E47" s="66" t="n">
        <v>0</v>
      </c>
      <c r="F47" s="64" t="s">
        <v>46</v>
      </c>
      <c r="G47" s="66" t="n">
        <v>10</v>
      </c>
      <c r="H47" s="64" t="n">
        <v>0</v>
      </c>
      <c r="I47" s="64" t="s">
        <v>47</v>
      </c>
      <c r="J47" s="66" t="str">
        <f aca="false">'контрол лист'!J46</f>
        <v>Бродифакум 0,005% РОСС RU Д-RU.АД37.В.11289/19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1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1"/>
      <c r="HI47" s="61"/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61"/>
      <c r="HV47" s="61"/>
      <c r="HW47" s="61"/>
      <c r="HX47" s="61"/>
      <c r="HY47" s="61"/>
      <c r="HZ47" s="61"/>
      <c r="IA47" s="61"/>
      <c r="IB47" s="61"/>
      <c r="IC47" s="61"/>
      <c r="ID47" s="61"/>
      <c r="IE47" s="61"/>
      <c r="IF47" s="61"/>
      <c r="IG47" s="61"/>
      <c r="IH47" s="61"/>
      <c r="II47" s="61"/>
      <c r="IJ47" s="61"/>
      <c r="IK47" s="61"/>
      <c r="IL47" s="61"/>
      <c r="IM47" s="61"/>
      <c r="IN47" s="61"/>
      <c r="IO47" s="61"/>
      <c r="IP47" s="61"/>
      <c r="IQ47" s="61"/>
      <c r="IR47" s="61"/>
      <c r="IS47" s="61"/>
      <c r="IT47" s="61"/>
      <c r="IU47" s="61"/>
      <c r="IV47" s="61"/>
    </row>
    <row r="48" customFormat="false" ht="24" hidden="false" customHeight="true" outlineLevel="0" collapsed="false">
      <c r="A48" s="63" t="s">
        <v>115</v>
      </c>
      <c r="B48" s="63" t="s">
        <v>116</v>
      </c>
      <c r="C48" s="63" t="s">
        <v>111</v>
      </c>
      <c r="D48" s="66" t="str">
        <f aca="false">'контрол лист'!D47</f>
        <v>КИУ</v>
      </c>
      <c r="E48" s="66" t="n">
        <v>0</v>
      </c>
      <c r="F48" s="64" t="s">
        <v>46</v>
      </c>
      <c r="G48" s="66" t="n">
        <v>8</v>
      </c>
      <c r="H48" s="64" t="n">
        <v>0</v>
      </c>
      <c r="I48" s="64" t="s">
        <v>47</v>
      </c>
      <c r="J48" s="66" t="str">
        <f aca="false">'контрол лист'!J47</f>
        <v>Бродифакум 0,005% РОСС RU Д-RU.АД37.В.11289/19</v>
      </c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</row>
    <row r="49" customFormat="false" ht="24" hidden="false" customHeight="true" outlineLevel="0" collapsed="false">
      <c r="A49" s="63" t="s">
        <v>117</v>
      </c>
      <c r="B49" s="63" t="s">
        <v>118</v>
      </c>
      <c r="C49" s="63" t="s">
        <v>111</v>
      </c>
      <c r="D49" s="66" t="str">
        <f aca="false">'контрол лист'!D48</f>
        <v>КИУ</v>
      </c>
      <c r="E49" s="66" t="n">
        <v>0</v>
      </c>
      <c r="F49" s="64" t="s">
        <v>46</v>
      </c>
      <c r="G49" s="66" t="n">
        <v>8</v>
      </c>
      <c r="H49" s="64" t="n">
        <v>0</v>
      </c>
      <c r="I49" s="64" t="s">
        <v>47</v>
      </c>
      <c r="J49" s="66" t="str">
        <f aca="false">'контрол лист'!J48</f>
        <v>Бродифакум 0,005% РОСС RU Д-RU.АД37.В.11289/19</v>
      </c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  <c r="IR49" s="61"/>
      <c r="IS49" s="61"/>
      <c r="IT49" s="61"/>
      <c r="IU49" s="61"/>
      <c r="IV49" s="61"/>
    </row>
    <row r="50" customFormat="false" ht="24" hidden="false" customHeight="true" outlineLevel="0" collapsed="false">
      <c r="A50" s="63" t="s">
        <v>119</v>
      </c>
      <c r="B50" s="63" t="s">
        <v>120</v>
      </c>
      <c r="C50" s="63" t="s">
        <v>111</v>
      </c>
      <c r="D50" s="66" t="str">
        <f aca="false">'контрол лист'!D49</f>
        <v>КИУ</v>
      </c>
      <c r="E50" s="66" t="n">
        <v>0</v>
      </c>
      <c r="F50" s="64" t="s">
        <v>46</v>
      </c>
      <c r="G50" s="66" t="n">
        <v>8</v>
      </c>
      <c r="H50" s="64" t="n">
        <v>0</v>
      </c>
      <c r="I50" s="64" t="s">
        <v>47</v>
      </c>
      <c r="J50" s="66" t="str">
        <f aca="false">'контрол лист'!J49</f>
        <v>Бродифакум 0,005% РОСС RU Д-RU.АД37.В.11289/19</v>
      </c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</row>
    <row r="51" customFormat="false" ht="24" hidden="false" customHeight="true" outlineLevel="0" collapsed="false">
      <c r="A51" s="63" t="s">
        <v>121</v>
      </c>
      <c r="B51" s="63" t="s">
        <v>122</v>
      </c>
      <c r="C51" s="63" t="s">
        <v>111</v>
      </c>
      <c r="D51" s="66" t="str">
        <f aca="false">'контрол лист'!D50</f>
        <v>КИУ</v>
      </c>
      <c r="E51" s="66" t="n">
        <v>0</v>
      </c>
      <c r="F51" s="64" t="s">
        <v>123</v>
      </c>
      <c r="G51" s="66" t="n">
        <v>5</v>
      </c>
      <c r="H51" s="64" t="n">
        <v>0</v>
      </c>
      <c r="I51" s="64" t="s">
        <v>47</v>
      </c>
      <c r="J51" s="66" t="str">
        <f aca="false">'контрол лист'!J50</f>
        <v>Бродифакум 0,005% РОСС RU Д-RU.АД37.В.11289/19</v>
      </c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61"/>
      <c r="HV51" s="61"/>
      <c r="HW51" s="61"/>
      <c r="HX51" s="61"/>
      <c r="HY51" s="61"/>
      <c r="HZ51" s="61"/>
      <c r="IA51" s="61"/>
      <c r="IB51" s="61"/>
      <c r="IC51" s="61"/>
      <c r="ID51" s="61"/>
      <c r="IE51" s="61"/>
      <c r="IF51" s="61"/>
      <c r="IG51" s="61"/>
      <c r="IH51" s="61"/>
      <c r="II51" s="61"/>
      <c r="IJ51" s="61"/>
      <c r="IK51" s="61"/>
      <c r="IL51" s="61"/>
      <c r="IM51" s="61"/>
      <c r="IN51" s="61"/>
      <c r="IO51" s="61"/>
      <c r="IP51" s="61"/>
      <c r="IQ51" s="61"/>
      <c r="IR51" s="61"/>
      <c r="IS51" s="61"/>
      <c r="IT51" s="61"/>
      <c r="IU51" s="61"/>
      <c r="IV51" s="61"/>
    </row>
    <row r="52" customFormat="false" ht="36" hidden="false" customHeight="true" outlineLevel="0" collapsed="false">
      <c r="A52" s="63" t="s">
        <v>124</v>
      </c>
      <c r="B52" s="63" t="s">
        <v>125</v>
      </c>
      <c r="C52" s="63" t="s">
        <v>111</v>
      </c>
      <c r="D52" s="66" t="str">
        <f aca="false">'контрол лист'!D51</f>
        <v>КИУ</v>
      </c>
      <c r="E52" s="66" t="n">
        <v>0</v>
      </c>
      <c r="F52" s="64" t="s">
        <v>123</v>
      </c>
      <c r="G52" s="66" t="n">
        <v>11</v>
      </c>
      <c r="H52" s="64" t="n">
        <v>0</v>
      </c>
      <c r="I52" s="64" t="s">
        <v>47</v>
      </c>
      <c r="J52" s="66" t="str">
        <f aca="false">'контрол лист'!J51</f>
        <v>Бродифакум 0,005% РОСС RU Д-RU.АД37.В.11289/19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  <c r="IC52" s="61"/>
      <c r="ID52" s="61"/>
      <c r="IE52" s="61"/>
      <c r="IF52" s="61"/>
      <c r="IG52" s="61"/>
      <c r="IH52" s="61"/>
      <c r="II52" s="61"/>
      <c r="IJ52" s="61"/>
      <c r="IK52" s="61"/>
      <c r="IL52" s="61"/>
      <c r="IM52" s="61"/>
      <c r="IN52" s="61"/>
      <c r="IO52" s="61"/>
      <c r="IP52" s="61"/>
      <c r="IQ52" s="61"/>
      <c r="IR52" s="61"/>
      <c r="IS52" s="61"/>
      <c r="IT52" s="61"/>
      <c r="IU52" s="61"/>
      <c r="IV52" s="61"/>
    </row>
    <row r="53" customFormat="false" ht="24" hidden="false" customHeight="true" outlineLevel="0" collapsed="false">
      <c r="A53" s="63" t="s">
        <v>126</v>
      </c>
      <c r="B53" s="63" t="s">
        <v>127</v>
      </c>
      <c r="C53" s="63" t="s">
        <v>111</v>
      </c>
      <c r="D53" s="66" t="str">
        <f aca="false">'контрол лист'!D52</f>
        <v>КИУ</v>
      </c>
      <c r="E53" s="66" t="n">
        <v>0</v>
      </c>
      <c r="F53" s="64" t="s">
        <v>128</v>
      </c>
      <c r="G53" s="66" t="n">
        <v>6</v>
      </c>
      <c r="H53" s="64" t="n">
        <v>0</v>
      </c>
      <c r="I53" s="64" t="s">
        <v>47</v>
      </c>
      <c r="J53" s="66" t="str">
        <f aca="false">'контрол лист'!J52</f>
        <v>Бродифакум 0,005% РОСС RU Д-RU.АД37.В.11289/19</v>
      </c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  <c r="FX53" s="61"/>
      <c r="FY53" s="61"/>
      <c r="FZ53" s="61"/>
      <c r="GA53" s="61"/>
      <c r="GB53" s="61"/>
      <c r="GC53" s="61"/>
      <c r="GD53" s="61"/>
      <c r="GE53" s="61"/>
      <c r="GF53" s="61"/>
      <c r="GG53" s="61"/>
      <c r="GH53" s="61"/>
      <c r="GI53" s="61"/>
      <c r="GJ53" s="61"/>
      <c r="GK53" s="61"/>
      <c r="GL53" s="61"/>
      <c r="GM53" s="61"/>
      <c r="GN53" s="61"/>
      <c r="GO53" s="61"/>
      <c r="GP53" s="61"/>
      <c r="GQ53" s="61"/>
      <c r="GR53" s="61"/>
      <c r="GS53" s="61"/>
      <c r="GT53" s="61"/>
      <c r="GU53" s="61"/>
      <c r="GV53" s="61"/>
      <c r="GW53" s="61"/>
      <c r="GX53" s="61"/>
      <c r="GY53" s="61"/>
      <c r="GZ53" s="61"/>
      <c r="HA53" s="61"/>
      <c r="HB53" s="61"/>
      <c r="HC53" s="61"/>
      <c r="HD53" s="61"/>
      <c r="HE53" s="61"/>
      <c r="HF53" s="61"/>
      <c r="HG53" s="61"/>
      <c r="HH53" s="61"/>
      <c r="HI53" s="61"/>
      <c r="HJ53" s="61"/>
      <c r="HK53" s="61"/>
      <c r="HL53" s="61"/>
      <c r="HM53" s="61"/>
      <c r="HN53" s="61"/>
      <c r="HO53" s="61"/>
      <c r="HP53" s="61"/>
      <c r="HQ53" s="61"/>
      <c r="HR53" s="61"/>
      <c r="HS53" s="61"/>
      <c r="HT53" s="61"/>
      <c r="HU53" s="61"/>
      <c r="HV53" s="61"/>
      <c r="HW53" s="61"/>
      <c r="HX53" s="61"/>
      <c r="HY53" s="61"/>
      <c r="HZ53" s="61"/>
      <c r="IA53" s="61"/>
      <c r="IB53" s="61"/>
      <c r="IC53" s="61"/>
      <c r="ID53" s="61"/>
      <c r="IE53" s="61"/>
      <c r="IF53" s="61"/>
      <c r="IG53" s="61"/>
      <c r="IH53" s="61"/>
      <c r="II53" s="61"/>
      <c r="IJ53" s="61"/>
      <c r="IK53" s="61"/>
      <c r="IL53" s="61"/>
      <c r="IM53" s="61"/>
      <c r="IN53" s="61"/>
      <c r="IO53" s="61"/>
      <c r="IP53" s="61"/>
      <c r="IQ53" s="61"/>
      <c r="IR53" s="61"/>
      <c r="IS53" s="61"/>
      <c r="IT53" s="61"/>
      <c r="IU53" s="61"/>
      <c r="IV53" s="61"/>
    </row>
    <row r="54" customFormat="false" ht="24" hidden="false" customHeight="true" outlineLevel="0" collapsed="false">
      <c r="A54" s="63" t="s">
        <v>129</v>
      </c>
      <c r="B54" s="63" t="s">
        <v>130</v>
      </c>
      <c r="C54" s="63" t="s">
        <v>111</v>
      </c>
      <c r="D54" s="66" t="str">
        <f aca="false">'контрол лист'!D53</f>
        <v>КИУ</v>
      </c>
      <c r="E54" s="66" t="n">
        <v>0</v>
      </c>
      <c r="F54" s="64" t="s">
        <v>128</v>
      </c>
      <c r="G54" s="66" t="n">
        <v>6</v>
      </c>
      <c r="H54" s="64" t="n">
        <v>0</v>
      </c>
      <c r="I54" s="64" t="s">
        <v>47</v>
      </c>
      <c r="J54" s="66" t="str">
        <f aca="false">'контрол лист'!J53</f>
        <v>Бродифакум 0,005% РОСС RU Д-RU.АД37.В.11289/19</v>
      </c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/>
      <c r="HR54" s="61"/>
      <c r="HS54" s="61"/>
      <c r="HT54" s="61"/>
      <c r="HU54" s="61"/>
      <c r="HV54" s="61"/>
      <c r="HW54" s="61"/>
      <c r="HX54" s="61"/>
      <c r="HY54" s="61"/>
      <c r="HZ54" s="61"/>
      <c r="IA54" s="61"/>
      <c r="IB54" s="61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  <c r="IR54" s="61"/>
      <c r="IS54" s="61"/>
      <c r="IT54" s="61"/>
      <c r="IU54" s="61"/>
      <c r="IV54" s="61"/>
    </row>
    <row r="55" customFormat="false" ht="84" hidden="false" customHeight="true" outlineLevel="0" collapsed="false">
      <c r="A55" s="63" t="s">
        <v>131</v>
      </c>
      <c r="B55" s="63" t="s">
        <v>132</v>
      </c>
      <c r="C55" s="63" t="s">
        <v>111</v>
      </c>
      <c r="D55" s="66" t="str">
        <f aca="false">'контрол лист'!D54</f>
        <v>КИУ</v>
      </c>
      <c r="E55" s="66" t="n">
        <v>0</v>
      </c>
      <c r="F55" s="64" t="s">
        <v>133</v>
      </c>
      <c r="G55" s="66" t="n">
        <v>26</v>
      </c>
      <c r="H55" s="64" t="n">
        <v>0</v>
      </c>
      <c r="I55" s="64" t="s">
        <v>47</v>
      </c>
      <c r="J55" s="66" t="str">
        <f aca="false">'контрол лист'!J54</f>
        <v>Бродифакум 0,005% РОСС RU Д-RU.АД37.В.11289/19</v>
      </c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</row>
    <row r="56" customFormat="false" ht="120" hidden="false" customHeight="true" outlineLevel="0" collapsed="false">
      <c r="A56" s="63" t="s">
        <v>134</v>
      </c>
      <c r="B56" s="63" t="s">
        <v>135</v>
      </c>
      <c r="C56" s="63" t="s">
        <v>111</v>
      </c>
      <c r="D56" s="66" t="str">
        <f aca="false">'контрол лист'!D55</f>
        <v>КИУ</v>
      </c>
      <c r="E56" s="63" t="s">
        <v>67</v>
      </c>
      <c r="F56" s="64" t="s">
        <v>133</v>
      </c>
      <c r="G56" s="66" t="n">
        <v>31</v>
      </c>
      <c r="H56" s="64" t="n">
        <v>0</v>
      </c>
      <c r="I56" s="64" t="s">
        <v>47</v>
      </c>
      <c r="J56" s="66" t="str">
        <f aca="false">'контрол лист'!J55</f>
        <v>Бродифакум 0,005% РОСС RU Д-RU.АД37.В.11289/19</v>
      </c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</row>
    <row r="57" customFormat="false" ht="48" hidden="false" customHeight="true" outlineLevel="0" collapsed="false">
      <c r="A57" s="63" t="s">
        <v>136</v>
      </c>
      <c r="B57" s="63" t="s">
        <v>137</v>
      </c>
      <c r="C57" s="63" t="s">
        <v>111</v>
      </c>
      <c r="D57" s="66" t="str">
        <f aca="false">'контрол лист'!D56</f>
        <v>КИУ</v>
      </c>
      <c r="E57" s="63" t="s">
        <v>67</v>
      </c>
      <c r="F57" s="64" t="s">
        <v>128</v>
      </c>
      <c r="G57" s="66" t="n">
        <v>13</v>
      </c>
      <c r="H57" s="64" t="n">
        <v>0</v>
      </c>
      <c r="I57" s="64" t="s">
        <v>47</v>
      </c>
      <c r="J57" s="66" t="str">
        <f aca="false">'контрол лист'!J56</f>
        <v>Бродифакум 0,005% РОСС RU Д-RU.АД37.В.11289/19</v>
      </c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  <c r="IA57" s="61"/>
      <c r="IB57" s="61"/>
      <c r="IC57" s="61"/>
      <c r="ID57" s="61"/>
      <c r="IE57" s="61"/>
      <c r="IF57" s="61"/>
      <c r="IG57" s="61"/>
      <c r="IH57" s="61"/>
      <c r="II57" s="61"/>
      <c r="IJ57" s="61"/>
      <c r="IK57" s="61"/>
      <c r="IL57" s="61"/>
      <c r="IM57" s="61"/>
      <c r="IN57" s="61"/>
      <c r="IO57" s="61"/>
      <c r="IP57" s="61"/>
      <c r="IQ57" s="61"/>
      <c r="IR57" s="61"/>
      <c r="IS57" s="61"/>
      <c r="IT57" s="61"/>
      <c r="IU57" s="61"/>
      <c r="IV57" s="61"/>
    </row>
    <row r="58" customFormat="false" ht="48" hidden="false" customHeight="true" outlineLevel="0" collapsed="false">
      <c r="A58" s="63" t="s">
        <v>138</v>
      </c>
      <c r="B58" s="63" t="s">
        <v>139</v>
      </c>
      <c r="C58" s="63" t="s">
        <v>111</v>
      </c>
      <c r="D58" s="66" t="str">
        <f aca="false">'контрол лист'!D57</f>
        <v>КИУ</v>
      </c>
      <c r="E58" s="66" t="n">
        <v>0</v>
      </c>
      <c r="F58" s="64" t="s">
        <v>128</v>
      </c>
      <c r="G58" s="66" t="n">
        <v>16</v>
      </c>
      <c r="H58" s="64" t="n">
        <v>0</v>
      </c>
      <c r="I58" s="64" t="s">
        <v>47</v>
      </c>
      <c r="J58" s="66" t="str">
        <f aca="false">'контрол лист'!J57</f>
        <v>Бродифакум 0,005% РОСС RU Д-RU.АД37.В.11289/19</v>
      </c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  <c r="IH58" s="61"/>
      <c r="II58" s="61"/>
      <c r="IJ58" s="61"/>
      <c r="IK58" s="61"/>
      <c r="IL58" s="61"/>
      <c r="IM58" s="61"/>
      <c r="IN58" s="61"/>
      <c r="IO58" s="61"/>
      <c r="IP58" s="61"/>
      <c r="IQ58" s="61"/>
      <c r="IR58" s="61"/>
      <c r="IS58" s="61"/>
      <c r="IT58" s="61"/>
      <c r="IU58" s="61"/>
      <c r="IV58" s="61"/>
    </row>
    <row r="59" customFormat="false" ht="24" hidden="false" customHeight="true" outlineLevel="0" collapsed="false">
      <c r="A59" s="69" t="s">
        <v>140</v>
      </c>
      <c r="B59" s="66" t="n">
        <f aca="false">SUM('контрол лист'!G7:G45)</f>
        <v>112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  <c r="GS59" s="61"/>
      <c r="GT59" s="61"/>
      <c r="GU59" s="61"/>
      <c r="GV59" s="61"/>
      <c r="GW59" s="61"/>
      <c r="GX59" s="61"/>
      <c r="GY59" s="61"/>
      <c r="GZ59" s="61"/>
      <c r="HA59" s="61"/>
      <c r="HB59" s="61"/>
      <c r="HC59" s="61"/>
      <c r="HD59" s="61"/>
      <c r="HE59" s="61"/>
      <c r="HF59" s="61"/>
      <c r="HG59" s="61"/>
      <c r="HH59" s="61"/>
      <c r="HI59" s="61"/>
      <c r="HJ59" s="61"/>
      <c r="HK59" s="61"/>
      <c r="HL59" s="61"/>
      <c r="HM59" s="61"/>
      <c r="HN59" s="61"/>
      <c r="HO59" s="61"/>
      <c r="HP59" s="61"/>
      <c r="HQ59" s="61"/>
      <c r="HR59" s="61"/>
      <c r="HS59" s="61"/>
      <c r="HT59" s="61"/>
      <c r="HU59" s="61"/>
      <c r="HV59" s="61"/>
      <c r="HW59" s="61"/>
      <c r="HX59" s="61"/>
      <c r="HY59" s="61"/>
      <c r="HZ59" s="61"/>
      <c r="IA59" s="61"/>
      <c r="IB59" s="61"/>
      <c r="IC59" s="61"/>
      <c r="ID59" s="61"/>
      <c r="IE59" s="61"/>
      <c r="IF59" s="61"/>
      <c r="IG59" s="61"/>
      <c r="IH59" s="61"/>
      <c r="II59" s="61"/>
      <c r="IJ59" s="61"/>
      <c r="IK59" s="61"/>
      <c r="IL59" s="61"/>
      <c r="IM59" s="61"/>
      <c r="IN59" s="61"/>
      <c r="IO59" s="61"/>
      <c r="IP59" s="61"/>
      <c r="IQ59" s="61"/>
      <c r="IR59" s="61"/>
      <c r="IS59" s="61"/>
      <c r="IT59" s="61"/>
      <c r="IU59" s="61"/>
      <c r="IV59" s="61"/>
    </row>
    <row r="60" customFormat="false" ht="24" hidden="false" customHeight="true" outlineLevel="0" collapsed="false">
      <c r="A60" s="69" t="s">
        <v>141</v>
      </c>
      <c r="B60" s="66" t="n">
        <f aca="false">SUM('контрол лист'!G46:G58)</f>
        <v>156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61"/>
      <c r="HS60" s="61"/>
      <c r="HT60" s="61"/>
      <c r="HU60" s="61"/>
      <c r="HV60" s="61"/>
      <c r="HW60" s="61"/>
      <c r="HX60" s="61"/>
      <c r="HY60" s="61"/>
      <c r="HZ60" s="61"/>
      <c r="IA60" s="61"/>
      <c r="IB60" s="61"/>
      <c r="IC60" s="61"/>
      <c r="ID60" s="61"/>
      <c r="IE60" s="61"/>
      <c r="IF60" s="61"/>
      <c r="IG60" s="61"/>
      <c r="IH60" s="61"/>
      <c r="II60" s="61"/>
      <c r="IJ60" s="61"/>
      <c r="IK60" s="61"/>
      <c r="IL60" s="61"/>
      <c r="IM60" s="61"/>
      <c r="IN60" s="61"/>
      <c r="IO60" s="61"/>
      <c r="IP60" s="61"/>
      <c r="IQ60" s="61"/>
      <c r="IR60" s="61"/>
      <c r="IS60" s="61"/>
      <c r="IT60" s="61"/>
      <c r="IU60" s="61"/>
      <c r="IV60" s="61"/>
    </row>
    <row r="61" customFormat="false" ht="38.25" hidden="false" customHeight="true" outlineLevel="0" collapsed="false">
      <c r="A61" s="69" t="s">
        <v>142</v>
      </c>
      <c r="B61" s="66" t="n">
        <f aca="false">'контрол лист'!B59+'контрол лист'!B60</f>
        <v>268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  <c r="GS61" s="61"/>
      <c r="GT61" s="61"/>
      <c r="GU61" s="61"/>
      <c r="GV61" s="61"/>
      <c r="GW61" s="61"/>
      <c r="GX61" s="61"/>
      <c r="GY61" s="61"/>
      <c r="GZ61" s="61"/>
      <c r="HA61" s="61"/>
      <c r="HB61" s="61"/>
      <c r="HC61" s="61"/>
      <c r="HD61" s="61"/>
      <c r="HE61" s="61"/>
      <c r="HF61" s="61"/>
      <c r="HG61" s="61"/>
      <c r="HH61" s="61"/>
      <c r="HI61" s="61"/>
      <c r="HJ61" s="61"/>
      <c r="HK61" s="61"/>
      <c r="HL61" s="61"/>
      <c r="HM61" s="61"/>
      <c r="HN61" s="61"/>
      <c r="HO61" s="61"/>
      <c r="HP61" s="61"/>
      <c r="HQ61" s="61"/>
      <c r="HR61" s="61"/>
      <c r="HS61" s="61"/>
      <c r="HT61" s="61"/>
      <c r="HU61" s="61"/>
      <c r="HV61" s="61"/>
      <c r="HW61" s="61"/>
      <c r="HX61" s="61"/>
      <c r="HY61" s="61"/>
      <c r="HZ61" s="61"/>
      <c r="IA61" s="61"/>
      <c r="IB61" s="61"/>
      <c r="IC61" s="61"/>
      <c r="ID61" s="61"/>
      <c r="IE61" s="61"/>
      <c r="IF61" s="61"/>
      <c r="IG61" s="61"/>
      <c r="IH61" s="61"/>
      <c r="II61" s="61"/>
      <c r="IJ61" s="61"/>
      <c r="IK61" s="61"/>
      <c r="IL61" s="61"/>
      <c r="IM61" s="61"/>
      <c r="IN61" s="61"/>
      <c r="IO61" s="61"/>
      <c r="IP61" s="61"/>
      <c r="IQ61" s="61"/>
      <c r="IR61" s="61"/>
      <c r="IS61" s="61"/>
      <c r="IT61" s="61"/>
      <c r="IU61" s="61"/>
      <c r="IV61" s="61"/>
    </row>
    <row r="62" customFormat="false" ht="39" hidden="false" customHeight="true" outlineLevel="0" collapsed="false">
      <c r="A62" s="62" t="s">
        <v>143</v>
      </c>
      <c r="B62" s="62"/>
      <c r="C62" s="62"/>
      <c r="D62" s="62"/>
      <c r="E62" s="62"/>
      <c r="F62" s="62"/>
      <c r="G62" s="62"/>
      <c r="H62" s="62"/>
      <c r="I62" s="62"/>
      <c r="J62" s="62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D62" s="61"/>
      <c r="HE62" s="61"/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Q62" s="61"/>
      <c r="HR62" s="61"/>
      <c r="HS62" s="61"/>
      <c r="HT62" s="61"/>
      <c r="HU62" s="61"/>
      <c r="HV62" s="61"/>
      <c r="HW62" s="61"/>
      <c r="HX62" s="61"/>
      <c r="HY62" s="61"/>
      <c r="HZ62" s="61"/>
      <c r="IA62" s="61"/>
      <c r="IB62" s="61"/>
      <c r="IC62" s="61"/>
      <c r="ID62" s="61"/>
      <c r="IE62" s="61"/>
      <c r="IF62" s="61"/>
      <c r="IG62" s="61"/>
      <c r="IH62" s="61"/>
      <c r="II62" s="61"/>
      <c r="IJ62" s="61"/>
      <c r="IK62" s="61"/>
      <c r="IL62" s="61"/>
      <c r="IM62" s="61"/>
      <c r="IN62" s="61"/>
      <c r="IO62" s="61"/>
      <c r="IP62" s="61"/>
      <c r="IQ62" s="61"/>
      <c r="IR62" s="61"/>
      <c r="IS62" s="61"/>
      <c r="IT62" s="61"/>
      <c r="IU62" s="61"/>
      <c r="IV62" s="61"/>
    </row>
    <row r="63" customFormat="false" ht="72" hidden="false" customHeight="true" outlineLevel="0" collapsed="false">
      <c r="A63" s="62" t="s">
        <v>144</v>
      </c>
      <c r="B63" s="62"/>
      <c r="C63" s="62"/>
      <c r="D63" s="62"/>
      <c r="E63" s="62"/>
      <c r="F63" s="62"/>
      <c r="G63" s="62"/>
      <c r="H63" s="62"/>
      <c r="I63" s="62"/>
      <c r="J63" s="62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1"/>
      <c r="FL63" s="61"/>
      <c r="FM63" s="61"/>
      <c r="FN63" s="61"/>
      <c r="FO63" s="61"/>
      <c r="FP63" s="61"/>
      <c r="FQ63" s="61"/>
      <c r="FR63" s="61"/>
      <c r="FS63" s="61"/>
      <c r="FT63" s="61"/>
      <c r="FU63" s="61"/>
      <c r="FV63" s="61"/>
      <c r="FW63" s="61"/>
      <c r="FX63" s="61"/>
      <c r="FY63" s="61"/>
      <c r="FZ63" s="61"/>
      <c r="GA63" s="61"/>
      <c r="GB63" s="61"/>
      <c r="GC63" s="61"/>
      <c r="GD63" s="61"/>
      <c r="GE63" s="61"/>
      <c r="GF63" s="61"/>
      <c r="GG63" s="61"/>
      <c r="GH63" s="61"/>
      <c r="GI63" s="61"/>
      <c r="GJ63" s="61"/>
      <c r="GK63" s="61"/>
      <c r="GL63" s="61"/>
      <c r="GM63" s="61"/>
      <c r="GN63" s="61"/>
      <c r="GO63" s="61"/>
      <c r="GP63" s="61"/>
      <c r="GQ63" s="61"/>
      <c r="GR63" s="61"/>
      <c r="GS63" s="61"/>
      <c r="GT63" s="61"/>
      <c r="GU63" s="61"/>
      <c r="GV63" s="61"/>
      <c r="GW63" s="61"/>
      <c r="GX63" s="61"/>
      <c r="GY63" s="61"/>
      <c r="GZ63" s="61"/>
      <c r="HA63" s="61"/>
      <c r="HB63" s="61"/>
      <c r="HC63" s="61"/>
      <c r="HD63" s="61"/>
      <c r="HE63" s="61"/>
      <c r="HF63" s="61"/>
      <c r="HG63" s="61"/>
      <c r="HH63" s="61"/>
      <c r="HI63" s="61"/>
      <c r="HJ63" s="61"/>
      <c r="HK63" s="61"/>
      <c r="HL63" s="61"/>
      <c r="HM63" s="61"/>
      <c r="HN63" s="61"/>
      <c r="HO63" s="61"/>
      <c r="HP63" s="61"/>
      <c r="HQ63" s="61"/>
      <c r="HR63" s="61"/>
      <c r="HS63" s="61"/>
      <c r="HT63" s="61"/>
      <c r="HU63" s="61"/>
      <c r="HV63" s="61"/>
      <c r="HW63" s="61"/>
      <c r="HX63" s="61"/>
      <c r="HY63" s="61"/>
      <c r="HZ63" s="61"/>
      <c r="IA63" s="61"/>
      <c r="IB63" s="61"/>
      <c r="IC63" s="61"/>
      <c r="ID63" s="61"/>
      <c r="IE63" s="61"/>
      <c r="IF63" s="61"/>
      <c r="IG63" s="61"/>
      <c r="IH63" s="61"/>
      <c r="II63" s="61"/>
      <c r="IJ63" s="61"/>
      <c r="IK63" s="61"/>
      <c r="IL63" s="61"/>
      <c r="IM63" s="61"/>
      <c r="IN63" s="61"/>
      <c r="IO63" s="61"/>
      <c r="IP63" s="61"/>
      <c r="IQ63" s="61"/>
      <c r="IR63" s="61"/>
      <c r="IS63" s="61"/>
      <c r="IT63" s="61"/>
      <c r="IU63" s="61"/>
      <c r="IV63" s="61"/>
    </row>
    <row r="64" customFormat="false" ht="24" hidden="false" customHeight="true" outlineLevel="0" collapsed="false">
      <c r="A64" s="70" t="s">
        <v>145</v>
      </c>
      <c r="B64" s="71" t="s">
        <v>146</v>
      </c>
      <c r="C64" s="71"/>
      <c r="D64" s="71"/>
      <c r="E64" s="71"/>
      <c r="F64" s="71"/>
      <c r="G64" s="70" t="s">
        <v>147</v>
      </c>
      <c r="H64" s="70"/>
      <c r="I64" s="70" t="s">
        <v>148</v>
      </c>
      <c r="J64" s="72"/>
      <c r="K64" s="73"/>
      <c r="L64" s="73"/>
      <c r="M64" s="73"/>
      <c r="N64" s="73"/>
      <c r="O64" s="73"/>
      <c r="P64" s="70" t="s">
        <v>149</v>
      </c>
      <c r="Q64" s="70"/>
      <c r="R64" s="70" t="s">
        <v>148</v>
      </c>
      <c r="S64" s="70" t="s">
        <v>145</v>
      </c>
      <c r="T64" s="71" t="s">
        <v>146</v>
      </c>
      <c r="U64" s="71"/>
      <c r="V64" s="71"/>
      <c r="W64" s="71"/>
      <c r="X64" s="71"/>
      <c r="Y64" s="70" t="s">
        <v>149</v>
      </c>
      <c r="Z64" s="70"/>
      <c r="AA64" s="70" t="s">
        <v>148</v>
      </c>
      <c r="AB64" s="70" t="s">
        <v>145</v>
      </c>
      <c r="AC64" s="71" t="s">
        <v>146</v>
      </c>
      <c r="AD64" s="71"/>
      <c r="AE64" s="71"/>
      <c r="AF64" s="71"/>
      <c r="AG64" s="71"/>
      <c r="AH64" s="70" t="s">
        <v>149</v>
      </c>
      <c r="AI64" s="70"/>
      <c r="AJ64" s="70" t="s">
        <v>148</v>
      </c>
      <c r="AK64" s="70" t="s">
        <v>145</v>
      </c>
      <c r="AL64" s="71" t="s">
        <v>146</v>
      </c>
      <c r="AM64" s="71"/>
      <c r="AN64" s="71"/>
      <c r="AO64" s="71"/>
      <c r="AP64" s="71"/>
      <c r="AQ64" s="70" t="s">
        <v>149</v>
      </c>
      <c r="AR64" s="70"/>
      <c r="AS64" s="70" t="s">
        <v>148</v>
      </c>
      <c r="AT64" s="70" t="s">
        <v>145</v>
      </c>
      <c r="AU64" s="71" t="s">
        <v>146</v>
      </c>
      <c r="AV64" s="71"/>
      <c r="AW64" s="71"/>
      <c r="AX64" s="71"/>
      <c r="AY64" s="71"/>
      <c r="AZ64" s="70" t="s">
        <v>149</v>
      </c>
      <c r="BA64" s="70"/>
      <c r="BB64" s="70" t="s">
        <v>148</v>
      </c>
      <c r="BC64" s="70" t="s">
        <v>145</v>
      </c>
      <c r="BD64" s="71" t="s">
        <v>146</v>
      </c>
      <c r="BE64" s="71"/>
      <c r="BF64" s="71"/>
      <c r="BG64" s="71"/>
      <c r="BH64" s="71"/>
      <c r="BI64" s="70" t="s">
        <v>149</v>
      </c>
      <c r="BJ64" s="70"/>
      <c r="BK64" s="70" t="s">
        <v>148</v>
      </c>
      <c r="BL64" s="70" t="s">
        <v>145</v>
      </c>
      <c r="BM64" s="71" t="s">
        <v>146</v>
      </c>
      <c r="BN64" s="71"/>
      <c r="BO64" s="71"/>
      <c r="BP64" s="71"/>
      <c r="BQ64" s="71"/>
      <c r="BR64" s="70" t="s">
        <v>149</v>
      </c>
      <c r="BS64" s="70"/>
      <c r="BT64" s="70" t="s">
        <v>148</v>
      </c>
      <c r="BU64" s="70" t="s">
        <v>145</v>
      </c>
      <c r="BV64" s="71" t="s">
        <v>146</v>
      </c>
      <c r="BW64" s="71"/>
      <c r="BX64" s="71"/>
      <c r="BY64" s="71"/>
      <c r="BZ64" s="71"/>
      <c r="CA64" s="70" t="s">
        <v>149</v>
      </c>
      <c r="CB64" s="70"/>
      <c r="CC64" s="70" t="s">
        <v>148</v>
      </c>
      <c r="CD64" s="70" t="s">
        <v>145</v>
      </c>
      <c r="CE64" s="71" t="s">
        <v>146</v>
      </c>
      <c r="CF64" s="71"/>
      <c r="CG64" s="71"/>
      <c r="CH64" s="71"/>
      <c r="CI64" s="71"/>
      <c r="CJ64" s="70" t="s">
        <v>149</v>
      </c>
      <c r="CK64" s="70"/>
      <c r="CL64" s="70" t="s">
        <v>148</v>
      </c>
      <c r="CM64" s="70" t="s">
        <v>145</v>
      </c>
      <c r="CN64" s="71" t="s">
        <v>146</v>
      </c>
      <c r="CO64" s="71"/>
      <c r="CP64" s="71"/>
      <c r="CQ64" s="71"/>
      <c r="CR64" s="71"/>
      <c r="CS64" s="70" t="s">
        <v>149</v>
      </c>
      <c r="CT64" s="70"/>
      <c r="CU64" s="70" t="s">
        <v>148</v>
      </c>
      <c r="CV64" s="70" t="s">
        <v>145</v>
      </c>
      <c r="CW64" s="71" t="s">
        <v>146</v>
      </c>
      <c r="CX64" s="71"/>
      <c r="CY64" s="71"/>
      <c r="CZ64" s="71"/>
      <c r="DA64" s="71"/>
      <c r="DB64" s="70" t="s">
        <v>149</v>
      </c>
      <c r="DC64" s="70"/>
      <c r="DD64" s="70" t="s">
        <v>148</v>
      </c>
      <c r="DE64" s="70" t="s">
        <v>145</v>
      </c>
      <c r="DF64" s="71" t="s">
        <v>146</v>
      </c>
      <c r="DG64" s="71"/>
      <c r="DH64" s="71"/>
      <c r="DI64" s="71"/>
      <c r="DJ64" s="71"/>
      <c r="DK64" s="70" t="s">
        <v>149</v>
      </c>
      <c r="DL64" s="70"/>
      <c r="DM64" s="70" t="s">
        <v>148</v>
      </c>
      <c r="DN64" s="70" t="s">
        <v>145</v>
      </c>
      <c r="DO64" s="71" t="s">
        <v>146</v>
      </c>
      <c r="DP64" s="71"/>
      <c r="DQ64" s="71"/>
      <c r="DR64" s="71"/>
      <c r="DS64" s="71"/>
      <c r="DT64" s="70" t="s">
        <v>149</v>
      </c>
      <c r="DU64" s="70"/>
      <c r="DV64" s="70" t="s">
        <v>148</v>
      </c>
      <c r="DW64" s="70" t="s">
        <v>145</v>
      </c>
      <c r="DX64" s="71" t="s">
        <v>146</v>
      </c>
      <c r="DY64" s="71"/>
      <c r="DZ64" s="71"/>
      <c r="EA64" s="71"/>
      <c r="EB64" s="71"/>
      <c r="EC64" s="70" t="s">
        <v>149</v>
      </c>
      <c r="ED64" s="70"/>
      <c r="EE64" s="70" t="s">
        <v>148</v>
      </c>
      <c r="EF64" s="70" t="s">
        <v>145</v>
      </c>
      <c r="EG64" s="71" t="s">
        <v>146</v>
      </c>
      <c r="EH64" s="71"/>
      <c r="EI64" s="71"/>
      <c r="EJ64" s="71"/>
      <c r="EK64" s="71"/>
      <c r="EL64" s="70" t="s">
        <v>149</v>
      </c>
      <c r="EM64" s="70"/>
      <c r="EN64" s="70" t="s">
        <v>148</v>
      </c>
      <c r="EO64" s="70" t="s">
        <v>145</v>
      </c>
      <c r="EP64" s="71" t="s">
        <v>146</v>
      </c>
      <c r="EQ64" s="71"/>
      <c r="ER64" s="71"/>
      <c r="ES64" s="71"/>
      <c r="ET64" s="71"/>
      <c r="EU64" s="70" t="s">
        <v>149</v>
      </c>
      <c r="EV64" s="70"/>
      <c r="EW64" s="70" t="s">
        <v>148</v>
      </c>
      <c r="EX64" s="70" t="s">
        <v>145</v>
      </c>
      <c r="EY64" s="71" t="s">
        <v>146</v>
      </c>
      <c r="EZ64" s="71"/>
      <c r="FA64" s="71"/>
      <c r="FB64" s="71"/>
      <c r="FC64" s="71"/>
      <c r="FD64" s="70" t="s">
        <v>149</v>
      </c>
      <c r="FE64" s="70"/>
      <c r="FF64" s="70" t="s">
        <v>148</v>
      </c>
      <c r="FG64" s="70" t="s">
        <v>145</v>
      </c>
      <c r="FH64" s="71" t="s">
        <v>146</v>
      </c>
      <c r="FI64" s="71"/>
      <c r="FJ64" s="71"/>
      <c r="FK64" s="71"/>
      <c r="FL64" s="71"/>
      <c r="FM64" s="70" t="s">
        <v>149</v>
      </c>
      <c r="FN64" s="70"/>
      <c r="FO64" s="70" t="s">
        <v>148</v>
      </c>
      <c r="FP64" s="70" t="s">
        <v>145</v>
      </c>
      <c r="FQ64" s="71" t="s">
        <v>146</v>
      </c>
      <c r="FR64" s="71"/>
      <c r="FS64" s="71"/>
      <c r="FT64" s="71"/>
      <c r="FU64" s="71"/>
      <c r="FV64" s="70" t="s">
        <v>149</v>
      </c>
      <c r="FW64" s="70"/>
      <c r="FX64" s="70" t="s">
        <v>148</v>
      </c>
      <c r="FY64" s="70" t="s">
        <v>145</v>
      </c>
      <c r="FZ64" s="71" t="s">
        <v>146</v>
      </c>
      <c r="GA64" s="71"/>
      <c r="GB64" s="71"/>
      <c r="GC64" s="71"/>
      <c r="GD64" s="71"/>
      <c r="GE64" s="70" t="s">
        <v>149</v>
      </c>
      <c r="GF64" s="70"/>
      <c r="GG64" s="70" t="s">
        <v>148</v>
      </c>
      <c r="GH64" s="70" t="s">
        <v>145</v>
      </c>
      <c r="GI64" s="71" t="s">
        <v>146</v>
      </c>
      <c r="GJ64" s="71"/>
      <c r="GK64" s="71"/>
      <c r="GL64" s="71"/>
      <c r="GM64" s="71"/>
      <c r="GN64" s="70" t="s">
        <v>149</v>
      </c>
      <c r="GO64" s="70"/>
      <c r="GP64" s="70" t="s">
        <v>148</v>
      </c>
      <c r="GQ64" s="70" t="s">
        <v>145</v>
      </c>
      <c r="GR64" s="71" t="s">
        <v>146</v>
      </c>
      <c r="GS64" s="71"/>
      <c r="GT64" s="71"/>
      <c r="GU64" s="71"/>
      <c r="GV64" s="71"/>
      <c r="GW64" s="70" t="s">
        <v>149</v>
      </c>
      <c r="GX64" s="70"/>
      <c r="GY64" s="70" t="s">
        <v>148</v>
      </c>
      <c r="GZ64" s="70" t="s">
        <v>145</v>
      </c>
      <c r="HA64" s="71" t="s">
        <v>146</v>
      </c>
      <c r="HB64" s="71"/>
      <c r="HC64" s="71"/>
      <c r="HD64" s="71"/>
      <c r="HE64" s="71"/>
      <c r="HF64" s="70" t="s">
        <v>149</v>
      </c>
      <c r="HG64" s="70"/>
      <c r="HH64" s="70" t="s">
        <v>148</v>
      </c>
      <c r="HI64" s="70" t="s">
        <v>145</v>
      </c>
      <c r="HJ64" s="71" t="s">
        <v>146</v>
      </c>
      <c r="HK64" s="71"/>
      <c r="HL64" s="71"/>
      <c r="HM64" s="71"/>
      <c r="HN64" s="71"/>
      <c r="HO64" s="70" t="s">
        <v>149</v>
      </c>
      <c r="HP64" s="70"/>
      <c r="HQ64" s="70" t="s">
        <v>148</v>
      </c>
      <c r="HR64" s="70" t="s">
        <v>145</v>
      </c>
      <c r="HS64" s="71" t="s">
        <v>146</v>
      </c>
      <c r="HT64" s="71"/>
      <c r="HU64" s="71"/>
      <c r="HV64" s="71"/>
      <c r="HW64" s="71"/>
      <c r="HX64" s="70" t="s">
        <v>149</v>
      </c>
      <c r="HY64" s="70"/>
      <c r="HZ64" s="70" t="s">
        <v>148</v>
      </c>
      <c r="IA64" s="70" t="s">
        <v>145</v>
      </c>
      <c r="IB64" s="71" t="s">
        <v>146</v>
      </c>
      <c r="IC64" s="71"/>
      <c r="ID64" s="71"/>
      <c r="IE64" s="71"/>
      <c r="IF64" s="71"/>
      <c r="IG64" s="70" t="s">
        <v>149</v>
      </c>
      <c r="IH64" s="70"/>
      <c r="II64" s="70" t="s">
        <v>148</v>
      </c>
      <c r="IJ64" s="70" t="s">
        <v>145</v>
      </c>
      <c r="IK64" s="71" t="s">
        <v>146</v>
      </c>
      <c r="IL64" s="71"/>
      <c r="IM64" s="71"/>
      <c r="IN64" s="71"/>
      <c r="IO64" s="71"/>
      <c r="IP64" s="70" t="s">
        <v>149</v>
      </c>
      <c r="IQ64" s="70"/>
      <c r="IR64" s="70" t="s">
        <v>148</v>
      </c>
      <c r="IS64" s="70" t="s">
        <v>145</v>
      </c>
      <c r="IT64" s="71" t="s">
        <v>146</v>
      </c>
      <c r="IU64" s="71"/>
      <c r="IV64" s="71"/>
    </row>
    <row r="65" customFormat="false" ht="35.25" hidden="false" customHeight="true" outlineLevel="0" collapsed="false">
      <c r="A65" s="70" t="s">
        <v>150</v>
      </c>
      <c r="B65" s="71" t="s">
        <v>151</v>
      </c>
      <c r="C65" s="71"/>
      <c r="D65" s="71"/>
      <c r="E65" s="71"/>
      <c r="F65" s="71"/>
      <c r="G65" s="70" t="s">
        <v>152</v>
      </c>
      <c r="H65" s="70"/>
      <c r="I65" s="70" t="s">
        <v>153</v>
      </c>
      <c r="J65" s="72"/>
      <c r="K65" s="73"/>
      <c r="L65" s="73"/>
      <c r="M65" s="73"/>
      <c r="N65" s="73"/>
      <c r="O65" s="73"/>
      <c r="P65" s="70" t="s">
        <v>152</v>
      </c>
      <c r="Q65" s="70"/>
      <c r="R65" s="70" t="s">
        <v>154</v>
      </c>
      <c r="S65" s="70" t="s">
        <v>155</v>
      </c>
      <c r="T65" s="71" t="s">
        <v>151</v>
      </c>
      <c r="U65" s="71"/>
      <c r="V65" s="71"/>
      <c r="W65" s="71"/>
      <c r="X65" s="71"/>
      <c r="Y65" s="70" t="s">
        <v>152</v>
      </c>
      <c r="Z65" s="70"/>
      <c r="AA65" s="70" t="s">
        <v>154</v>
      </c>
      <c r="AB65" s="70" t="s">
        <v>155</v>
      </c>
      <c r="AC65" s="71" t="s">
        <v>151</v>
      </c>
      <c r="AD65" s="71"/>
      <c r="AE65" s="71"/>
      <c r="AF65" s="71"/>
      <c r="AG65" s="71"/>
      <c r="AH65" s="70" t="s">
        <v>152</v>
      </c>
      <c r="AI65" s="70"/>
      <c r="AJ65" s="70" t="s">
        <v>154</v>
      </c>
      <c r="AK65" s="70" t="s">
        <v>155</v>
      </c>
      <c r="AL65" s="71" t="s">
        <v>151</v>
      </c>
      <c r="AM65" s="71"/>
      <c r="AN65" s="71"/>
      <c r="AO65" s="71"/>
      <c r="AP65" s="71"/>
      <c r="AQ65" s="70" t="s">
        <v>152</v>
      </c>
      <c r="AR65" s="70"/>
      <c r="AS65" s="70" t="s">
        <v>154</v>
      </c>
      <c r="AT65" s="70" t="s">
        <v>155</v>
      </c>
      <c r="AU65" s="71" t="s">
        <v>151</v>
      </c>
      <c r="AV65" s="71"/>
      <c r="AW65" s="71"/>
      <c r="AX65" s="71"/>
      <c r="AY65" s="71"/>
      <c r="AZ65" s="70" t="s">
        <v>152</v>
      </c>
      <c r="BA65" s="70"/>
      <c r="BB65" s="70" t="s">
        <v>154</v>
      </c>
      <c r="BC65" s="70" t="s">
        <v>155</v>
      </c>
      <c r="BD65" s="71" t="s">
        <v>151</v>
      </c>
      <c r="BE65" s="71"/>
      <c r="BF65" s="71"/>
      <c r="BG65" s="71"/>
      <c r="BH65" s="71"/>
      <c r="BI65" s="70" t="s">
        <v>152</v>
      </c>
      <c r="BJ65" s="70"/>
      <c r="BK65" s="70" t="s">
        <v>154</v>
      </c>
      <c r="BL65" s="70" t="s">
        <v>155</v>
      </c>
      <c r="BM65" s="71" t="s">
        <v>151</v>
      </c>
      <c r="BN65" s="71"/>
      <c r="BO65" s="71"/>
      <c r="BP65" s="71"/>
      <c r="BQ65" s="71"/>
      <c r="BR65" s="70" t="s">
        <v>152</v>
      </c>
      <c r="BS65" s="70"/>
      <c r="BT65" s="70" t="s">
        <v>154</v>
      </c>
      <c r="BU65" s="70" t="s">
        <v>155</v>
      </c>
      <c r="BV65" s="71" t="s">
        <v>151</v>
      </c>
      <c r="BW65" s="71"/>
      <c r="BX65" s="71"/>
      <c r="BY65" s="71"/>
      <c r="BZ65" s="71"/>
      <c r="CA65" s="70" t="s">
        <v>152</v>
      </c>
      <c r="CB65" s="70"/>
      <c r="CC65" s="70" t="s">
        <v>154</v>
      </c>
      <c r="CD65" s="70" t="s">
        <v>155</v>
      </c>
      <c r="CE65" s="71" t="s">
        <v>151</v>
      </c>
      <c r="CF65" s="71"/>
      <c r="CG65" s="71"/>
      <c r="CH65" s="71"/>
      <c r="CI65" s="71"/>
      <c r="CJ65" s="70" t="s">
        <v>152</v>
      </c>
      <c r="CK65" s="70"/>
      <c r="CL65" s="70" t="s">
        <v>154</v>
      </c>
      <c r="CM65" s="70" t="s">
        <v>155</v>
      </c>
      <c r="CN65" s="71" t="s">
        <v>151</v>
      </c>
      <c r="CO65" s="71"/>
      <c r="CP65" s="71"/>
      <c r="CQ65" s="71"/>
      <c r="CR65" s="71"/>
      <c r="CS65" s="70" t="s">
        <v>152</v>
      </c>
      <c r="CT65" s="70"/>
      <c r="CU65" s="70" t="s">
        <v>154</v>
      </c>
      <c r="CV65" s="70" t="s">
        <v>155</v>
      </c>
      <c r="CW65" s="71" t="s">
        <v>151</v>
      </c>
      <c r="CX65" s="71"/>
      <c r="CY65" s="71"/>
      <c r="CZ65" s="71"/>
      <c r="DA65" s="71"/>
      <c r="DB65" s="70" t="s">
        <v>152</v>
      </c>
      <c r="DC65" s="70"/>
      <c r="DD65" s="70" t="s">
        <v>154</v>
      </c>
      <c r="DE65" s="70" t="s">
        <v>155</v>
      </c>
      <c r="DF65" s="71" t="s">
        <v>151</v>
      </c>
      <c r="DG65" s="71"/>
      <c r="DH65" s="71"/>
      <c r="DI65" s="71"/>
      <c r="DJ65" s="71"/>
      <c r="DK65" s="70" t="s">
        <v>152</v>
      </c>
      <c r="DL65" s="70"/>
      <c r="DM65" s="70" t="s">
        <v>154</v>
      </c>
      <c r="DN65" s="70" t="s">
        <v>155</v>
      </c>
      <c r="DO65" s="71" t="s">
        <v>151</v>
      </c>
      <c r="DP65" s="71"/>
      <c r="DQ65" s="71"/>
      <c r="DR65" s="71"/>
      <c r="DS65" s="71"/>
      <c r="DT65" s="70" t="s">
        <v>152</v>
      </c>
      <c r="DU65" s="70"/>
      <c r="DV65" s="70" t="s">
        <v>154</v>
      </c>
      <c r="DW65" s="70" t="s">
        <v>155</v>
      </c>
      <c r="DX65" s="71" t="s">
        <v>151</v>
      </c>
      <c r="DY65" s="71"/>
      <c r="DZ65" s="71"/>
      <c r="EA65" s="71"/>
      <c r="EB65" s="71"/>
      <c r="EC65" s="70" t="s">
        <v>152</v>
      </c>
      <c r="ED65" s="70"/>
      <c r="EE65" s="70" t="s">
        <v>154</v>
      </c>
      <c r="EF65" s="70" t="s">
        <v>155</v>
      </c>
      <c r="EG65" s="71" t="s">
        <v>151</v>
      </c>
      <c r="EH65" s="71"/>
      <c r="EI65" s="71"/>
      <c r="EJ65" s="71"/>
      <c r="EK65" s="71"/>
      <c r="EL65" s="70" t="s">
        <v>152</v>
      </c>
      <c r="EM65" s="70"/>
      <c r="EN65" s="70" t="s">
        <v>154</v>
      </c>
      <c r="EO65" s="70" t="s">
        <v>155</v>
      </c>
      <c r="EP65" s="71" t="s">
        <v>151</v>
      </c>
      <c r="EQ65" s="71"/>
      <c r="ER65" s="71"/>
      <c r="ES65" s="71"/>
      <c r="ET65" s="71"/>
      <c r="EU65" s="70" t="s">
        <v>152</v>
      </c>
      <c r="EV65" s="70"/>
      <c r="EW65" s="70" t="s">
        <v>154</v>
      </c>
      <c r="EX65" s="70" t="s">
        <v>155</v>
      </c>
      <c r="EY65" s="71" t="s">
        <v>151</v>
      </c>
      <c r="EZ65" s="71"/>
      <c r="FA65" s="71"/>
      <c r="FB65" s="71"/>
      <c r="FC65" s="71"/>
      <c r="FD65" s="70" t="s">
        <v>152</v>
      </c>
      <c r="FE65" s="70"/>
      <c r="FF65" s="70" t="s">
        <v>154</v>
      </c>
      <c r="FG65" s="70" t="s">
        <v>155</v>
      </c>
      <c r="FH65" s="71" t="s">
        <v>151</v>
      </c>
      <c r="FI65" s="71"/>
      <c r="FJ65" s="71"/>
      <c r="FK65" s="71"/>
      <c r="FL65" s="71"/>
      <c r="FM65" s="70" t="s">
        <v>152</v>
      </c>
      <c r="FN65" s="70"/>
      <c r="FO65" s="70" t="s">
        <v>154</v>
      </c>
      <c r="FP65" s="70" t="s">
        <v>155</v>
      </c>
      <c r="FQ65" s="71" t="s">
        <v>151</v>
      </c>
      <c r="FR65" s="71"/>
      <c r="FS65" s="71"/>
      <c r="FT65" s="71"/>
      <c r="FU65" s="71"/>
      <c r="FV65" s="70" t="s">
        <v>152</v>
      </c>
      <c r="FW65" s="70"/>
      <c r="FX65" s="70" t="s">
        <v>154</v>
      </c>
      <c r="FY65" s="70" t="s">
        <v>155</v>
      </c>
      <c r="FZ65" s="71" t="s">
        <v>151</v>
      </c>
      <c r="GA65" s="71"/>
      <c r="GB65" s="71"/>
      <c r="GC65" s="71"/>
      <c r="GD65" s="71"/>
      <c r="GE65" s="70" t="s">
        <v>152</v>
      </c>
      <c r="GF65" s="70"/>
      <c r="GG65" s="70" t="s">
        <v>154</v>
      </c>
      <c r="GH65" s="70" t="s">
        <v>155</v>
      </c>
      <c r="GI65" s="71" t="s">
        <v>151</v>
      </c>
      <c r="GJ65" s="71"/>
      <c r="GK65" s="71"/>
      <c r="GL65" s="71"/>
      <c r="GM65" s="71"/>
      <c r="GN65" s="70" t="s">
        <v>152</v>
      </c>
      <c r="GO65" s="70"/>
      <c r="GP65" s="70" t="s">
        <v>154</v>
      </c>
      <c r="GQ65" s="70" t="s">
        <v>155</v>
      </c>
      <c r="GR65" s="71" t="s">
        <v>151</v>
      </c>
      <c r="GS65" s="71"/>
      <c r="GT65" s="71"/>
      <c r="GU65" s="71"/>
      <c r="GV65" s="71"/>
      <c r="GW65" s="70" t="s">
        <v>152</v>
      </c>
      <c r="GX65" s="70"/>
      <c r="GY65" s="70" t="s">
        <v>154</v>
      </c>
      <c r="GZ65" s="70" t="s">
        <v>155</v>
      </c>
      <c r="HA65" s="71" t="s">
        <v>151</v>
      </c>
      <c r="HB65" s="71"/>
      <c r="HC65" s="71"/>
      <c r="HD65" s="71"/>
      <c r="HE65" s="71"/>
      <c r="HF65" s="70" t="s">
        <v>152</v>
      </c>
      <c r="HG65" s="70"/>
      <c r="HH65" s="70" t="s">
        <v>154</v>
      </c>
      <c r="HI65" s="70" t="s">
        <v>155</v>
      </c>
      <c r="HJ65" s="71" t="s">
        <v>151</v>
      </c>
      <c r="HK65" s="71"/>
      <c r="HL65" s="71"/>
      <c r="HM65" s="71"/>
      <c r="HN65" s="71"/>
      <c r="HO65" s="70" t="s">
        <v>152</v>
      </c>
      <c r="HP65" s="70"/>
      <c r="HQ65" s="70" t="s">
        <v>154</v>
      </c>
      <c r="HR65" s="70" t="s">
        <v>155</v>
      </c>
      <c r="HS65" s="71" t="s">
        <v>151</v>
      </c>
      <c r="HT65" s="71"/>
      <c r="HU65" s="71"/>
      <c r="HV65" s="71"/>
      <c r="HW65" s="71"/>
      <c r="HX65" s="70" t="s">
        <v>152</v>
      </c>
      <c r="HY65" s="70"/>
      <c r="HZ65" s="70" t="s">
        <v>154</v>
      </c>
      <c r="IA65" s="70" t="s">
        <v>155</v>
      </c>
      <c r="IB65" s="71" t="s">
        <v>151</v>
      </c>
      <c r="IC65" s="71"/>
      <c r="ID65" s="71"/>
      <c r="IE65" s="71"/>
      <c r="IF65" s="71"/>
      <c r="IG65" s="70" t="s">
        <v>152</v>
      </c>
      <c r="IH65" s="70"/>
      <c r="II65" s="70" t="s">
        <v>154</v>
      </c>
      <c r="IJ65" s="70" t="s">
        <v>155</v>
      </c>
      <c r="IK65" s="71" t="s">
        <v>151</v>
      </c>
      <c r="IL65" s="71"/>
      <c r="IM65" s="71"/>
      <c r="IN65" s="71"/>
      <c r="IO65" s="71"/>
      <c r="IP65" s="70" t="s">
        <v>152</v>
      </c>
      <c r="IQ65" s="70"/>
      <c r="IR65" s="70" t="s">
        <v>154</v>
      </c>
      <c r="IS65" s="70" t="s">
        <v>155</v>
      </c>
      <c r="IT65" s="71" t="s">
        <v>151</v>
      </c>
      <c r="IU65" s="71"/>
      <c r="IV65" s="71"/>
    </row>
    <row r="66" customFormat="false" ht="45.75" hidden="false" customHeight="true" outlineLevel="0" collapsed="false">
      <c r="A66" s="70" t="s">
        <v>156</v>
      </c>
      <c r="B66" s="71" t="s">
        <v>157</v>
      </c>
      <c r="C66" s="71"/>
      <c r="D66" s="71"/>
      <c r="E66" s="71"/>
      <c r="F66" s="71"/>
      <c r="G66" s="70" t="s">
        <v>158</v>
      </c>
      <c r="H66" s="70"/>
      <c r="I66" s="70" t="s">
        <v>159</v>
      </c>
      <c r="J66" s="72"/>
      <c r="K66" s="73"/>
      <c r="L66" s="73"/>
      <c r="M66" s="73"/>
      <c r="N66" s="73"/>
      <c r="O66" s="73"/>
      <c r="P66" s="70" t="s">
        <v>160</v>
      </c>
      <c r="Q66" s="70"/>
      <c r="R66" s="70" t="s">
        <v>159</v>
      </c>
      <c r="S66" s="70" t="s">
        <v>161</v>
      </c>
      <c r="T66" s="71" t="s">
        <v>157</v>
      </c>
      <c r="U66" s="71"/>
      <c r="V66" s="71"/>
      <c r="W66" s="71"/>
      <c r="X66" s="71"/>
      <c r="Y66" s="70" t="s">
        <v>160</v>
      </c>
      <c r="Z66" s="70"/>
      <c r="AA66" s="70" t="s">
        <v>159</v>
      </c>
      <c r="AB66" s="70" t="s">
        <v>161</v>
      </c>
      <c r="AC66" s="71" t="s">
        <v>157</v>
      </c>
      <c r="AD66" s="71"/>
      <c r="AE66" s="71"/>
      <c r="AF66" s="71"/>
      <c r="AG66" s="71"/>
      <c r="AH66" s="70" t="s">
        <v>160</v>
      </c>
      <c r="AI66" s="70"/>
      <c r="AJ66" s="70" t="s">
        <v>159</v>
      </c>
      <c r="AK66" s="70" t="s">
        <v>161</v>
      </c>
      <c r="AL66" s="71" t="s">
        <v>157</v>
      </c>
      <c r="AM66" s="71"/>
      <c r="AN66" s="71"/>
      <c r="AO66" s="71"/>
      <c r="AP66" s="71"/>
      <c r="AQ66" s="70" t="s">
        <v>160</v>
      </c>
      <c r="AR66" s="70"/>
      <c r="AS66" s="70" t="s">
        <v>159</v>
      </c>
      <c r="AT66" s="70" t="s">
        <v>161</v>
      </c>
      <c r="AU66" s="71" t="s">
        <v>157</v>
      </c>
      <c r="AV66" s="71"/>
      <c r="AW66" s="71"/>
      <c r="AX66" s="71"/>
      <c r="AY66" s="71"/>
      <c r="AZ66" s="70" t="s">
        <v>160</v>
      </c>
      <c r="BA66" s="70"/>
      <c r="BB66" s="70" t="s">
        <v>159</v>
      </c>
      <c r="BC66" s="70" t="s">
        <v>161</v>
      </c>
      <c r="BD66" s="71" t="s">
        <v>157</v>
      </c>
      <c r="BE66" s="71"/>
      <c r="BF66" s="71"/>
      <c r="BG66" s="71"/>
      <c r="BH66" s="71"/>
      <c r="BI66" s="70" t="s">
        <v>160</v>
      </c>
      <c r="BJ66" s="70"/>
      <c r="BK66" s="70" t="s">
        <v>159</v>
      </c>
      <c r="BL66" s="70" t="s">
        <v>161</v>
      </c>
      <c r="BM66" s="71" t="s">
        <v>157</v>
      </c>
      <c r="BN66" s="71"/>
      <c r="BO66" s="71"/>
      <c r="BP66" s="71"/>
      <c r="BQ66" s="71"/>
      <c r="BR66" s="70" t="s">
        <v>160</v>
      </c>
      <c r="BS66" s="70"/>
      <c r="BT66" s="70" t="s">
        <v>159</v>
      </c>
      <c r="BU66" s="70" t="s">
        <v>161</v>
      </c>
      <c r="BV66" s="71" t="s">
        <v>157</v>
      </c>
      <c r="BW66" s="71"/>
      <c r="BX66" s="71"/>
      <c r="BY66" s="71"/>
      <c r="BZ66" s="71"/>
      <c r="CA66" s="70" t="s">
        <v>160</v>
      </c>
      <c r="CB66" s="70"/>
      <c r="CC66" s="70" t="s">
        <v>159</v>
      </c>
      <c r="CD66" s="70" t="s">
        <v>161</v>
      </c>
      <c r="CE66" s="71" t="s">
        <v>157</v>
      </c>
      <c r="CF66" s="71"/>
      <c r="CG66" s="71"/>
      <c r="CH66" s="71"/>
      <c r="CI66" s="71"/>
      <c r="CJ66" s="70" t="s">
        <v>160</v>
      </c>
      <c r="CK66" s="70"/>
      <c r="CL66" s="70" t="s">
        <v>159</v>
      </c>
      <c r="CM66" s="70" t="s">
        <v>161</v>
      </c>
      <c r="CN66" s="71" t="s">
        <v>157</v>
      </c>
      <c r="CO66" s="71"/>
      <c r="CP66" s="71"/>
      <c r="CQ66" s="71"/>
      <c r="CR66" s="71"/>
      <c r="CS66" s="70" t="s">
        <v>160</v>
      </c>
      <c r="CT66" s="70"/>
      <c r="CU66" s="70" t="s">
        <v>159</v>
      </c>
      <c r="CV66" s="70" t="s">
        <v>161</v>
      </c>
      <c r="CW66" s="71" t="s">
        <v>157</v>
      </c>
      <c r="CX66" s="71"/>
      <c r="CY66" s="71"/>
      <c r="CZ66" s="71"/>
      <c r="DA66" s="71"/>
      <c r="DB66" s="70" t="s">
        <v>160</v>
      </c>
      <c r="DC66" s="70"/>
      <c r="DD66" s="70" t="s">
        <v>159</v>
      </c>
      <c r="DE66" s="70" t="s">
        <v>161</v>
      </c>
      <c r="DF66" s="71" t="s">
        <v>157</v>
      </c>
      <c r="DG66" s="71"/>
      <c r="DH66" s="71"/>
      <c r="DI66" s="71"/>
      <c r="DJ66" s="71"/>
      <c r="DK66" s="70" t="s">
        <v>160</v>
      </c>
      <c r="DL66" s="70"/>
      <c r="DM66" s="70" t="s">
        <v>159</v>
      </c>
      <c r="DN66" s="70" t="s">
        <v>161</v>
      </c>
      <c r="DO66" s="71" t="s">
        <v>157</v>
      </c>
      <c r="DP66" s="71"/>
      <c r="DQ66" s="71"/>
      <c r="DR66" s="71"/>
      <c r="DS66" s="71"/>
      <c r="DT66" s="70" t="s">
        <v>160</v>
      </c>
      <c r="DU66" s="70"/>
      <c r="DV66" s="70" t="s">
        <v>159</v>
      </c>
      <c r="DW66" s="70" t="s">
        <v>161</v>
      </c>
      <c r="DX66" s="71" t="s">
        <v>157</v>
      </c>
      <c r="DY66" s="71"/>
      <c r="DZ66" s="71"/>
      <c r="EA66" s="71"/>
      <c r="EB66" s="71"/>
      <c r="EC66" s="70" t="s">
        <v>160</v>
      </c>
      <c r="ED66" s="70"/>
      <c r="EE66" s="70" t="s">
        <v>159</v>
      </c>
      <c r="EF66" s="70" t="s">
        <v>161</v>
      </c>
      <c r="EG66" s="71" t="s">
        <v>157</v>
      </c>
      <c r="EH66" s="71"/>
      <c r="EI66" s="71"/>
      <c r="EJ66" s="71"/>
      <c r="EK66" s="71"/>
      <c r="EL66" s="70" t="s">
        <v>160</v>
      </c>
      <c r="EM66" s="70"/>
      <c r="EN66" s="70" t="s">
        <v>159</v>
      </c>
      <c r="EO66" s="70" t="s">
        <v>161</v>
      </c>
      <c r="EP66" s="71" t="s">
        <v>157</v>
      </c>
      <c r="EQ66" s="71"/>
      <c r="ER66" s="71"/>
      <c r="ES66" s="71"/>
      <c r="ET66" s="71"/>
      <c r="EU66" s="70" t="s">
        <v>160</v>
      </c>
      <c r="EV66" s="70"/>
      <c r="EW66" s="70" t="s">
        <v>159</v>
      </c>
      <c r="EX66" s="70" t="s">
        <v>161</v>
      </c>
      <c r="EY66" s="71" t="s">
        <v>157</v>
      </c>
      <c r="EZ66" s="71"/>
      <c r="FA66" s="71"/>
      <c r="FB66" s="71"/>
      <c r="FC66" s="71"/>
      <c r="FD66" s="70" t="s">
        <v>160</v>
      </c>
      <c r="FE66" s="70"/>
      <c r="FF66" s="70" t="s">
        <v>159</v>
      </c>
      <c r="FG66" s="70" t="s">
        <v>161</v>
      </c>
      <c r="FH66" s="71" t="s">
        <v>157</v>
      </c>
      <c r="FI66" s="71"/>
      <c r="FJ66" s="71"/>
      <c r="FK66" s="71"/>
      <c r="FL66" s="71"/>
      <c r="FM66" s="70" t="s">
        <v>160</v>
      </c>
      <c r="FN66" s="70"/>
      <c r="FO66" s="70" t="s">
        <v>159</v>
      </c>
      <c r="FP66" s="70" t="s">
        <v>161</v>
      </c>
      <c r="FQ66" s="71" t="s">
        <v>157</v>
      </c>
      <c r="FR66" s="71"/>
      <c r="FS66" s="71"/>
      <c r="FT66" s="71"/>
      <c r="FU66" s="71"/>
      <c r="FV66" s="70" t="s">
        <v>160</v>
      </c>
      <c r="FW66" s="70"/>
      <c r="FX66" s="70" t="s">
        <v>159</v>
      </c>
      <c r="FY66" s="70" t="s">
        <v>161</v>
      </c>
      <c r="FZ66" s="71" t="s">
        <v>157</v>
      </c>
      <c r="GA66" s="71"/>
      <c r="GB66" s="71"/>
      <c r="GC66" s="71"/>
      <c r="GD66" s="71"/>
      <c r="GE66" s="70" t="s">
        <v>160</v>
      </c>
      <c r="GF66" s="70"/>
      <c r="GG66" s="70" t="s">
        <v>159</v>
      </c>
      <c r="GH66" s="70" t="s">
        <v>161</v>
      </c>
      <c r="GI66" s="71" t="s">
        <v>157</v>
      </c>
      <c r="GJ66" s="71"/>
      <c r="GK66" s="71"/>
      <c r="GL66" s="71"/>
      <c r="GM66" s="71"/>
      <c r="GN66" s="70" t="s">
        <v>160</v>
      </c>
      <c r="GO66" s="70"/>
      <c r="GP66" s="70" t="s">
        <v>159</v>
      </c>
      <c r="GQ66" s="70" t="s">
        <v>161</v>
      </c>
      <c r="GR66" s="71" t="s">
        <v>157</v>
      </c>
      <c r="GS66" s="71"/>
      <c r="GT66" s="71"/>
      <c r="GU66" s="71"/>
      <c r="GV66" s="71"/>
      <c r="GW66" s="70" t="s">
        <v>160</v>
      </c>
      <c r="GX66" s="70"/>
      <c r="GY66" s="70" t="s">
        <v>159</v>
      </c>
      <c r="GZ66" s="70" t="s">
        <v>161</v>
      </c>
      <c r="HA66" s="71" t="s">
        <v>157</v>
      </c>
      <c r="HB66" s="71"/>
      <c r="HC66" s="71"/>
      <c r="HD66" s="71"/>
      <c r="HE66" s="71"/>
      <c r="HF66" s="70" t="s">
        <v>160</v>
      </c>
      <c r="HG66" s="70"/>
      <c r="HH66" s="70" t="s">
        <v>159</v>
      </c>
      <c r="HI66" s="70" t="s">
        <v>161</v>
      </c>
      <c r="HJ66" s="71" t="s">
        <v>157</v>
      </c>
      <c r="HK66" s="71"/>
      <c r="HL66" s="71"/>
      <c r="HM66" s="71"/>
      <c r="HN66" s="71"/>
      <c r="HO66" s="70" t="s">
        <v>160</v>
      </c>
      <c r="HP66" s="70"/>
      <c r="HQ66" s="70" t="s">
        <v>159</v>
      </c>
      <c r="HR66" s="70" t="s">
        <v>161</v>
      </c>
      <c r="HS66" s="71" t="s">
        <v>157</v>
      </c>
      <c r="HT66" s="71"/>
      <c r="HU66" s="71"/>
      <c r="HV66" s="71"/>
      <c r="HW66" s="71"/>
      <c r="HX66" s="70" t="s">
        <v>160</v>
      </c>
      <c r="HY66" s="70"/>
      <c r="HZ66" s="70" t="s">
        <v>159</v>
      </c>
      <c r="IA66" s="70" t="s">
        <v>161</v>
      </c>
      <c r="IB66" s="71" t="s">
        <v>157</v>
      </c>
      <c r="IC66" s="71"/>
      <c r="ID66" s="71"/>
      <c r="IE66" s="71"/>
      <c r="IF66" s="71"/>
      <c r="IG66" s="70" t="s">
        <v>160</v>
      </c>
      <c r="IH66" s="70"/>
      <c r="II66" s="70" t="s">
        <v>159</v>
      </c>
      <c r="IJ66" s="70" t="s">
        <v>161</v>
      </c>
      <c r="IK66" s="71" t="s">
        <v>157</v>
      </c>
      <c r="IL66" s="71"/>
      <c r="IM66" s="71"/>
      <c r="IN66" s="71"/>
      <c r="IO66" s="71"/>
      <c r="IP66" s="70" t="s">
        <v>160</v>
      </c>
      <c r="IQ66" s="70"/>
      <c r="IR66" s="70" t="s">
        <v>159</v>
      </c>
      <c r="IS66" s="70" t="s">
        <v>161</v>
      </c>
      <c r="IT66" s="71" t="s">
        <v>157</v>
      </c>
      <c r="IU66" s="71"/>
      <c r="IV66" s="71"/>
    </row>
    <row r="67" customFormat="false" ht="45.75" hidden="false" customHeight="true" outlineLevel="0" collapsed="false">
      <c r="A67" s="70" t="s">
        <v>162</v>
      </c>
      <c r="B67" s="71" t="s">
        <v>163</v>
      </c>
      <c r="C67" s="71"/>
      <c r="D67" s="71"/>
      <c r="E67" s="71"/>
      <c r="F67" s="71"/>
      <c r="G67" s="70"/>
      <c r="H67" s="70"/>
      <c r="I67" s="70"/>
      <c r="J67" s="72"/>
      <c r="K67" s="73"/>
      <c r="L67" s="73"/>
      <c r="M67" s="73"/>
      <c r="N67" s="73"/>
      <c r="O67" s="73"/>
      <c r="P67" s="70"/>
      <c r="Q67" s="70"/>
      <c r="R67" s="70"/>
      <c r="S67" s="70"/>
      <c r="T67" s="71"/>
      <c r="U67" s="71"/>
      <c r="V67" s="71"/>
      <c r="W67" s="71"/>
      <c r="X67" s="71"/>
      <c r="Y67" s="70"/>
      <c r="Z67" s="70"/>
      <c r="AA67" s="70"/>
      <c r="AB67" s="70"/>
      <c r="AC67" s="71"/>
      <c r="AD67" s="71"/>
      <c r="AE67" s="71"/>
      <c r="AF67" s="71"/>
      <c r="AG67" s="71"/>
      <c r="AH67" s="70"/>
      <c r="AI67" s="70"/>
      <c r="AJ67" s="70"/>
      <c r="AK67" s="70"/>
      <c r="AL67" s="71"/>
      <c r="AM67" s="71"/>
      <c r="AN67" s="71"/>
      <c r="AO67" s="71"/>
      <c r="AP67" s="71"/>
      <c r="AQ67" s="70"/>
      <c r="AR67" s="70"/>
      <c r="AS67" s="70"/>
      <c r="AT67" s="70"/>
      <c r="AU67" s="71"/>
      <c r="AV67" s="71"/>
      <c r="AW67" s="71"/>
      <c r="AX67" s="71"/>
      <c r="AY67" s="71"/>
      <c r="AZ67" s="70"/>
      <c r="BA67" s="70"/>
      <c r="BB67" s="70"/>
      <c r="BC67" s="70"/>
      <c r="BD67" s="71"/>
      <c r="BE67" s="71"/>
      <c r="BF67" s="71"/>
      <c r="BG67" s="71"/>
      <c r="BH67" s="71"/>
      <c r="BI67" s="70"/>
      <c r="BJ67" s="70"/>
      <c r="BK67" s="70"/>
      <c r="BL67" s="70"/>
      <c r="BM67" s="71"/>
      <c r="BN67" s="71"/>
      <c r="BO67" s="71"/>
      <c r="BP67" s="71"/>
      <c r="BQ67" s="71"/>
      <c r="BR67" s="70"/>
      <c r="BS67" s="70"/>
      <c r="BT67" s="70"/>
      <c r="BU67" s="70"/>
      <c r="BV67" s="71"/>
      <c r="BW67" s="71"/>
      <c r="BX67" s="71"/>
      <c r="BY67" s="71"/>
      <c r="BZ67" s="71"/>
      <c r="CA67" s="70"/>
      <c r="CB67" s="70"/>
      <c r="CC67" s="70"/>
      <c r="CD67" s="70"/>
      <c r="CE67" s="71"/>
      <c r="CF67" s="71"/>
      <c r="CG67" s="71"/>
      <c r="CH67" s="71"/>
      <c r="CI67" s="71"/>
      <c r="CJ67" s="70"/>
      <c r="CK67" s="70"/>
      <c r="CL67" s="70"/>
      <c r="CM67" s="70"/>
      <c r="CN67" s="71"/>
      <c r="CO67" s="71"/>
      <c r="CP67" s="71"/>
      <c r="CQ67" s="71"/>
      <c r="CR67" s="71"/>
      <c r="CS67" s="70"/>
      <c r="CT67" s="70"/>
      <c r="CU67" s="70"/>
      <c r="CV67" s="70"/>
      <c r="CW67" s="71"/>
      <c r="CX67" s="71"/>
      <c r="CY67" s="71"/>
      <c r="CZ67" s="71"/>
      <c r="DA67" s="71"/>
      <c r="DB67" s="70"/>
      <c r="DC67" s="70"/>
      <c r="DD67" s="70"/>
      <c r="DE67" s="70"/>
      <c r="DF67" s="71"/>
      <c r="DG67" s="71"/>
      <c r="DH67" s="71"/>
      <c r="DI67" s="71"/>
      <c r="DJ67" s="71"/>
      <c r="DK67" s="70"/>
      <c r="DL67" s="70"/>
      <c r="DM67" s="70"/>
      <c r="DN67" s="70"/>
      <c r="DO67" s="71"/>
      <c r="DP67" s="71"/>
      <c r="DQ67" s="71"/>
      <c r="DR67" s="71"/>
      <c r="DS67" s="71"/>
      <c r="DT67" s="70"/>
      <c r="DU67" s="70"/>
      <c r="DV67" s="70"/>
      <c r="DW67" s="70"/>
      <c r="DX67" s="71"/>
      <c r="DY67" s="71"/>
      <c r="DZ67" s="71"/>
      <c r="EA67" s="71"/>
      <c r="EB67" s="71"/>
      <c r="EC67" s="70"/>
      <c r="ED67" s="70"/>
      <c r="EE67" s="70"/>
      <c r="EF67" s="70"/>
      <c r="EG67" s="71"/>
      <c r="EH67" s="71"/>
      <c r="EI67" s="71"/>
      <c r="EJ67" s="71"/>
      <c r="EK67" s="71"/>
      <c r="EL67" s="70"/>
      <c r="EM67" s="70"/>
      <c r="EN67" s="70"/>
      <c r="EO67" s="70"/>
      <c r="EP67" s="71"/>
      <c r="EQ67" s="71"/>
      <c r="ER67" s="71"/>
      <c r="ES67" s="71"/>
      <c r="ET67" s="71"/>
      <c r="EU67" s="70"/>
      <c r="EV67" s="70"/>
      <c r="EW67" s="70"/>
      <c r="EX67" s="70"/>
      <c r="EY67" s="71"/>
      <c r="EZ67" s="71"/>
      <c r="FA67" s="71"/>
      <c r="FB67" s="71"/>
      <c r="FC67" s="71"/>
      <c r="FD67" s="70"/>
      <c r="FE67" s="70"/>
      <c r="FF67" s="70"/>
      <c r="FG67" s="70"/>
      <c r="FH67" s="71"/>
      <c r="FI67" s="71"/>
      <c r="FJ67" s="71"/>
      <c r="FK67" s="71"/>
      <c r="FL67" s="71"/>
      <c r="FM67" s="70"/>
      <c r="FN67" s="70"/>
      <c r="FO67" s="70"/>
      <c r="FP67" s="70"/>
      <c r="FQ67" s="71"/>
      <c r="FR67" s="71"/>
      <c r="FS67" s="71"/>
      <c r="FT67" s="71"/>
      <c r="FU67" s="71"/>
      <c r="FV67" s="70"/>
      <c r="FW67" s="70"/>
      <c r="FX67" s="70"/>
      <c r="FY67" s="70"/>
      <c r="FZ67" s="71"/>
      <c r="GA67" s="71"/>
      <c r="GB67" s="71"/>
      <c r="GC67" s="71"/>
      <c r="GD67" s="71"/>
      <c r="GE67" s="70"/>
      <c r="GF67" s="70"/>
      <c r="GG67" s="70"/>
      <c r="GH67" s="70"/>
      <c r="GI67" s="71"/>
      <c r="GJ67" s="71"/>
      <c r="GK67" s="71"/>
      <c r="GL67" s="71"/>
      <c r="GM67" s="71"/>
      <c r="GN67" s="70"/>
      <c r="GO67" s="70"/>
      <c r="GP67" s="70"/>
      <c r="GQ67" s="70"/>
      <c r="GR67" s="71"/>
      <c r="GS67" s="71"/>
      <c r="GT67" s="71"/>
      <c r="GU67" s="71"/>
      <c r="GV67" s="71"/>
      <c r="GW67" s="70"/>
      <c r="GX67" s="70"/>
      <c r="GY67" s="70"/>
      <c r="GZ67" s="70"/>
      <c r="HA67" s="71"/>
      <c r="HB67" s="71"/>
      <c r="HC67" s="71"/>
      <c r="HD67" s="71"/>
      <c r="HE67" s="71"/>
      <c r="HF67" s="70"/>
      <c r="HG67" s="70"/>
      <c r="HH67" s="70"/>
      <c r="HI67" s="70"/>
      <c r="HJ67" s="71"/>
      <c r="HK67" s="71"/>
      <c r="HL67" s="71"/>
      <c r="HM67" s="71"/>
      <c r="HN67" s="71"/>
      <c r="HO67" s="70"/>
      <c r="HP67" s="70"/>
      <c r="HQ67" s="70"/>
      <c r="HR67" s="70"/>
      <c r="HS67" s="71"/>
      <c r="HT67" s="71"/>
      <c r="HU67" s="71"/>
      <c r="HV67" s="71"/>
      <c r="HW67" s="71"/>
      <c r="HX67" s="70"/>
      <c r="HY67" s="70"/>
      <c r="HZ67" s="70"/>
      <c r="IA67" s="70"/>
      <c r="IB67" s="71"/>
      <c r="IC67" s="71"/>
      <c r="ID67" s="71"/>
      <c r="IE67" s="71"/>
      <c r="IF67" s="71"/>
      <c r="IG67" s="70"/>
      <c r="IH67" s="70"/>
      <c r="II67" s="70"/>
      <c r="IJ67" s="70"/>
      <c r="IK67" s="71"/>
      <c r="IL67" s="71"/>
      <c r="IM67" s="71"/>
      <c r="IN67" s="71"/>
      <c r="IO67" s="71"/>
      <c r="IP67" s="70"/>
      <c r="IQ67" s="70"/>
      <c r="IR67" s="70"/>
      <c r="IS67" s="70"/>
      <c r="IT67" s="71"/>
      <c r="IU67" s="71"/>
      <c r="IV67" s="71"/>
    </row>
    <row r="68" customFormat="false" ht="12" hidden="false" customHeight="true" outlineLevel="0" collapsed="false">
      <c r="A68" s="74" t="s">
        <v>164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  <c r="IR68" s="61"/>
      <c r="IS68" s="61"/>
      <c r="IT68" s="61"/>
      <c r="IU68" s="61"/>
      <c r="IV68" s="61"/>
    </row>
    <row r="69" customFormat="false" ht="12" hidden="false" customHeight="true" outlineLevel="0" collapsed="false">
      <c r="A69" s="74" t="s">
        <v>165</v>
      </c>
      <c r="B69" s="74"/>
      <c r="C69" s="74"/>
      <c r="D69" s="74"/>
      <c r="E69" s="74"/>
      <c r="F69" s="74"/>
      <c r="G69" s="75" t="s">
        <v>166</v>
      </c>
      <c r="H69" s="75"/>
      <c r="I69" s="75"/>
      <c r="J69" s="75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  <c r="IF69" s="61"/>
      <c r="IG69" s="61"/>
      <c r="IH69" s="61"/>
      <c r="II69" s="61"/>
      <c r="IJ69" s="61"/>
      <c r="IK69" s="61"/>
      <c r="IL69" s="61"/>
      <c r="IM69" s="61"/>
      <c r="IN69" s="61"/>
      <c r="IO69" s="61"/>
      <c r="IP69" s="61"/>
      <c r="IQ69" s="61"/>
      <c r="IR69" s="61"/>
      <c r="IS69" s="61"/>
      <c r="IT69" s="61"/>
      <c r="IU69" s="61"/>
      <c r="IV69" s="61"/>
    </row>
    <row r="70" customFormat="false" ht="12" hidden="false" customHeight="true" outlineLevel="0" collapsed="false">
      <c r="A70" s="57" t="s">
        <v>167</v>
      </c>
      <c r="B70" s="61"/>
      <c r="C70" s="61"/>
      <c r="D70" s="61"/>
      <c r="E70" s="61"/>
      <c r="F70" s="3"/>
      <c r="G70" s="57"/>
      <c r="H70" s="57"/>
      <c r="I70" s="57"/>
      <c r="J70" s="3"/>
    </row>
    <row r="71" customFormat="false" ht="12" hidden="false" customHeight="true" outlineLevel="0" collapsed="false">
      <c r="A71" s="76" t="s">
        <v>168</v>
      </c>
      <c r="B71" s="76"/>
      <c r="C71" s="76"/>
      <c r="D71" s="76"/>
      <c r="E71" s="61"/>
      <c r="F71" s="61"/>
      <c r="G71" s="77" t="s">
        <v>166</v>
      </c>
      <c r="H71" s="77"/>
      <c r="I71" s="77"/>
      <c r="J71" s="77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171875" defaultRowHeight="14.25" zeroHeight="false" outlineLevelRow="0" outlineLevelCol="0"/>
  <cols>
    <col collapsed="false" customWidth="true" hidden="false" outlineLevel="0" max="64" min="1" style="78" width="12.31"/>
    <col collapsed="false" customWidth="true" hidden="false" outlineLevel="0" max="1025" min="65" style="3" width="11.7"/>
  </cols>
  <sheetData>
    <row r="1" customFormat="false" ht="15.75" hidden="false" customHeight="true" outlineLevel="0" collapsed="false">
      <c r="A1" s="79" t="s">
        <v>169</v>
      </c>
      <c r="B1" s="79"/>
      <c r="C1" s="79"/>
      <c r="D1" s="79"/>
      <c r="E1" s="79"/>
      <c r="F1" s="79"/>
      <c r="G1" s="79"/>
      <c r="H1" s="79"/>
      <c r="I1" s="79"/>
    </row>
    <row r="2" customFormat="false" ht="15.75" hidden="false" customHeight="true" outlineLevel="0" collapsed="false">
      <c r="A2" s="80" t="str">
        <f aca="false">'контрол лист'!A2</f>
        <v>Август 2020 г</v>
      </c>
      <c r="B2" s="80"/>
      <c r="C2" s="3"/>
      <c r="D2" s="3"/>
      <c r="E2" s="3"/>
      <c r="F2" s="3"/>
      <c r="G2" s="3"/>
      <c r="H2" s="3"/>
      <c r="I2" s="3"/>
    </row>
    <row r="3" customFormat="false" ht="26.85" hidden="false" customHeight="true" outlineLevel="0" collapsed="false">
      <c r="A3" s="81" t="s">
        <v>170</v>
      </c>
      <c r="B3" s="70" t="s">
        <v>31</v>
      </c>
      <c r="C3" s="82" t="s">
        <v>32</v>
      </c>
      <c r="D3" s="81" t="s">
        <v>34</v>
      </c>
      <c r="E3" s="83" t="s">
        <v>171</v>
      </c>
      <c r="F3" s="83"/>
      <c r="G3" s="83"/>
      <c r="H3" s="83"/>
      <c r="I3" s="83"/>
    </row>
    <row r="4" customFormat="false" ht="38.25" hidden="false" customHeight="true" outlineLevel="0" collapsed="false">
      <c r="A4" s="84" t="n">
        <v>1</v>
      </c>
      <c r="B4" s="70" t="s">
        <v>43</v>
      </c>
      <c r="C4" s="66" t="n">
        <v>1.2</v>
      </c>
      <c r="D4" s="85" t="s">
        <v>172</v>
      </c>
      <c r="E4" s="86" t="n">
        <v>44019</v>
      </c>
      <c r="H4" s="87" t="s">
        <v>47</v>
      </c>
      <c r="I4" s="87" t="s">
        <v>47</v>
      </c>
    </row>
    <row r="5" customFormat="false" ht="38.25" hidden="false" customHeight="true" outlineLevel="0" collapsed="false">
      <c r="A5" s="84" t="n">
        <v>2</v>
      </c>
      <c r="B5" s="70" t="s">
        <v>49</v>
      </c>
      <c r="C5" s="63" t="s">
        <v>50</v>
      </c>
      <c r="D5" s="85" t="s">
        <v>172</v>
      </c>
      <c r="E5" s="86" t="n">
        <v>44019</v>
      </c>
      <c r="H5" s="87" t="s">
        <v>47</v>
      </c>
      <c r="I5" s="87" t="s">
        <v>47</v>
      </c>
    </row>
    <row r="6" customFormat="false" ht="38.25" hidden="false" customHeight="true" outlineLevel="0" collapsed="false">
      <c r="A6" s="84" t="n">
        <v>3</v>
      </c>
      <c r="B6" s="70" t="s">
        <v>51</v>
      </c>
      <c r="C6" s="63" t="s">
        <v>52</v>
      </c>
      <c r="D6" s="85" t="s">
        <v>172</v>
      </c>
      <c r="E6" s="86" t="n">
        <v>44019</v>
      </c>
      <c r="H6" s="87" t="s">
        <v>47</v>
      </c>
      <c r="I6" s="87" t="s">
        <v>47</v>
      </c>
    </row>
    <row r="7" customFormat="false" ht="25.5" hidden="false" customHeight="true" outlineLevel="0" collapsed="false">
      <c r="A7" s="84" t="n">
        <v>4</v>
      </c>
      <c r="B7" s="70" t="s">
        <v>53</v>
      </c>
      <c r="C7" s="63" t="s">
        <v>54</v>
      </c>
      <c r="D7" s="85" t="s">
        <v>172</v>
      </c>
      <c r="E7" s="86" t="n">
        <v>44019</v>
      </c>
      <c r="H7" s="87" t="s">
        <v>47</v>
      </c>
      <c r="I7" s="87" t="s">
        <v>47</v>
      </c>
    </row>
    <row r="8" customFormat="false" ht="51" hidden="false" customHeight="true" outlineLevel="0" collapsed="false">
      <c r="A8" s="84" t="n">
        <v>5</v>
      </c>
      <c r="B8" s="70" t="s">
        <v>55</v>
      </c>
      <c r="C8" s="66" t="n">
        <v>18.19</v>
      </c>
      <c r="D8" s="85" t="s">
        <v>172</v>
      </c>
      <c r="E8" s="86" t="n">
        <v>44019</v>
      </c>
      <c r="H8" s="87" t="s">
        <v>47</v>
      </c>
      <c r="I8" s="87" t="s">
        <v>47</v>
      </c>
    </row>
    <row r="9" customFormat="false" ht="38.25" hidden="false" customHeight="true" outlineLevel="0" collapsed="false">
      <c r="A9" s="84" t="n">
        <v>6</v>
      </c>
      <c r="B9" s="70" t="s">
        <v>56</v>
      </c>
      <c r="C9" s="66" t="n">
        <v>108</v>
      </c>
      <c r="D9" s="85" t="s">
        <v>172</v>
      </c>
      <c r="E9" s="86" t="n">
        <v>44019</v>
      </c>
      <c r="H9" s="87" t="s">
        <v>47</v>
      </c>
      <c r="I9" s="87" t="s">
        <v>47</v>
      </c>
    </row>
    <row r="10" customFormat="false" ht="38.25" hidden="false" customHeight="true" outlineLevel="0" collapsed="false">
      <c r="A10" s="84" t="n">
        <v>7</v>
      </c>
      <c r="B10" s="70" t="s">
        <v>57</v>
      </c>
      <c r="C10" s="66" t="n">
        <v>22.21</v>
      </c>
      <c r="D10" s="85" t="s">
        <v>172</v>
      </c>
      <c r="E10" s="86" t="n">
        <v>44019</v>
      </c>
      <c r="H10" s="87" t="s">
        <v>47</v>
      </c>
      <c r="I10" s="87" t="s">
        <v>47</v>
      </c>
    </row>
    <row r="11" customFormat="false" ht="38.25" hidden="false" customHeight="true" outlineLevel="0" collapsed="false">
      <c r="A11" s="84" t="n">
        <v>8</v>
      </c>
      <c r="B11" s="70" t="s">
        <v>58</v>
      </c>
      <c r="C11" s="66" t="n">
        <v>23.24</v>
      </c>
      <c r="D11" s="85" t="s">
        <v>172</v>
      </c>
      <c r="E11" s="86" t="n">
        <v>44019</v>
      </c>
      <c r="H11" s="87" t="s">
        <v>47</v>
      </c>
      <c r="I11" s="87" t="s">
        <v>47</v>
      </c>
    </row>
    <row r="12" customFormat="false" ht="38.25" hidden="false" customHeight="true" outlineLevel="0" collapsed="false">
      <c r="A12" s="84" t="n">
        <v>9</v>
      </c>
      <c r="B12" s="70" t="s">
        <v>59</v>
      </c>
      <c r="C12" s="66" t="n">
        <v>25.26</v>
      </c>
      <c r="D12" s="85" t="s">
        <v>172</v>
      </c>
      <c r="E12" s="86" t="n">
        <v>44019</v>
      </c>
      <c r="H12" s="87" t="s">
        <v>47</v>
      </c>
      <c r="I12" s="87" t="s">
        <v>47</v>
      </c>
    </row>
    <row r="13" customFormat="false" ht="38.25" hidden="false" customHeight="true" outlineLevel="0" collapsed="false">
      <c r="A13" s="84" t="n">
        <v>10</v>
      </c>
      <c r="B13" s="70" t="s">
        <v>60</v>
      </c>
      <c r="C13" s="63" t="s">
        <v>61</v>
      </c>
      <c r="D13" s="85" t="s">
        <v>172</v>
      </c>
      <c r="E13" s="86" t="n">
        <v>44019</v>
      </c>
      <c r="H13" s="87" t="s">
        <v>47</v>
      </c>
      <c r="I13" s="87" t="s">
        <v>47</v>
      </c>
    </row>
    <row r="14" customFormat="false" ht="63.75" hidden="false" customHeight="true" outlineLevel="0" collapsed="false">
      <c r="A14" s="84" t="n">
        <v>11</v>
      </c>
      <c r="B14" s="70" t="s">
        <v>62</v>
      </c>
      <c r="C14" s="63" t="s">
        <v>63</v>
      </c>
      <c r="D14" s="85" t="s">
        <v>172</v>
      </c>
      <c r="E14" s="86" t="n">
        <v>44019</v>
      </c>
      <c r="H14" s="87" t="s">
        <v>47</v>
      </c>
      <c r="I14" s="87" t="s">
        <v>47</v>
      </c>
    </row>
    <row r="15" customFormat="false" ht="63.75" hidden="false" customHeight="true" outlineLevel="0" collapsed="false">
      <c r="A15" s="84" t="n">
        <v>12</v>
      </c>
      <c r="B15" s="70" t="s">
        <v>64</v>
      </c>
      <c r="C15" s="66" t="n">
        <v>37</v>
      </c>
      <c r="D15" s="85" t="s">
        <v>172</v>
      </c>
      <c r="E15" s="86" t="n">
        <v>44019</v>
      </c>
      <c r="H15" s="87" t="s">
        <v>47</v>
      </c>
      <c r="I15" s="87" t="s">
        <v>47</v>
      </c>
    </row>
    <row r="16" customFormat="false" ht="51" hidden="false" customHeight="true" outlineLevel="0" collapsed="false">
      <c r="A16" s="84" t="n">
        <v>13</v>
      </c>
      <c r="B16" s="70" t="s">
        <v>65</v>
      </c>
      <c r="C16" s="63" t="s">
        <v>173</v>
      </c>
      <c r="D16" s="85" t="s">
        <v>172</v>
      </c>
      <c r="E16" s="86" t="n">
        <v>44019</v>
      </c>
      <c r="H16" s="87" t="s">
        <v>47</v>
      </c>
      <c r="I16" s="87" t="s">
        <v>47</v>
      </c>
    </row>
    <row r="17" customFormat="false" ht="38.25" hidden="false" customHeight="true" outlineLevel="0" collapsed="false">
      <c r="A17" s="84" t="n">
        <v>14</v>
      </c>
      <c r="B17" s="70" t="s">
        <v>69</v>
      </c>
      <c r="C17" s="63" t="s">
        <v>70</v>
      </c>
      <c r="D17" s="85" t="s">
        <v>172</v>
      </c>
      <c r="E17" s="86" t="n">
        <v>44019</v>
      </c>
      <c r="H17" s="87" t="s">
        <v>47</v>
      </c>
      <c r="I17" s="87" t="s">
        <v>47</v>
      </c>
    </row>
    <row r="18" customFormat="false" ht="38.25" hidden="false" customHeight="true" outlineLevel="0" collapsed="false">
      <c r="A18" s="84" t="n">
        <v>15</v>
      </c>
      <c r="B18" s="70" t="s">
        <v>71</v>
      </c>
      <c r="C18" s="66" t="n">
        <v>55.63</v>
      </c>
      <c r="D18" s="85" t="s">
        <v>172</v>
      </c>
      <c r="E18" s="86" t="n">
        <v>44019</v>
      </c>
      <c r="H18" s="87" t="s">
        <v>47</v>
      </c>
      <c r="I18" s="87" t="s">
        <v>47</v>
      </c>
    </row>
    <row r="19" customFormat="false" ht="38.25" hidden="false" customHeight="true" outlineLevel="0" collapsed="false">
      <c r="A19" s="84" t="n">
        <v>16</v>
      </c>
      <c r="B19" s="70" t="s">
        <v>74</v>
      </c>
      <c r="C19" s="66" t="n">
        <v>64.67</v>
      </c>
      <c r="D19" s="85" t="s">
        <v>172</v>
      </c>
      <c r="E19" s="86" t="n">
        <v>44019</v>
      </c>
      <c r="H19" s="87" t="s">
        <v>47</v>
      </c>
      <c r="I19" s="87" t="s">
        <v>47</v>
      </c>
    </row>
    <row r="20" customFormat="false" ht="38.25" hidden="false" customHeight="true" outlineLevel="0" collapsed="false">
      <c r="A20" s="84" t="n">
        <v>17</v>
      </c>
      <c r="B20" s="70" t="s">
        <v>75</v>
      </c>
      <c r="C20" s="66" t="n">
        <v>65.66</v>
      </c>
      <c r="D20" s="85" t="s">
        <v>172</v>
      </c>
      <c r="E20" s="86" t="n">
        <v>44019</v>
      </c>
      <c r="H20" s="87" t="s">
        <v>47</v>
      </c>
      <c r="I20" s="87" t="s">
        <v>47</v>
      </c>
    </row>
    <row r="21" customFormat="false" ht="51" hidden="false" customHeight="true" outlineLevel="0" collapsed="false">
      <c r="A21" s="84" t="n">
        <v>18</v>
      </c>
      <c r="B21" s="70" t="s">
        <v>76</v>
      </c>
      <c r="C21" s="63" t="s">
        <v>77</v>
      </c>
      <c r="D21" s="85" t="s">
        <v>172</v>
      </c>
      <c r="E21" s="86" t="n">
        <v>44019</v>
      </c>
      <c r="H21" s="87" t="s">
        <v>47</v>
      </c>
      <c r="I21" s="87" t="s">
        <v>47</v>
      </c>
    </row>
    <row r="22" customFormat="false" ht="38.25" hidden="false" customHeight="true" outlineLevel="0" collapsed="false">
      <c r="A22" s="84" t="n">
        <v>19</v>
      </c>
      <c r="B22" s="70" t="s">
        <v>78</v>
      </c>
      <c r="C22" s="66" t="n">
        <v>27.28</v>
      </c>
      <c r="D22" s="85" t="s">
        <v>172</v>
      </c>
      <c r="E22" s="86" t="n">
        <v>44019</v>
      </c>
      <c r="H22" s="87" t="s">
        <v>47</v>
      </c>
      <c r="I22" s="87" t="s">
        <v>47</v>
      </c>
    </row>
    <row r="23" customFormat="false" ht="63.75" hidden="false" customHeight="true" outlineLevel="0" collapsed="false">
      <c r="A23" s="84" t="n">
        <v>20</v>
      </c>
      <c r="B23" s="70" t="s">
        <v>79</v>
      </c>
      <c r="C23" s="63" t="s">
        <v>80</v>
      </c>
      <c r="D23" s="85" t="s">
        <v>172</v>
      </c>
      <c r="E23" s="86" t="n">
        <v>44019</v>
      </c>
      <c r="H23" s="87" t="s">
        <v>47</v>
      </c>
      <c r="I23" s="87" t="s">
        <v>47</v>
      </c>
    </row>
    <row r="24" customFormat="false" ht="25.5" hidden="false" customHeight="true" outlineLevel="0" collapsed="false">
      <c r="A24" s="84" t="n">
        <v>21</v>
      </c>
      <c r="B24" s="70" t="s">
        <v>81</v>
      </c>
      <c r="C24" s="63" t="s">
        <v>82</v>
      </c>
      <c r="D24" s="85" t="s">
        <v>172</v>
      </c>
      <c r="E24" s="86" t="n">
        <v>44019</v>
      </c>
      <c r="H24" s="87" t="s">
        <v>47</v>
      </c>
      <c r="I24" s="87" t="s">
        <v>47</v>
      </c>
    </row>
    <row r="25" customFormat="false" ht="14.25" hidden="false" customHeight="true" outlineLevel="0" collapsed="false">
      <c r="A25" s="84" t="n">
        <v>22</v>
      </c>
      <c r="B25" s="70" t="s">
        <v>83</v>
      </c>
      <c r="C25" s="66" t="n">
        <v>10.9</v>
      </c>
      <c r="D25" s="85" t="s">
        <v>172</v>
      </c>
      <c r="E25" s="86" t="n">
        <v>44019</v>
      </c>
      <c r="H25" s="87" t="s">
        <v>47</v>
      </c>
      <c r="I25" s="87" t="s">
        <v>47</v>
      </c>
    </row>
    <row r="26" customFormat="false" ht="38.25" hidden="false" customHeight="true" outlineLevel="0" collapsed="false">
      <c r="A26" s="84" t="n">
        <v>23</v>
      </c>
      <c r="B26" s="70" t="s">
        <v>84</v>
      </c>
      <c r="C26" s="66" t="n">
        <v>114</v>
      </c>
      <c r="D26" s="85" t="s">
        <v>172</v>
      </c>
      <c r="E26" s="86" t="n">
        <v>44019</v>
      </c>
      <c r="H26" s="87" t="s">
        <v>47</v>
      </c>
      <c r="I26" s="87" t="s">
        <v>47</v>
      </c>
    </row>
    <row r="27" customFormat="false" ht="25.5" hidden="false" customHeight="true" outlineLevel="0" collapsed="false">
      <c r="A27" s="84" t="n">
        <v>24</v>
      </c>
      <c r="B27" s="70" t="s">
        <v>85</v>
      </c>
      <c r="C27" s="63" t="s">
        <v>86</v>
      </c>
      <c r="D27" s="85" t="s">
        <v>172</v>
      </c>
      <c r="E27" s="86" t="n">
        <v>44019</v>
      </c>
      <c r="H27" s="87" t="s">
        <v>47</v>
      </c>
      <c r="I27" s="87" t="s">
        <v>47</v>
      </c>
    </row>
    <row r="28" customFormat="false" ht="38.25" hidden="false" customHeight="true" outlineLevel="0" collapsed="false">
      <c r="A28" s="84" t="n">
        <v>25</v>
      </c>
      <c r="B28" s="70" t="s">
        <v>87</v>
      </c>
      <c r="C28" s="66" t="n">
        <v>112</v>
      </c>
      <c r="D28" s="85" t="s">
        <v>172</v>
      </c>
      <c r="E28" s="86" t="n">
        <v>44019</v>
      </c>
      <c r="H28" s="87" t="s">
        <v>47</v>
      </c>
      <c r="I28" s="87" t="s">
        <v>47</v>
      </c>
    </row>
    <row r="29" customFormat="false" ht="25.5" hidden="false" customHeight="true" outlineLevel="0" collapsed="false">
      <c r="A29" s="84" t="n">
        <v>26</v>
      </c>
      <c r="B29" s="70" t="s">
        <v>88</v>
      </c>
      <c r="C29" s="66" t="n">
        <v>116</v>
      </c>
      <c r="D29" s="85" t="s">
        <v>172</v>
      </c>
      <c r="E29" s="86" t="n">
        <v>44019</v>
      </c>
      <c r="H29" s="87" t="s">
        <v>47</v>
      </c>
      <c r="I29" s="87" t="s">
        <v>47</v>
      </c>
    </row>
    <row r="30" customFormat="false" ht="63.75" hidden="false" customHeight="true" outlineLevel="0" collapsed="false">
      <c r="A30" s="84" t="n">
        <v>27</v>
      </c>
      <c r="B30" s="70" t="s">
        <v>79</v>
      </c>
      <c r="C30" s="63" t="s">
        <v>90</v>
      </c>
      <c r="D30" s="85" t="s">
        <v>172</v>
      </c>
      <c r="E30" s="86" t="n">
        <v>44019</v>
      </c>
      <c r="H30" s="87" t="s">
        <v>47</v>
      </c>
      <c r="I30" s="87" t="s">
        <v>47</v>
      </c>
    </row>
    <row r="31" customFormat="false" ht="38.25" hidden="false" customHeight="true" outlineLevel="0" collapsed="false">
      <c r="A31" s="84" t="n">
        <v>28</v>
      </c>
      <c r="B31" s="70" t="s">
        <v>78</v>
      </c>
      <c r="C31" s="66" t="n">
        <v>51.52</v>
      </c>
      <c r="D31" s="85" t="s">
        <v>172</v>
      </c>
      <c r="E31" s="86" t="n">
        <v>44019</v>
      </c>
      <c r="H31" s="87" t="s">
        <v>47</v>
      </c>
      <c r="I31" s="87" t="s">
        <v>47</v>
      </c>
    </row>
    <row r="32" customFormat="false" ht="51" hidden="false" customHeight="true" outlineLevel="0" collapsed="false">
      <c r="A32" s="84" t="n">
        <v>29</v>
      </c>
      <c r="B32" s="70" t="s">
        <v>91</v>
      </c>
      <c r="C32" s="63" t="s">
        <v>92</v>
      </c>
      <c r="D32" s="85" t="s">
        <v>172</v>
      </c>
      <c r="E32" s="86" t="n">
        <v>44019</v>
      </c>
      <c r="H32" s="87" t="s">
        <v>47</v>
      </c>
      <c r="I32" s="87" t="s">
        <v>47</v>
      </c>
    </row>
    <row r="33" customFormat="false" ht="38.25" hidden="false" customHeight="true" outlineLevel="0" collapsed="false">
      <c r="A33" s="84" t="n">
        <v>30</v>
      </c>
      <c r="B33" s="70" t="s">
        <v>93</v>
      </c>
      <c r="C33" s="63" t="s">
        <v>94</v>
      </c>
      <c r="D33" s="85" t="s">
        <v>172</v>
      </c>
      <c r="E33" s="86" t="n">
        <v>44019</v>
      </c>
      <c r="H33" s="87" t="s">
        <v>47</v>
      </c>
      <c r="I33" s="87" t="s">
        <v>47</v>
      </c>
    </row>
    <row r="34" customFormat="false" ht="38.25" hidden="false" customHeight="true" outlineLevel="0" collapsed="false">
      <c r="A34" s="84" t="n">
        <v>31</v>
      </c>
      <c r="B34" s="70" t="s">
        <v>95</v>
      </c>
      <c r="C34" s="63" t="s">
        <v>96</v>
      </c>
      <c r="D34" s="85" t="s">
        <v>172</v>
      </c>
      <c r="E34" s="86" t="n">
        <v>44019</v>
      </c>
      <c r="H34" s="87" t="s">
        <v>47</v>
      </c>
      <c r="I34" s="87" t="s">
        <v>47</v>
      </c>
    </row>
    <row r="35" customFormat="false" ht="25.5" hidden="false" customHeight="true" outlineLevel="0" collapsed="false">
      <c r="A35" s="84" t="n">
        <v>32</v>
      </c>
      <c r="B35" s="70" t="s">
        <v>97</v>
      </c>
      <c r="C35" s="63" t="s">
        <v>98</v>
      </c>
      <c r="D35" s="85" t="s">
        <v>172</v>
      </c>
      <c r="E35" s="86" t="n">
        <v>44019</v>
      </c>
      <c r="H35" s="87" t="s">
        <v>47</v>
      </c>
      <c r="I35" s="87" t="s">
        <v>47</v>
      </c>
    </row>
    <row r="36" customFormat="false" ht="51" hidden="false" customHeight="true" outlineLevel="0" collapsed="false">
      <c r="A36" s="84" t="n">
        <v>33</v>
      </c>
      <c r="B36" s="70" t="s">
        <v>99</v>
      </c>
      <c r="C36" s="66" t="n">
        <v>69</v>
      </c>
      <c r="D36" s="85" t="s">
        <v>172</v>
      </c>
      <c r="E36" s="86" t="n">
        <v>44019</v>
      </c>
      <c r="H36" s="87" t="s">
        <v>47</v>
      </c>
      <c r="I36" s="87" t="s">
        <v>47</v>
      </c>
    </row>
    <row r="37" customFormat="false" ht="25.5" hidden="false" customHeight="true" outlineLevel="0" collapsed="false">
      <c r="A37" s="84" t="n">
        <v>34</v>
      </c>
      <c r="B37" s="70" t="s">
        <v>100</v>
      </c>
      <c r="C37" s="66" t="n">
        <v>80</v>
      </c>
      <c r="D37" s="85" t="s">
        <v>172</v>
      </c>
      <c r="E37" s="86" t="n">
        <v>44019</v>
      </c>
      <c r="H37" s="87" t="s">
        <v>47</v>
      </c>
      <c r="I37" s="87" t="s">
        <v>47</v>
      </c>
    </row>
    <row r="38" customFormat="false" ht="25.5" hidden="false" customHeight="true" outlineLevel="0" collapsed="false">
      <c r="A38" s="84" t="n">
        <v>35</v>
      </c>
      <c r="B38" s="70" t="s">
        <v>101</v>
      </c>
      <c r="C38" s="66" t="n">
        <v>74.75</v>
      </c>
      <c r="D38" s="85" t="s">
        <v>172</v>
      </c>
      <c r="E38" s="86" t="n">
        <v>44019</v>
      </c>
      <c r="H38" s="87" t="s">
        <v>47</v>
      </c>
      <c r="I38" s="87" t="s">
        <v>47</v>
      </c>
    </row>
    <row r="39" customFormat="false" ht="38.25" hidden="false" customHeight="true" outlineLevel="0" collapsed="false">
      <c r="A39" s="84" t="n">
        <v>36</v>
      </c>
      <c r="B39" s="70" t="s">
        <v>102</v>
      </c>
      <c r="C39" s="63" t="s">
        <v>103</v>
      </c>
      <c r="D39" s="85" t="s">
        <v>172</v>
      </c>
      <c r="E39" s="86" t="n">
        <v>44019</v>
      </c>
      <c r="H39" s="87" t="s">
        <v>47</v>
      </c>
      <c r="I39" s="87" t="s">
        <v>47</v>
      </c>
    </row>
    <row r="40" customFormat="false" ht="25.5" hidden="false" customHeight="true" outlineLevel="0" collapsed="false">
      <c r="A40" s="84" t="n">
        <v>37</v>
      </c>
      <c r="B40" s="70" t="s">
        <v>104</v>
      </c>
      <c r="C40" s="66" t="n">
        <v>96.97</v>
      </c>
      <c r="D40" s="85" t="s">
        <v>172</v>
      </c>
      <c r="E40" s="86" t="n">
        <v>44019</v>
      </c>
      <c r="H40" s="87" t="s">
        <v>47</v>
      </c>
      <c r="I40" s="87" t="s">
        <v>47</v>
      </c>
    </row>
    <row r="41" customFormat="false" ht="38.25" hidden="false" customHeight="true" outlineLevel="0" collapsed="false">
      <c r="A41" s="84" t="n">
        <v>38</v>
      </c>
      <c r="B41" s="70" t="s">
        <v>105</v>
      </c>
      <c r="C41" s="63" t="s">
        <v>106</v>
      </c>
      <c r="D41" s="85" t="s">
        <v>172</v>
      </c>
      <c r="E41" s="86" t="n">
        <v>44019</v>
      </c>
      <c r="H41" s="87" t="s">
        <v>47</v>
      </c>
      <c r="I41" s="87" t="s">
        <v>47</v>
      </c>
    </row>
    <row r="42" customFormat="false" ht="38.25" hidden="false" customHeight="true" outlineLevel="0" collapsed="false">
      <c r="A42" s="84" t="n">
        <v>39</v>
      </c>
      <c r="B42" s="70" t="s">
        <v>107</v>
      </c>
      <c r="C42" s="63" t="s">
        <v>108</v>
      </c>
      <c r="D42" s="85" t="s">
        <v>172</v>
      </c>
      <c r="E42" s="86" t="n">
        <v>44019</v>
      </c>
      <c r="H42" s="87" t="s">
        <v>47</v>
      </c>
      <c r="I42" s="87" t="s">
        <v>47</v>
      </c>
    </row>
    <row r="43" customFormat="false" ht="51" hidden="false" customHeight="true" outlineLevel="0" collapsed="false">
      <c r="A43" s="84" t="n">
        <v>40</v>
      </c>
      <c r="B43" s="70" t="s">
        <v>109</v>
      </c>
      <c r="C43" s="63" t="s">
        <v>110</v>
      </c>
      <c r="D43" s="85" t="s">
        <v>172</v>
      </c>
      <c r="E43" s="87" t="s">
        <v>47</v>
      </c>
      <c r="H43" s="86" t="n">
        <v>44029</v>
      </c>
      <c r="I43" s="87" t="s">
        <v>47</v>
      </c>
    </row>
    <row r="44" customFormat="false" ht="24" hidden="false" customHeight="true" outlineLevel="0" collapsed="false">
      <c r="A44" s="84" t="n">
        <v>41</v>
      </c>
      <c r="B44" s="70" t="s">
        <v>113</v>
      </c>
      <c r="C44" s="63" t="s">
        <v>114</v>
      </c>
      <c r="D44" s="85" t="s">
        <v>172</v>
      </c>
      <c r="E44" s="87" t="s">
        <v>47</v>
      </c>
      <c r="H44" s="86" t="n">
        <v>44029</v>
      </c>
      <c r="I44" s="87" t="s">
        <v>47</v>
      </c>
    </row>
    <row r="45" customFormat="false" ht="25.5" hidden="false" customHeight="true" outlineLevel="0" collapsed="false">
      <c r="A45" s="84" t="n">
        <v>42</v>
      </c>
      <c r="B45" s="70" t="s">
        <v>115</v>
      </c>
      <c r="C45" s="63" t="s">
        <v>116</v>
      </c>
      <c r="D45" s="85" t="s">
        <v>172</v>
      </c>
      <c r="E45" s="87" t="s">
        <v>47</v>
      </c>
      <c r="H45" s="86" t="n">
        <v>44029</v>
      </c>
      <c r="I45" s="87" t="s">
        <v>47</v>
      </c>
    </row>
    <row r="46" customFormat="false" ht="51" hidden="false" customHeight="true" outlineLevel="0" collapsed="false">
      <c r="A46" s="84" t="n">
        <v>43</v>
      </c>
      <c r="B46" s="70" t="s">
        <v>117</v>
      </c>
      <c r="C46" s="63" t="s">
        <v>118</v>
      </c>
      <c r="D46" s="85" t="s">
        <v>172</v>
      </c>
      <c r="E46" s="87" t="s">
        <v>47</v>
      </c>
      <c r="H46" s="86" t="n">
        <v>44029</v>
      </c>
      <c r="I46" s="87" t="s">
        <v>47</v>
      </c>
    </row>
    <row r="47" customFormat="false" ht="25.5" hidden="false" customHeight="true" outlineLevel="0" collapsed="false">
      <c r="A47" s="84" t="n">
        <v>44</v>
      </c>
      <c r="B47" s="70" t="s">
        <v>119</v>
      </c>
      <c r="C47" s="63" t="s">
        <v>120</v>
      </c>
      <c r="D47" s="85" t="s">
        <v>172</v>
      </c>
      <c r="E47" s="87" t="s">
        <v>174</v>
      </c>
      <c r="H47" s="86" t="n">
        <v>44029</v>
      </c>
      <c r="I47" s="87" t="s">
        <v>47</v>
      </c>
    </row>
    <row r="48" customFormat="false" ht="25.5" hidden="false" customHeight="true" outlineLevel="0" collapsed="false">
      <c r="A48" s="84" t="n">
        <v>45</v>
      </c>
      <c r="B48" s="70" t="s">
        <v>121</v>
      </c>
      <c r="C48" s="63" t="s">
        <v>122</v>
      </c>
      <c r="D48" s="85" t="s">
        <v>172</v>
      </c>
      <c r="E48" s="87" t="s">
        <v>47</v>
      </c>
      <c r="H48" s="86" t="n">
        <v>44029</v>
      </c>
      <c r="I48" s="87" t="s">
        <v>47</v>
      </c>
    </row>
    <row r="49" customFormat="false" ht="36" hidden="false" customHeight="true" outlineLevel="0" collapsed="false">
      <c r="A49" s="84" t="n">
        <v>46</v>
      </c>
      <c r="B49" s="70" t="s">
        <v>124</v>
      </c>
      <c r="C49" s="63" t="s">
        <v>125</v>
      </c>
      <c r="D49" s="85" t="s">
        <v>172</v>
      </c>
      <c r="E49" s="86"/>
      <c r="H49" s="86" t="n">
        <v>44029</v>
      </c>
      <c r="I49" s="87" t="s">
        <v>47</v>
      </c>
    </row>
    <row r="50" customFormat="false" ht="25.5" hidden="false" customHeight="true" outlineLevel="0" collapsed="false">
      <c r="A50" s="84" t="n">
        <v>47</v>
      </c>
      <c r="B50" s="70" t="s">
        <v>126</v>
      </c>
      <c r="C50" s="63" t="s">
        <v>127</v>
      </c>
      <c r="D50" s="85" t="s">
        <v>172</v>
      </c>
      <c r="E50" s="87" t="s">
        <v>47</v>
      </c>
      <c r="H50" s="86" t="n">
        <v>44029</v>
      </c>
      <c r="I50" s="87" t="s">
        <v>47</v>
      </c>
    </row>
    <row r="51" customFormat="false" ht="24" hidden="false" customHeight="true" outlineLevel="0" collapsed="false">
      <c r="A51" s="84" t="n">
        <v>48</v>
      </c>
      <c r="B51" s="70" t="s">
        <v>129</v>
      </c>
      <c r="C51" s="63" t="s">
        <v>130</v>
      </c>
      <c r="D51" s="85" t="s">
        <v>172</v>
      </c>
      <c r="E51" s="87" t="s">
        <v>47</v>
      </c>
      <c r="H51" s="86" t="n">
        <v>44029</v>
      </c>
      <c r="I51" s="87" t="s">
        <v>47</v>
      </c>
    </row>
    <row r="52" customFormat="false" ht="84" hidden="false" customHeight="true" outlineLevel="0" collapsed="false">
      <c r="A52" s="84" t="n">
        <v>49</v>
      </c>
      <c r="B52" s="70" t="s">
        <v>131</v>
      </c>
      <c r="C52" s="63" t="s">
        <v>132</v>
      </c>
      <c r="D52" s="85" t="s">
        <v>172</v>
      </c>
      <c r="E52" s="87" t="s">
        <v>47</v>
      </c>
      <c r="H52" s="87" t="s">
        <v>47</v>
      </c>
      <c r="I52" s="86" t="n">
        <v>44039</v>
      </c>
    </row>
    <row r="53" customFormat="false" ht="108" hidden="false" customHeight="true" outlineLevel="0" collapsed="false">
      <c r="A53" s="84" t="n">
        <v>50</v>
      </c>
      <c r="B53" s="70" t="s">
        <v>134</v>
      </c>
      <c r="C53" s="63" t="s">
        <v>135</v>
      </c>
      <c r="D53" s="85" t="s">
        <v>172</v>
      </c>
      <c r="E53" s="87" t="s">
        <v>47</v>
      </c>
      <c r="H53" s="87" t="s">
        <v>47</v>
      </c>
      <c r="I53" s="86" t="n">
        <v>44039</v>
      </c>
    </row>
    <row r="54" customFormat="false" ht="48" hidden="false" customHeight="true" outlineLevel="0" collapsed="false">
      <c r="A54" s="84" t="n">
        <v>51</v>
      </c>
      <c r="B54" s="70" t="s">
        <v>136</v>
      </c>
      <c r="C54" s="63" t="s">
        <v>137</v>
      </c>
      <c r="D54" s="85" t="s">
        <v>172</v>
      </c>
      <c r="E54" s="87" t="s">
        <v>47</v>
      </c>
      <c r="H54" s="87" t="s">
        <v>47</v>
      </c>
      <c r="I54" s="86" t="n">
        <v>44039</v>
      </c>
    </row>
    <row r="55" customFormat="false" ht="48" hidden="false" customHeight="true" outlineLevel="0" collapsed="false">
      <c r="A55" s="84" t="n">
        <v>52</v>
      </c>
      <c r="B55" s="88" t="s">
        <v>138</v>
      </c>
      <c r="C55" s="63" t="s">
        <v>139</v>
      </c>
      <c r="D55" s="85" t="s">
        <v>172</v>
      </c>
      <c r="E55" s="87" t="s">
        <v>47</v>
      </c>
      <c r="H55" s="87" t="s">
        <v>47</v>
      </c>
      <c r="I55" s="86" t="n">
        <v>44039</v>
      </c>
    </row>
    <row r="56" customFormat="false" ht="15" hidden="false" customHeight="true" outlineLevel="0" collapsed="false">
      <c r="A56" s="89" t="s">
        <v>164</v>
      </c>
      <c r="B56" s="13"/>
      <c r="C56" s="13"/>
      <c r="D56" s="3"/>
      <c r="E56" s="3"/>
    </row>
    <row r="57" customFormat="false" ht="14.25" hidden="false" customHeight="true" outlineLevel="0" collapsed="false">
      <c r="A57" s="90" t="s">
        <v>165</v>
      </c>
      <c r="B57" s="90"/>
      <c r="C57" s="90"/>
      <c r="D57" s="79" t="s">
        <v>166</v>
      </c>
      <c r="E57" s="79"/>
    </row>
    <row r="58" customFormat="false" ht="15" hidden="false" customHeight="true" outlineLevel="0" collapsed="false">
      <c r="A58" s="13"/>
      <c r="B58" s="91"/>
      <c r="C58" s="3"/>
      <c r="D58" s="3"/>
      <c r="E58" s="15"/>
    </row>
    <row r="59" customFormat="false" ht="15" hidden="false" customHeight="true" outlineLevel="0" collapsed="false">
      <c r="A59" s="92"/>
      <c r="B59" s="89"/>
      <c r="C59" s="3"/>
      <c r="D59" s="3"/>
      <c r="E59" s="15"/>
    </row>
    <row r="60" customFormat="false" ht="15" hidden="false" customHeight="true" outlineLevel="0" collapsed="false">
      <c r="A60" s="93" t="s">
        <v>167</v>
      </c>
      <c r="B60" s="13"/>
      <c r="C60" s="3"/>
      <c r="D60" s="3"/>
      <c r="E60" s="13"/>
    </row>
    <row r="61" customFormat="false" ht="14.25" hidden="false" customHeight="true" outlineLevel="0" collapsed="false">
      <c r="A61" s="73" t="s">
        <v>168</v>
      </c>
      <c r="B61" s="73"/>
      <c r="C61" s="73"/>
      <c r="D61" s="79" t="s">
        <v>166</v>
      </c>
      <c r="E61" s="79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171875" defaultRowHeight="14.25" zeroHeight="false" outlineLevelRow="0" outlineLevelCol="0"/>
  <cols>
    <col collapsed="false" customWidth="true" hidden="false" outlineLevel="0" max="1" min="1" style="3" width="11.7"/>
    <col collapsed="false" customWidth="true" hidden="false" outlineLevel="0" max="2" min="2" style="94" width="12.31"/>
    <col collapsed="false" customWidth="true" hidden="false" outlineLevel="0" max="3" min="3" style="17" width="15.75"/>
    <col collapsed="false" customWidth="true" hidden="false" outlineLevel="0" max="4" min="4" style="3" width="11.7"/>
    <col collapsed="false" customWidth="true" hidden="false" outlineLevel="0" max="5" min="5" style="3" width="20.8"/>
    <col collapsed="false" customWidth="true" hidden="false" outlineLevel="0" max="1025" min="6" style="3" width="11.7"/>
  </cols>
  <sheetData>
    <row r="1" customFormat="false" ht="17.1" hidden="false" customHeight="true" outlineLevel="0" collapsed="false">
      <c r="A1" s="95" t="s">
        <v>175</v>
      </c>
      <c r="B1" s="95"/>
      <c r="C1" s="95"/>
      <c r="D1" s="95"/>
      <c r="E1" s="95"/>
    </row>
    <row r="2" customFormat="false" ht="14.25" hidden="false" customHeight="true" outlineLevel="0" collapsed="false">
      <c r="A2" s="96" t="s">
        <v>176</v>
      </c>
      <c r="B2" s="96"/>
      <c r="C2" s="97"/>
    </row>
    <row r="3" customFormat="false" ht="24" hidden="false" customHeight="true" outlineLevel="0" collapsed="false">
      <c r="A3" s="65" t="s">
        <v>170</v>
      </c>
      <c r="B3" s="63" t="s">
        <v>31</v>
      </c>
      <c r="C3" s="64" t="s">
        <v>32</v>
      </c>
      <c r="D3" s="65" t="s">
        <v>34</v>
      </c>
      <c r="E3" s="98" t="s">
        <v>171</v>
      </c>
    </row>
    <row r="4" customFormat="false" ht="40.5" hidden="false" customHeight="true" outlineLevel="0" collapsed="false">
      <c r="A4" s="85" t="n">
        <v>1</v>
      </c>
      <c r="B4" s="99" t="s">
        <v>43</v>
      </c>
      <c r="C4" s="99" t="n">
        <v>1.2</v>
      </c>
      <c r="D4" s="85" t="s">
        <v>172</v>
      </c>
      <c r="E4" s="86"/>
    </row>
    <row r="5" customFormat="false" ht="40.5" hidden="false" customHeight="true" outlineLevel="0" collapsed="false">
      <c r="A5" s="85" t="n">
        <v>2</v>
      </c>
      <c r="B5" s="99" t="s">
        <v>49</v>
      </c>
      <c r="C5" s="99" t="s">
        <v>50</v>
      </c>
      <c r="D5" s="85" t="s">
        <v>172</v>
      </c>
      <c r="E5" s="100"/>
    </row>
    <row r="6" customFormat="false" ht="40.5" hidden="false" customHeight="true" outlineLevel="0" collapsed="false">
      <c r="A6" s="85" t="n">
        <v>3</v>
      </c>
      <c r="B6" s="99" t="s">
        <v>51</v>
      </c>
      <c r="C6" s="99" t="s">
        <v>52</v>
      </c>
      <c r="D6" s="85" t="s">
        <v>172</v>
      </c>
      <c r="E6" s="100"/>
    </row>
    <row r="7" customFormat="false" ht="27" hidden="false" customHeight="true" outlineLevel="0" collapsed="false">
      <c r="A7" s="85" t="n">
        <v>4</v>
      </c>
      <c r="B7" s="99" t="s">
        <v>53</v>
      </c>
      <c r="C7" s="99" t="s">
        <v>54</v>
      </c>
      <c r="D7" s="85" t="s">
        <v>172</v>
      </c>
      <c r="E7" s="100"/>
    </row>
    <row r="8" customFormat="false" ht="54" hidden="false" customHeight="true" outlineLevel="0" collapsed="false">
      <c r="A8" s="85" t="n">
        <v>5</v>
      </c>
      <c r="B8" s="99" t="s">
        <v>55</v>
      </c>
      <c r="C8" s="99" t="n">
        <v>18.19</v>
      </c>
      <c r="D8" s="85" t="s">
        <v>172</v>
      </c>
      <c r="E8" s="100"/>
    </row>
    <row r="9" customFormat="false" ht="40.5" hidden="false" customHeight="true" outlineLevel="0" collapsed="false">
      <c r="A9" s="85" t="n">
        <v>6</v>
      </c>
      <c r="B9" s="99" t="s">
        <v>56</v>
      </c>
      <c r="C9" s="99" t="n">
        <v>108</v>
      </c>
      <c r="D9" s="85" t="s">
        <v>172</v>
      </c>
      <c r="E9" s="100"/>
    </row>
    <row r="10" customFormat="false" ht="40.5" hidden="false" customHeight="true" outlineLevel="0" collapsed="false">
      <c r="A10" s="85" t="n">
        <v>7</v>
      </c>
      <c r="B10" s="99" t="s">
        <v>57</v>
      </c>
      <c r="C10" s="99" t="n">
        <v>22.21</v>
      </c>
      <c r="D10" s="85" t="s">
        <v>172</v>
      </c>
      <c r="E10" s="100"/>
    </row>
    <row r="11" customFormat="false" ht="40.5" hidden="false" customHeight="true" outlineLevel="0" collapsed="false">
      <c r="A11" s="85" t="n">
        <v>8</v>
      </c>
      <c r="B11" s="99" t="s">
        <v>58</v>
      </c>
      <c r="C11" s="99" t="n">
        <v>23.24</v>
      </c>
      <c r="D11" s="85" t="s">
        <v>172</v>
      </c>
      <c r="E11" s="100"/>
    </row>
    <row r="12" customFormat="false" ht="40.5" hidden="false" customHeight="true" outlineLevel="0" collapsed="false">
      <c r="A12" s="85" t="n">
        <v>9</v>
      </c>
      <c r="B12" s="99" t="s">
        <v>59</v>
      </c>
      <c r="C12" s="99" t="n">
        <v>25.26</v>
      </c>
      <c r="D12" s="85" t="s">
        <v>172</v>
      </c>
      <c r="E12" s="100"/>
    </row>
    <row r="13" customFormat="false" ht="40.5" hidden="false" customHeight="true" outlineLevel="0" collapsed="false">
      <c r="A13" s="85" t="n">
        <v>10</v>
      </c>
      <c r="B13" s="99" t="s">
        <v>60</v>
      </c>
      <c r="C13" s="99" t="n">
        <v>33.34</v>
      </c>
      <c r="D13" s="85" t="s">
        <v>172</v>
      </c>
      <c r="E13" s="100"/>
    </row>
    <row r="14" customFormat="false" ht="67.5" hidden="false" customHeight="true" outlineLevel="0" collapsed="false">
      <c r="A14" s="85" t="n">
        <v>11</v>
      </c>
      <c r="B14" s="99" t="s">
        <v>62</v>
      </c>
      <c r="C14" s="99" t="s">
        <v>63</v>
      </c>
      <c r="D14" s="85" t="s">
        <v>172</v>
      </c>
      <c r="E14" s="100"/>
    </row>
    <row r="15" customFormat="false" ht="81" hidden="false" customHeight="true" outlineLevel="0" collapsed="false">
      <c r="A15" s="85" t="n">
        <v>12</v>
      </c>
      <c r="B15" s="99" t="s">
        <v>64</v>
      </c>
      <c r="C15" s="99" t="n">
        <v>37</v>
      </c>
      <c r="D15" s="85" t="s">
        <v>172</v>
      </c>
      <c r="E15" s="100"/>
    </row>
    <row r="16" customFormat="false" ht="54" hidden="false" customHeight="true" outlineLevel="0" collapsed="false">
      <c r="A16" s="85" t="n">
        <v>13</v>
      </c>
      <c r="B16" s="99" t="s">
        <v>65</v>
      </c>
      <c r="C16" s="99" t="s">
        <v>173</v>
      </c>
      <c r="D16" s="85" t="s">
        <v>172</v>
      </c>
      <c r="E16" s="100"/>
    </row>
    <row r="17" customFormat="false" ht="40.5" hidden="false" customHeight="true" outlineLevel="0" collapsed="false">
      <c r="A17" s="85" t="n">
        <v>14</v>
      </c>
      <c r="B17" s="99" t="s">
        <v>69</v>
      </c>
      <c r="C17" s="99" t="s">
        <v>70</v>
      </c>
      <c r="D17" s="85" t="s">
        <v>172</v>
      </c>
      <c r="E17" s="100"/>
    </row>
    <row r="18" customFormat="false" ht="40.5" hidden="false" customHeight="true" outlineLevel="0" collapsed="false">
      <c r="A18" s="85" t="n">
        <v>15</v>
      </c>
      <c r="B18" s="99" t="s">
        <v>71</v>
      </c>
      <c r="C18" s="99" t="n">
        <v>55.63</v>
      </c>
      <c r="D18" s="85" t="s">
        <v>172</v>
      </c>
      <c r="E18" s="100"/>
    </row>
    <row r="19" customFormat="false" ht="40.5" hidden="false" customHeight="true" outlineLevel="0" collapsed="false">
      <c r="A19" s="85" t="n">
        <v>16</v>
      </c>
      <c r="B19" s="99" t="s">
        <v>74</v>
      </c>
      <c r="C19" s="99" t="n">
        <v>64.67</v>
      </c>
      <c r="D19" s="85" t="s">
        <v>172</v>
      </c>
      <c r="E19" s="100"/>
    </row>
    <row r="20" customFormat="false" ht="40.5" hidden="false" customHeight="true" outlineLevel="0" collapsed="false">
      <c r="A20" s="85" t="n">
        <v>17</v>
      </c>
      <c r="B20" s="99" t="s">
        <v>75</v>
      </c>
      <c r="C20" s="99" t="n">
        <v>65.66</v>
      </c>
      <c r="D20" s="85" t="s">
        <v>172</v>
      </c>
      <c r="E20" s="100"/>
    </row>
    <row r="21" customFormat="false" ht="54" hidden="false" customHeight="true" outlineLevel="0" collapsed="false">
      <c r="A21" s="85" t="n">
        <v>18</v>
      </c>
      <c r="B21" s="99" t="s">
        <v>76</v>
      </c>
      <c r="C21" s="99" t="s">
        <v>77</v>
      </c>
      <c r="D21" s="85" t="s">
        <v>172</v>
      </c>
      <c r="E21" s="100"/>
    </row>
    <row r="22" customFormat="false" ht="40.5" hidden="false" customHeight="true" outlineLevel="0" collapsed="false">
      <c r="A22" s="85" t="n">
        <v>19</v>
      </c>
      <c r="B22" s="99" t="s">
        <v>78</v>
      </c>
      <c r="C22" s="99" t="n">
        <v>27.28</v>
      </c>
      <c r="D22" s="85" t="s">
        <v>172</v>
      </c>
      <c r="E22" s="100"/>
    </row>
    <row r="23" customFormat="false" ht="67.5" hidden="false" customHeight="true" outlineLevel="0" collapsed="false">
      <c r="A23" s="85" t="n">
        <v>20</v>
      </c>
      <c r="B23" s="99" t="s">
        <v>79</v>
      </c>
      <c r="C23" s="99" t="s">
        <v>80</v>
      </c>
      <c r="D23" s="85" t="s">
        <v>172</v>
      </c>
      <c r="E23" s="100"/>
    </row>
    <row r="24" customFormat="false" ht="27" hidden="false" customHeight="true" outlineLevel="0" collapsed="false">
      <c r="A24" s="85" t="n">
        <v>21</v>
      </c>
      <c r="B24" s="99" t="s">
        <v>81</v>
      </c>
      <c r="C24" s="99" t="s">
        <v>82</v>
      </c>
      <c r="D24" s="85" t="s">
        <v>172</v>
      </c>
      <c r="E24" s="100"/>
    </row>
    <row r="25" customFormat="false" ht="14.25" hidden="false" customHeight="true" outlineLevel="0" collapsed="false">
      <c r="A25" s="85" t="n">
        <v>22</v>
      </c>
      <c r="B25" s="99" t="s">
        <v>83</v>
      </c>
      <c r="C25" s="99" t="n">
        <v>10.9</v>
      </c>
      <c r="D25" s="85" t="s">
        <v>172</v>
      </c>
      <c r="E25" s="100"/>
    </row>
    <row r="26" customFormat="false" ht="40.5" hidden="false" customHeight="true" outlineLevel="0" collapsed="false">
      <c r="A26" s="85" t="n">
        <v>23</v>
      </c>
      <c r="B26" s="99" t="s">
        <v>84</v>
      </c>
      <c r="C26" s="99" t="n">
        <v>114</v>
      </c>
      <c r="D26" s="85" t="s">
        <v>172</v>
      </c>
      <c r="E26" s="100"/>
    </row>
    <row r="27" customFormat="false" ht="40.5" hidden="false" customHeight="true" outlineLevel="0" collapsed="false">
      <c r="A27" s="85" t="n">
        <v>24</v>
      </c>
      <c r="B27" s="99" t="s">
        <v>85</v>
      </c>
      <c r="C27" s="99" t="s">
        <v>86</v>
      </c>
      <c r="D27" s="85" t="s">
        <v>172</v>
      </c>
      <c r="E27" s="100"/>
    </row>
    <row r="28" customFormat="false" ht="40.5" hidden="false" customHeight="true" outlineLevel="0" collapsed="false">
      <c r="A28" s="85" t="n">
        <v>25</v>
      </c>
      <c r="B28" s="99" t="s">
        <v>87</v>
      </c>
      <c r="C28" s="99" t="n">
        <v>112</v>
      </c>
      <c r="D28" s="85" t="s">
        <v>172</v>
      </c>
      <c r="E28" s="100"/>
    </row>
    <row r="29" customFormat="false" ht="40.5" hidden="false" customHeight="true" outlineLevel="0" collapsed="false">
      <c r="A29" s="85" t="n">
        <v>26</v>
      </c>
      <c r="B29" s="99" t="s">
        <v>88</v>
      </c>
      <c r="C29" s="99" t="n">
        <v>116</v>
      </c>
      <c r="D29" s="85" t="s">
        <v>172</v>
      </c>
      <c r="E29" s="100"/>
    </row>
    <row r="30" customFormat="false" ht="67.5" hidden="false" customHeight="true" outlineLevel="0" collapsed="false">
      <c r="A30" s="85" t="n">
        <v>27</v>
      </c>
      <c r="B30" s="99" t="s">
        <v>79</v>
      </c>
      <c r="C30" s="99" t="s">
        <v>90</v>
      </c>
      <c r="D30" s="85" t="s">
        <v>172</v>
      </c>
      <c r="E30" s="100"/>
    </row>
    <row r="31" customFormat="false" ht="40.5" hidden="false" customHeight="true" outlineLevel="0" collapsed="false">
      <c r="A31" s="85" t="n">
        <v>28</v>
      </c>
      <c r="B31" s="99" t="s">
        <v>78</v>
      </c>
      <c r="C31" s="99" t="n">
        <v>51.52</v>
      </c>
      <c r="D31" s="85" t="s">
        <v>172</v>
      </c>
      <c r="E31" s="100"/>
    </row>
    <row r="32" customFormat="false" ht="54" hidden="false" customHeight="true" outlineLevel="0" collapsed="false">
      <c r="A32" s="85" t="n">
        <v>29</v>
      </c>
      <c r="B32" s="99" t="s">
        <v>91</v>
      </c>
      <c r="C32" s="99" t="n">
        <v>126</v>
      </c>
      <c r="D32" s="85" t="s">
        <v>172</v>
      </c>
      <c r="E32" s="100"/>
    </row>
    <row r="33" customFormat="false" ht="40.5" hidden="false" customHeight="true" outlineLevel="0" collapsed="false">
      <c r="A33" s="85" t="n">
        <v>30</v>
      </c>
      <c r="B33" s="99" t="s">
        <v>93</v>
      </c>
      <c r="C33" s="99" t="s">
        <v>94</v>
      </c>
      <c r="D33" s="85" t="s">
        <v>172</v>
      </c>
      <c r="E33" s="100"/>
    </row>
    <row r="34" customFormat="false" ht="54" hidden="false" customHeight="true" outlineLevel="0" collapsed="false">
      <c r="A34" s="85" t="n">
        <v>31</v>
      </c>
      <c r="B34" s="99" t="s">
        <v>95</v>
      </c>
      <c r="C34" s="99" t="s">
        <v>96</v>
      </c>
      <c r="D34" s="85" t="s">
        <v>172</v>
      </c>
      <c r="E34" s="100"/>
    </row>
    <row r="35" customFormat="false" ht="27" hidden="false" customHeight="true" outlineLevel="0" collapsed="false">
      <c r="A35" s="85" t="n">
        <v>32</v>
      </c>
      <c r="B35" s="99" t="s">
        <v>97</v>
      </c>
      <c r="C35" s="99" t="s">
        <v>98</v>
      </c>
      <c r="D35" s="85" t="s">
        <v>172</v>
      </c>
      <c r="E35" s="100"/>
    </row>
    <row r="36" customFormat="false" ht="67.5" hidden="false" customHeight="true" outlineLevel="0" collapsed="false">
      <c r="A36" s="85" t="n">
        <v>33</v>
      </c>
      <c r="B36" s="99" t="s">
        <v>99</v>
      </c>
      <c r="C36" s="99" t="n">
        <v>69</v>
      </c>
      <c r="D36" s="85" t="s">
        <v>172</v>
      </c>
      <c r="E36" s="100"/>
    </row>
    <row r="37" customFormat="false" ht="27" hidden="false" customHeight="true" outlineLevel="0" collapsed="false">
      <c r="A37" s="85" t="n">
        <v>34</v>
      </c>
      <c r="B37" s="99" t="s">
        <v>100</v>
      </c>
      <c r="C37" s="99" t="n">
        <v>80</v>
      </c>
      <c r="D37" s="85" t="s">
        <v>172</v>
      </c>
      <c r="E37" s="100"/>
    </row>
    <row r="38" customFormat="false" ht="27" hidden="false" customHeight="true" outlineLevel="0" collapsed="false">
      <c r="A38" s="85" t="n">
        <v>35</v>
      </c>
      <c r="B38" s="99" t="s">
        <v>101</v>
      </c>
      <c r="C38" s="99" t="n">
        <v>74.75</v>
      </c>
      <c r="D38" s="85" t="s">
        <v>172</v>
      </c>
      <c r="E38" s="100"/>
    </row>
    <row r="39" customFormat="false" ht="40.5" hidden="false" customHeight="true" outlineLevel="0" collapsed="false">
      <c r="A39" s="85" t="n">
        <v>36</v>
      </c>
      <c r="B39" s="99" t="s">
        <v>102</v>
      </c>
      <c r="C39" s="99" t="s">
        <v>103</v>
      </c>
      <c r="D39" s="85" t="s">
        <v>172</v>
      </c>
      <c r="E39" s="100"/>
    </row>
    <row r="40" customFormat="false" ht="40.5" hidden="false" customHeight="true" outlineLevel="0" collapsed="false">
      <c r="A40" s="85" t="n">
        <v>37</v>
      </c>
      <c r="B40" s="99" t="s">
        <v>104</v>
      </c>
      <c r="C40" s="99" t="n">
        <v>96.97</v>
      </c>
      <c r="D40" s="85" t="s">
        <v>172</v>
      </c>
      <c r="E40" s="100"/>
    </row>
    <row r="41" customFormat="false" ht="27" hidden="false" customHeight="true" outlineLevel="0" collapsed="false">
      <c r="A41" s="85" t="n">
        <v>38</v>
      </c>
      <c r="B41" s="99" t="s">
        <v>177</v>
      </c>
      <c r="C41" s="99" t="s">
        <v>178</v>
      </c>
      <c r="D41" s="85" t="s">
        <v>172</v>
      </c>
      <c r="E41" s="100"/>
    </row>
    <row r="42" customFormat="false" ht="40.5" hidden="false" customHeight="true" outlineLevel="0" collapsed="false">
      <c r="A42" s="85" t="n">
        <v>39</v>
      </c>
      <c r="B42" s="99" t="s">
        <v>105</v>
      </c>
      <c r="C42" s="99" t="s">
        <v>106</v>
      </c>
      <c r="D42" s="85" t="s">
        <v>172</v>
      </c>
      <c r="E42" s="100"/>
    </row>
    <row r="43" customFormat="false" ht="40.5" hidden="false" customHeight="true" outlineLevel="0" collapsed="false">
      <c r="A43" s="85" t="n">
        <v>40</v>
      </c>
      <c r="B43" s="99" t="s">
        <v>107</v>
      </c>
      <c r="C43" s="99" t="s">
        <v>108</v>
      </c>
      <c r="D43" s="85" t="s">
        <v>172</v>
      </c>
      <c r="E43" s="100"/>
    </row>
    <row r="44" customFormat="false" ht="54" hidden="false" customHeight="true" outlineLevel="0" collapsed="false">
      <c r="A44" s="85" t="n">
        <v>41</v>
      </c>
      <c r="B44" s="99" t="s">
        <v>109</v>
      </c>
      <c r="C44" s="99" t="s">
        <v>110</v>
      </c>
      <c r="D44" s="85" t="s">
        <v>172</v>
      </c>
      <c r="E44" s="100"/>
    </row>
    <row r="45" customFormat="false" ht="27" hidden="false" customHeight="true" outlineLevel="0" collapsed="false">
      <c r="A45" s="85" t="n">
        <v>42</v>
      </c>
      <c r="B45" s="99" t="s">
        <v>113</v>
      </c>
      <c r="C45" s="99" t="s">
        <v>114</v>
      </c>
      <c r="D45" s="85" t="s">
        <v>172</v>
      </c>
      <c r="E45" s="100"/>
    </row>
    <row r="46" customFormat="false" ht="27" hidden="false" customHeight="true" outlineLevel="0" collapsed="false">
      <c r="A46" s="85" t="n">
        <v>43</v>
      </c>
      <c r="B46" s="99" t="s">
        <v>115</v>
      </c>
      <c r="C46" s="99" t="s">
        <v>116</v>
      </c>
      <c r="D46" s="85" t="s">
        <v>172</v>
      </c>
      <c r="E46" s="100"/>
    </row>
    <row r="47" customFormat="false" ht="54" hidden="false" customHeight="true" outlineLevel="0" collapsed="false">
      <c r="A47" s="85" t="n">
        <v>44</v>
      </c>
      <c r="B47" s="99" t="s">
        <v>117</v>
      </c>
      <c r="C47" s="99" t="s">
        <v>118</v>
      </c>
      <c r="D47" s="85" t="s">
        <v>172</v>
      </c>
      <c r="E47" s="100"/>
    </row>
    <row r="48" customFormat="false" ht="27" hidden="false" customHeight="true" outlineLevel="0" collapsed="false">
      <c r="A48" s="85" t="n">
        <v>45</v>
      </c>
      <c r="B48" s="99" t="s">
        <v>119</v>
      </c>
      <c r="C48" s="99" t="s">
        <v>120</v>
      </c>
      <c r="D48" s="85" t="s">
        <v>172</v>
      </c>
      <c r="E48" s="100"/>
    </row>
    <row r="49" customFormat="false" ht="27" hidden="false" customHeight="true" outlineLevel="0" collapsed="false">
      <c r="A49" s="85" t="n">
        <v>46</v>
      </c>
      <c r="B49" s="99" t="s">
        <v>121</v>
      </c>
      <c r="C49" s="99" t="s">
        <v>122</v>
      </c>
      <c r="D49" s="85" t="s">
        <v>172</v>
      </c>
      <c r="E49" s="100"/>
    </row>
    <row r="50" customFormat="false" ht="27" hidden="false" customHeight="true" outlineLevel="0" collapsed="false">
      <c r="A50" s="85" t="n">
        <v>47</v>
      </c>
      <c r="B50" s="99" t="s">
        <v>124</v>
      </c>
      <c r="C50" s="99" t="s">
        <v>125</v>
      </c>
      <c r="D50" s="85" t="s">
        <v>172</v>
      </c>
      <c r="E50" s="100"/>
    </row>
    <row r="51" customFormat="false" ht="27" hidden="false" customHeight="true" outlineLevel="0" collapsed="false">
      <c r="A51" s="85" t="n">
        <v>48</v>
      </c>
      <c r="B51" s="99" t="s">
        <v>126</v>
      </c>
      <c r="C51" s="99" t="s">
        <v>127</v>
      </c>
      <c r="D51" s="85" t="s">
        <v>172</v>
      </c>
      <c r="E51" s="100"/>
    </row>
    <row r="52" customFormat="false" ht="27" hidden="false" customHeight="true" outlineLevel="0" collapsed="false">
      <c r="A52" s="85" t="n">
        <v>49</v>
      </c>
      <c r="B52" s="99" t="s">
        <v>129</v>
      </c>
      <c r="C52" s="99" t="s">
        <v>130</v>
      </c>
      <c r="D52" s="85" t="s">
        <v>172</v>
      </c>
      <c r="E52" s="100"/>
    </row>
    <row r="53" customFormat="false" ht="14.25" hidden="false" customHeight="true" outlineLevel="0" collapsed="false">
      <c r="A53" s="85" t="n">
        <v>50</v>
      </c>
      <c r="B53" s="99" t="s">
        <v>179</v>
      </c>
      <c r="C53" s="99" t="s">
        <v>180</v>
      </c>
      <c r="D53" s="85" t="s">
        <v>172</v>
      </c>
      <c r="E53" s="100"/>
    </row>
    <row r="54" customFormat="false" ht="54" hidden="false" customHeight="true" outlineLevel="0" collapsed="false">
      <c r="A54" s="85" t="n">
        <v>51</v>
      </c>
      <c r="B54" s="101" t="s">
        <v>181</v>
      </c>
      <c r="C54" s="102" t="s">
        <v>182</v>
      </c>
      <c r="D54" s="85" t="s">
        <v>172</v>
      </c>
      <c r="E54" s="100"/>
    </row>
    <row r="55" customFormat="false" ht="81" hidden="false" customHeight="true" outlineLevel="0" collapsed="false">
      <c r="A55" s="85" t="n">
        <v>52</v>
      </c>
      <c r="B55" s="103" t="s">
        <v>183</v>
      </c>
      <c r="C55" s="104" t="s">
        <v>184</v>
      </c>
      <c r="D55" s="85" t="s">
        <v>172</v>
      </c>
      <c r="E55" s="100"/>
    </row>
    <row r="56" customFormat="false" ht="40.5" hidden="false" customHeight="true" outlineLevel="0" collapsed="false">
      <c r="A56" s="85" t="n">
        <v>53</v>
      </c>
      <c r="B56" s="103" t="s">
        <v>185</v>
      </c>
      <c r="C56" s="104" t="n">
        <v>20.21</v>
      </c>
      <c r="D56" s="85" t="s">
        <v>172</v>
      </c>
      <c r="E56" s="100"/>
    </row>
    <row r="57" customFormat="false" ht="27" hidden="false" customHeight="true" outlineLevel="0" collapsed="false">
      <c r="A57" s="85" t="n">
        <v>54</v>
      </c>
      <c r="B57" s="103" t="s">
        <v>115</v>
      </c>
      <c r="C57" s="104" t="s">
        <v>186</v>
      </c>
      <c r="D57" s="85" t="s">
        <v>172</v>
      </c>
      <c r="E57" s="100"/>
    </row>
    <row r="58" customFormat="false" ht="40.5" hidden="false" customHeight="true" outlineLevel="0" collapsed="false">
      <c r="A58" s="85" t="n">
        <v>55</v>
      </c>
      <c r="B58" s="103" t="s">
        <v>187</v>
      </c>
      <c r="C58" s="104" t="s">
        <v>188</v>
      </c>
      <c r="D58" s="85" t="s">
        <v>172</v>
      </c>
      <c r="E58" s="100"/>
    </row>
    <row r="59" customFormat="false" ht="27" hidden="false" customHeight="true" outlineLevel="0" collapsed="false">
      <c r="A59" s="85" t="n">
        <v>56</v>
      </c>
      <c r="B59" s="103" t="s">
        <v>189</v>
      </c>
      <c r="C59" s="104" t="s">
        <v>190</v>
      </c>
      <c r="D59" s="85" t="s">
        <v>172</v>
      </c>
      <c r="E59" s="100"/>
    </row>
    <row r="60" customFormat="false" ht="54" hidden="false" customHeight="true" outlineLevel="0" collapsed="false">
      <c r="A60" s="85" t="n">
        <v>57</v>
      </c>
      <c r="B60" s="103" t="s">
        <v>191</v>
      </c>
      <c r="C60" s="104" t="s">
        <v>192</v>
      </c>
      <c r="D60" s="85" t="s">
        <v>172</v>
      </c>
      <c r="E60" s="100"/>
    </row>
    <row r="61" customFormat="false" ht="40.5" hidden="false" customHeight="true" outlineLevel="0" collapsed="false">
      <c r="A61" s="85" t="n">
        <v>58</v>
      </c>
      <c r="B61" s="103" t="s">
        <v>193</v>
      </c>
      <c r="C61" s="104" t="n">
        <v>76.77</v>
      </c>
      <c r="D61" s="85" t="s">
        <v>172</v>
      </c>
      <c r="E61" s="100"/>
    </row>
    <row r="62" customFormat="false" ht="54" hidden="false" customHeight="true" outlineLevel="0" collapsed="false">
      <c r="A62" s="85" t="n">
        <v>59</v>
      </c>
      <c r="B62" s="103" t="s">
        <v>194</v>
      </c>
      <c r="C62" s="104" t="s">
        <v>195</v>
      </c>
      <c r="D62" s="85" t="s">
        <v>172</v>
      </c>
      <c r="E62" s="100"/>
    </row>
    <row r="63" customFormat="false" ht="54" hidden="false" customHeight="true" outlineLevel="0" collapsed="false">
      <c r="A63" s="85" t="n">
        <v>60</v>
      </c>
      <c r="B63" s="103" t="s">
        <v>196</v>
      </c>
      <c r="C63" s="104" t="s">
        <v>197</v>
      </c>
      <c r="D63" s="85" t="s">
        <v>172</v>
      </c>
      <c r="E63" s="100"/>
    </row>
    <row r="64" customFormat="false" ht="27" hidden="false" customHeight="true" outlineLevel="0" collapsed="false">
      <c r="A64" s="85" t="n">
        <v>61</v>
      </c>
      <c r="B64" s="103" t="s">
        <v>198</v>
      </c>
      <c r="C64" s="104" t="s">
        <v>199</v>
      </c>
      <c r="D64" s="85" t="s">
        <v>172</v>
      </c>
      <c r="E64" s="100"/>
    </row>
    <row r="65" customFormat="false" ht="54" hidden="false" customHeight="true" outlineLevel="0" collapsed="false">
      <c r="A65" s="85" t="n">
        <v>62</v>
      </c>
      <c r="B65" s="103" t="s">
        <v>200</v>
      </c>
      <c r="C65" s="104" t="s">
        <v>201</v>
      </c>
      <c r="D65" s="85" t="s">
        <v>172</v>
      </c>
      <c r="E65" s="100"/>
    </row>
    <row r="66" customFormat="false" ht="54" hidden="false" customHeight="true" outlineLevel="0" collapsed="false">
      <c r="A66" s="85" t="n">
        <v>63</v>
      </c>
      <c r="B66" s="103" t="s">
        <v>202</v>
      </c>
      <c r="C66" s="104" t="s">
        <v>203</v>
      </c>
      <c r="D66" s="85" t="s">
        <v>172</v>
      </c>
      <c r="E66" s="100"/>
    </row>
    <row r="67" customFormat="false" ht="54" hidden="false" customHeight="true" outlineLevel="0" collapsed="false">
      <c r="A67" s="85" t="n">
        <v>64</v>
      </c>
      <c r="B67" s="103" t="s">
        <v>204</v>
      </c>
      <c r="C67" s="104" t="s">
        <v>205</v>
      </c>
      <c r="D67" s="85" t="s">
        <v>172</v>
      </c>
      <c r="E67" s="100"/>
    </row>
    <row r="68" customFormat="false" ht="54" hidden="false" customHeight="true" outlineLevel="0" collapsed="false">
      <c r="A68" s="85" t="n">
        <v>65</v>
      </c>
      <c r="B68" s="103" t="s">
        <v>206</v>
      </c>
      <c r="C68" s="104" t="n">
        <v>135.136</v>
      </c>
      <c r="D68" s="85" t="s">
        <v>172</v>
      </c>
      <c r="E68" s="100"/>
    </row>
    <row r="69" customFormat="false" ht="27" hidden="false" customHeight="true" outlineLevel="0" collapsed="false">
      <c r="A69" s="85" t="n">
        <v>66</v>
      </c>
      <c r="B69" s="105" t="s">
        <v>207</v>
      </c>
      <c r="C69" s="104" t="n">
        <v>137.138</v>
      </c>
      <c r="D69" s="85" t="s">
        <v>172</v>
      </c>
      <c r="E69" s="100"/>
    </row>
    <row r="70" customFormat="false" ht="27" hidden="false" customHeight="true" outlineLevel="0" collapsed="false">
      <c r="A70" s="85" t="n">
        <v>67</v>
      </c>
      <c r="B70" s="105" t="s">
        <v>208</v>
      </c>
      <c r="C70" s="104" t="n">
        <v>140.139</v>
      </c>
      <c r="D70" s="85" t="s">
        <v>172</v>
      </c>
      <c r="E70" s="100"/>
    </row>
    <row r="71" customFormat="false" ht="27" hidden="false" customHeight="true" outlineLevel="0" collapsed="false">
      <c r="A71" s="85" t="n">
        <v>68</v>
      </c>
      <c r="B71" s="105" t="s">
        <v>209</v>
      </c>
      <c r="C71" s="104" t="n">
        <v>141.142</v>
      </c>
      <c r="D71" s="85" t="s">
        <v>172</v>
      </c>
      <c r="E71" s="100"/>
    </row>
    <row r="72" customFormat="false" ht="14.25" hidden="false" customHeight="true" outlineLevel="0" collapsed="false">
      <c r="A72" s="85" t="n">
        <v>69</v>
      </c>
      <c r="B72" s="105" t="s">
        <v>179</v>
      </c>
      <c r="C72" s="104" t="s">
        <v>210</v>
      </c>
      <c r="D72" s="85" t="s">
        <v>172</v>
      </c>
      <c r="E72" s="100"/>
    </row>
    <row r="73" customFormat="false" ht="40.5" hidden="false" customHeight="true" outlineLevel="0" collapsed="false">
      <c r="A73" s="85" t="n">
        <v>70</v>
      </c>
      <c r="B73" s="105" t="s">
        <v>211</v>
      </c>
      <c r="C73" s="104" t="s">
        <v>212</v>
      </c>
      <c r="D73" s="85" t="s">
        <v>172</v>
      </c>
      <c r="E73" s="100"/>
    </row>
    <row r="74" customFormat="false" ht="27" hidden="false" customHeight="true" outlineLevel="0" collapsed="false">
      <c r="A74" s="85" t="n">
        <v>71</v>
      </c>
      <c r="B74" s="105" t="s">
        <v>213</v>
      </c>
      <c r="C74" s="104" t="s">
        <v>214</v>
      </c>
      <c r="D74" s="85" t="s">
        <v>172</v>
      </c>
      <c r="E74" s="100"/>
    </row>
    <row r="75" customFormat="false" ht="54" hidden="false" customHeight="true" outlineLevel="0" collapsed="false">
      <c r="A75" s="85" t="n">
        <v>72</v>
      </c>
      <c r="B75" s="105" t="s">
        <v>215</v>
      </c>
      <c r="C75" s="104" t="s">
        <v>216</v>
      </c>
      <c r="D75" s="85" t="s">
        <v>172</v>
      </c>
      <c r="E75" s="100"/>
    </row>
    <row r="76" customFormat="false" ht="54" hidden="false" customHeight="true" outlineLevel="0" collapsed="false">
      <c r="A76" s="85" t="n">
        <v>73</v>
      </c>
      <c r="B76" s="105" t="s">
        <v>217</v>
      </c>
      <c r="C76" s="104" t="s">
        <v>218</v>
      </c>
      <c r="D76" s="85" t="s">
        <v>172</v>
      </c>
      <c r="E76" s="100"/>
    </row>
    <row r="77" customFormat="false" ht="27" hidden="false" customHeight="true" outlineLevel="0" collapsed="false">
      <c r="A77" s="85" t="n">
        <v>74</v>
      </c>
      <c r="B77" s="105" t="s">
        <v>219</v>
      </c>
      <c r="C77" s="104" t="n">
        <v>164.165</v>
      </c>
      <c r="D77" s="85" t="s">
        <v>172</v>
      </c>
      <c r="E77" s="100"/>
    </row>
    <row r="78" customFormat="false" ht="27" hidden="false" customHeight="true" outlineLevel="0" collapsed="false">
      <c r="A78" s="85" t="n">
        <v>75</v>
      </c>
      <c r="B78" s="105" t="s">
        <v>220</v>
      </c>
      <c r="C78" s="104" t="s">
        <v>221</v>
      </c>
      <c r="D78" s="85" t="s">
        <v>172</v>
      </c>
      <c r="E78" s="100"/>
    </row>
    <row r="79" customFormat="false" ht="14.25" hidden="false" customHeight="true" outlineLevel="0" collapsed="false">
      <c r="A79" s="61"/>
      <c r="B79" s="61"/>
      <c r="C79" s="58"/>
      <c r="D79" s="61"/>
      <c r="E79" s="61"/>
    </row>
    <row r="80" customFormat="false" ht="14.25" hidden="false" customHeight="true" outlineLevel="0" collapsed="false">
      <c r="A80" s="61"/>
      <c r="B80" s="61"/>
      <c r="C80" s="58"/>
      <c r="D80" s="61"/>
      <c r="E80" s="61"/>
    </row>
    <row r="81" customFormat="false" ht="14.25" hidden="false" customHeight="true" outlineLevel="0" collapsed="false">
      <c r="A81" s="61"/>
      <c r="B81" s="61"/>
      <c r="C81" s="58"/>
      <c r="D81" s="61"/>
      <c r="E81" s="61"/>
    </row>
    <row r="82" customFormat="false" ht="14.25" hidden="false" customHeight="true" outlineLevel="0" collapsed="false">
      <c r="A82" s="61"/>
      <c r="B82" s="61"/>
      <c r="C82" s="58"/>
      <c r="D82" s="61"/>
      <c r="E82" s="61"/>
    </row>
    <row r="83" customFormat="false" ht="14.25" hidden="false" customHeight="true" outlineLevel="0" collapsed="false">
      <c r="A83" s="74" t="s">
        <v>164</v>
      </c>
      <c r="B83" s="61"/>
      <c r="C83" s="61"/>
      <c r="D83" s="61"/>
      <c r="E83" s="61"/>
    </row>
    <row r="84" customFormat="false" ht="25.35" hidden="false" customHeight="true" outlineLevel="0" collapsed="false">
      <c r="A84" s="106" t="s">
        <v>165</v>
      </c>
      <c r="B84" s="106"/>
      <c r="C84" s="106"/>
      <c r="D84" s="107" t="s">
        <v>166</v>
      </c>
      <c r="E84" s="107"/>
    </row>
    <row r="85" customFormat="false" ht="14.25" hidden="false" customHeight="true" outlineLevel="0" collapsed="false">
      <c r="A85" s="61"/>
      <c r="B85" s="108"/>
      <c r="C85" s="61"/>
      <c r="D85" s="61"/>
      <c r="E85" s="74"/>
      <c r="G85" s="78"/>
    </row>
    <row r="86" customFormat="false" ht="14.25" hidden="false" customHeight="true" outlineLevel="0" collapsed="false">
      <c r="A86" s="109"/>
      <c r="B86" s="74"/>
      <c r="C86" s="61"/>
      <c r="D86" s="61"/>
      <c r="E86" s="74"/>
    </row>
    <row r="87" customFormat="false" ht="14.25" hidden="false" customHeight="true" outlineLevel="0" collapsed="false">
      <c r="A87" s="57" t="s">
        <v>167</v>
      </c>
      <c r="B87" s="61"/>
      <c r="C87" s="61"/>
      <c r="D87" s="61"/>
      <c r="E87" s="61"/>
    </row>
    <row r="88" customFormat="false" ht="15.75" hidden="false" customHeight="true" outlineLevel="0" collapsed="false">
      <c r="A88" s="110" t="s">
        <v>168</v>
      </c>
      <c r="B88" s="110"/>
      <c r="C88" s="110"/>
      <c r="D88" s="77" t="s">
        <v>166</v>
      </c>
      <c r="E88" s="77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11023622047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LibreOffice/24.2.0.3$Linux_X86_64 LibreOffice_project/420$Build-3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dcterms:modified xsi:type="dcterms:W3CDTF">2024-04-24T16:01:30Z</dcterms:modified>
  <cp:revision>108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