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Обложка" sheetId="1" r:id="rId1"/>
    <sheet name="Лист9" sheetId="2" r:id="rId2"/>
    <sheet name="контрол лист" sheetId="3" state="hidden" r:id="rId3"/>
    <sheet name="Лист6" sheetId="4" state="hidden" r:id="rId4"/>
    <sheet name="Лист10" sheetId="5" state="hidden" r:id="rId5"/>
  </sheets>
  <definedNames>
    <definedName name="Excel_BuiltIn_Print_Titles" localSheetId="2">NA()</definedName>
    <definedName name="Excel_BuiltIn__FilterDatabase" localSheetId="2">'контрол лист'!$A$1:$J$71</definedName>
    <definedName name="__xlnm_Print_Titles" localSheetId="2">NA()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<sst xmlns="http://schemas.openxmlformats.org/spreadsheetml/2006/main" count="1236" uniqueCount="221">
  <si>
    <t>КОПИЯ ЭЛЕКТРОННОГО ЖУРНАЛ КОНТРОЛЯ ВНЕСЕННЫХ  ПЕСТИЦИДОВ</t>
  </si>
  <si>
    <t>ПРИ ПРОВЕДЕНИИ РАБОТ ПО ПЕСТ КОНТРОЛЮ</t>
  </si>
  <si>
    <t>ООО "Пищевой комбинат "СУС" г. Пенза, ул.Баумана 30,3, лит.Б.</t>
  </si>
  <si>
    <t>Исполнитель: ООО «Альфадез»</t>
  </si>
  <si>
    <t>НАЧАТ</t>
  </si>
  <si>
    <t>10.02.2022 г.</t>
  </si>
  <si>
    <t>Дата  проведения работ</t>
  </si>
  <si>
    <t>Вид работы</t>
  </si>
  <si>
    <t>Место проведения работ</t>
  </si>
  <si>
    <t>Кол-во ловушек, шт кв.м</t>
  </si>
  <si>
    <t>Наименование и тип ядовитого вещества</t>
  </si>
  <si>
    <t>Количество  применяемого ядовитого вещества, кг/л</t>
  </si>
  <si>
    <t>Вид вредителя</t>
  </si>
  <si>
    <t xml:space="preserve">ФИО  ответственного за мониторинг
</t>
  </si>
  <si>
    <t>Внесенного</t>
  </si>
  <si>
    <t>Вынесенного</t>
  </si>
  <si>
    <t>Использованного</t>
  </si>
  <si>
    <t>Дератизация периметра помещений</t>
  </si>
  <si>
    <t>3 контур</t>
  </si>
  <si>
    <t>АЛТ клей   Полибутилен 80,8%</t>
  </si>
  <si>
    <t>Синантропные грызуны</t>
  </si>
  <si>
    <t>Дезинфектор Козарезов М.</t>
  </si>
  <si>
    <t>10.03.22</t>
  </si>
  <si>
    <t>30.04.22</t>
  </si>
  <si>
    <t>31.05.22</t>
  </si>
  <si>
    <t>23.06.22</t>
  </si>
  <si>
    <t>24.06.22</t>
  </si>
  <si>
    <t>29.07.22</t>
  </si>
  <si>
    <t>КОНТРОЛЬНЫЙ ЛИСТ ПРОВЕРКИ СРЕДСТВ КОНТРОЛЯ ДЕРАТИЗАЦИИ ПЕНЗАМОЛИНВЕСТ</t>
  </si>
  <si>
    <t>Август 2020 г</t>
  </si>
  <si>
    <t>Месторасположение</t>
  </si>
  <si>
    <t>Контрольные точки (№)</t>
  </si>
  <si>
    <t>Пищевые и не пищевые</t>
  </si>
  <si>
    <t xml:space="preserve"> Тип ловушки</t>
  </si>
  <si>
    <t>Дератизация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</si>
  <si>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</si>
  <si>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</si>
  <si>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</si>
  <si>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</si>
  <si>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</si>
  <si>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</si>
  <si>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</si>
  <si>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>1 этаж Запасной вход</t>
  </si>
  <si>
    <t>Пищевые</t>
  </si>
  <si>
    <t>КИУ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</si>
  <si>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</si>
  <si>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</si>
  <si>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</si>
  <si>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</si>
  <si>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</si>
  <si>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</si>
  <si>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</si>
  <si>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</si>
  <si>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</si>
  <si>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</si>
  <si>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</si>
  <si>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</si>
  <si>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</si>
  <si>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</si>
  <si>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</si>
  <si>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</si>
  <si>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</si>
  <si>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</si>
  <si>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</si>
  <si>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</si>
  <si>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</si>
  <si>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</si>
  <si>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</si>
  <si>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</si>
  <si>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</si>
  <si>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</si>
  <si>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</si>
  <si>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</si>
  <si>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</si>
  <si>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</si>
  <si>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</si>
  <si>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</si>
  <si>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</si>
  <si>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</si>
  <si>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</si>
  <si>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</si>
  <si>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</si>
  <si>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</si>
  <si>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</si>
  <si>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</si>
  <si>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</si>
  <si>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</si>
  <si>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</si>
  <si>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</si>
  <si>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</si>
  <si>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</si>
  <si>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</si>
  <si>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</si>
  <si>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</si>
  <si>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</si>
  <si>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</si>
  <si>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</si>
  <si>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</si>
  <si>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</si>
  <si>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</si>
  <si>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</si>
  <si>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</si>
  <si>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</si>
  <si>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</si>
  <si>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</si>
  <si>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</si>
  <si>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</si>
  <si>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</si>
  <si>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</si>
  <si>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</si>
  <si>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</si>
  <si>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</si>
  <si>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</si>
  <si>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</si>
  <si>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</si>
  <si>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</si>
  <si>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</si>
  <si>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</si>
  <si>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</si>
  <si>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</si>
  <si>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</si>
  <si>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</si>
  <si>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</si>
  <si>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</si>
  <si>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</si>
  <si>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</si>
  <si>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</si>
  <si>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</si>
  <si>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</si>
  <si>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</si>
  <si>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</si>
  <si>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</si>
  <si>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</si>
  <si>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</si>
  <si>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</si>
  <si>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</si>
  <si>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</si>
  <si>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</si>
  <si>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</si>
  <si>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</si>
  <si>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</si>
  <si>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</si>
  <si>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</si>
  <si>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</si>
  <si>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</si>
  <si>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</si>
  <si>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</si>
  <si>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</si>
  <si>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</si>
  <si>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</si>
  <si>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</si>
  <si>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</si>
  <si>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</si>
  <si>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</si>
  <si>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</si>
  <si>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</si>
  <si>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</si>
  <si>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</si>
  <si>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</si>
  <si>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</si>
  <si>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</si>
  <si>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</si>
  <si>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</si>
  <si>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Составил:</t>
  </si>
  <si>
    <t>Специалист по дератизации и дезинсекции  ООО «Альфадез»</t>
  </si>
  <si>
    <t>______________/_____________</t>
  </si>
  <si>
    <t>Согласовано: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</si>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</sst>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dd/mm/yy"/>
    <numFmt numFmtId="167" formatCode="0.000"/>
    <numFmt numFmtId="168" formatCode="@"/>
    <numFmt numFmtId="169" formatCode="General"/>
    <numFmt numFmtId="170" formatCode="mm/yy"/>
  </numFmts>
  <fonts count="39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63"/>
      <name val="Arial Cyr"/>
      <family val="0"/>
    </font>
    <font>
      <b/>
      <sz val="14"/>
      <color indexed="63"/>
      <name val="Arial Cyr"/>
      <family val="0"/>
    </font>
    <font>
      <b/>
      <sz val="15"/>
      <color indexed="8"/>
      <name val="Times New Roman"/>
      <family val="1"/>
    </font>
    <font>
      <sz val="12"/>
      <color indexed="63"/>
      <name val="Times New Roman"/>
      <family val="1"/>
    </font>
    <font>
      <sz val="15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4" borderId="0">
      <alignment/>
      <protection/>
    </xf>
    <xf numFmtId="164" fontId="3" fillId="0" borderId="0">
      <alignment/>
      <protection/>
    </xf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>
      <alignment/>
      <protection/>
    </xf>
    <xf numFmtId="164" fontId="5" fillId="6" borderId="0" applyNumberFormat="0" applyBorder="0" applyAlignment="0" applyProtection="0"/>
    <xf numFmtId="164" fontId="5" fillId="6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7" borderId="0" applyNumberFormat="0" applyBorder="0" applyAlignment="0" applyProtection="0"/>
    <xf numFmtId="164" fontId="7" fillId="7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8" borderId="0" applyNumberFormat="0" applyBorder="0" applyAlignment="0" applyProtection="0"/>
    <xf numFmtId="164" fontId="12" fillId="8" borderId="0">
      <alignment/>
      <protection/>
    </xf>
    <xf numFmtId="164" fontId="13" fillId="8" borderId="1" applyNumberFormat="0" applyAlignment="0" applyProtection="0"/>
    <xf numFmtId="164" fontId="13" fillId="8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33" fillId="0" borderId="0">
      <alignment/>
      <protection/>
    </xf>
  </cellStyleXfs>
  <cellXfs count="97">
    <xf numFmtId="164" fontId="0" fillId="0" borderId="0" xfId="0" applyAlignment="1">
      <alignment/>
    </xf>
    <xf numFmtId="164" fontId="16" fillId="0" borderId="0" xfId="0" applyFont="1" applyAlignment="1">
      <alignment/>
    </xf>
    <xf numFmtId="164" fontId="0" fillId="0" borderId="0" xfId="0" applyFill="1" applyBorder="1" applyAlignment="1">
      <alignment/>
    </xf>
    <xf numFmtId="164" fontId="17" fillId="0" borderId="0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center"/>
    </xf>
    <xf numFmtId="164" fontId="23" fillId="0" borderId="0" xfId="0" applyFont="1" applyAlignment="1">
      <alignment/>
    </xf>
    <xf numFmtId="164" fontId="23" fillId="0" borderId="0" xfId="0" applyFont="1" applyBorder="1" applyAlignment="1">
      <alignment horizontal="left" vertical="center"/>
    </xf>
    <xf numFmtId="164" fontId="17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 wrapText="1"/>
    </xf>
    <xf numFmtId="164" fontId="16" fillId="0" borderId="0" xfId="0" applyFont="1" applyFill="1" applyAlignment="1">
      <alignment horizontal="center" vertical="center" wrapText="1"/>
    </xf>
    <xf numFmtId="164" fontId="26" fillId="0" borderId="0" xfId="0" applyFont="1" applyFill="1" applyAlignment="1">
      <alignment horizontal="center" vertical="center" wrapText="1"/>
    </xf>
    <xf numFmtId="167" fontId="16" fillId="0" borderId="0" xfId="0" applyNumberFormat="1" applyFont="1" applyFill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164" fontId="27" fillId="0" borderId="2" xfId="0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4" fontId="26" fillId="0" borderId="2" xfId="0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28" fillId="0" borderId="3" xfId="0" applyFont="1" applyFill="1" applyBorder="1" applyAlignment="1">
      <alignment horizontal="center" vertical="center" wrapText="1"/>
    </xf>
    <xf numFmtId="168" fontId="16" fillId="0" borderId="2" xfId="0" applyNumberFormat="1" applyFont="1" applyBorder="1" applyAlignment="1">
      <alignment horizontal="center" vertical="center" wrapText="1"/>
    </xf>
    <xf numFmtId="168" fontId="16" fillId="0" borderId="3" xfId="0" applyNumberFormat="1" applyFont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 vertical="center" wrapText="1"/>
    </xf>
    <xf numFmtId="164" fontId="29" fillId="0" borderId="0" xfId="0" applyFont="1" applyAlignment="1">
      <alignment horizontal="center" vertical="center"/>
    </xf>
    <xf numFmtId="164" fontId="29" fillId="0" borderId="0" xfId="0" applyFont="1" applyAlignment="1">
      <alignment horizontal="left" vertical="center"/>
    </xf>
    <xf numFmtId="164" fontId="30" fillId="0" borderId="0" xfId="0" applyFont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29" fillId="0" borderId="0" xfId="0" applyFont="1" applyFill="1" applyBorder="1" applyAlignment="1">
      <alignment vertical="center" wrapText="1"/>
    </xf>
    <xf numFmtId="164" fontId="29" fillId="0" borderId="2" xfId="0" applyFont="1" applyFill="1" applyBorder="1" applyAlignment="1">
      <alignment horizontal="center" vertical="center" wrapText="1"/>
    </xf>
    <xf numFmtId="164" fontId="31" fillId="0" borderId="2" xfId="0" applyFont="1" applyFill="1" applyBorder="1" applyAlignment="1">
      <alignment horizontal="center" vertical="center" wrapText="1" shrinkToFit="1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2" xfId="0" applyFont="1" applyBorder="1" applyAlignment="1">
      <alignment horizontal="center" vertical="center" wrapText="1"/>
    </xf>
    <xf numFmtId="164" fontId="31" fillId="0" borderId="2" xfId="0" applyFont="1" applyBorder="1" applyAlignment="1">
      <alignment horizontal="center" vertical="center" wrapText="1" shrinkToFit="1"/>
    </xf>
    <xf numFmtId="164" fontId="29" fillId="0" borderId="2" xfId="0" applyFont="1" applyBorder="1" applyAlignment="1">
      <alignment horizontal="center" vertical="center" wrapText="1"/>
    </xf>
    <xf numFmtId="164" fontId="29" fillId="0" borderId="0" xfId="0" applyFont="1" applyAlignment="1">
      <alignment horizontal="center"/>
    </xf>
    <xf numFmtId="164" fontId="29" fillId="0" borderId="2" xfId="0" applyFont="1" applyBorder="1" applyAlignment="1">
      <alignment horizontal="center"/>
    </xf>
    <xf numFmtId="164" fontId="29" fillId="0" borderId="2" xfId="0" applyFont="1" applyBorder="1" applyAlignment="1">
      <alignment vertical="center" wrapText="1"/>
    </xf>
    <xf numFmtId="164" fontId="29" fillId="0" borderId="0" xfId="0" applyFont="1" applyBorder="1" applyAlignment="1">
      <alignment vertical="center" wrapText="1"/>
    </xf>
    <xf numFmtId="164" fontId="32" fillId="0" borderId="2" xfId="0" applyFont="1" applyBorder="1" applyAlignment="1">
      <alignment horizontal="center" vertical="center" wrapText="1"/>
    </xf>
    <xf numFmtId="164" fontId="32" fillId="0" borderId="2" xfId="0" applyFont="1" applyBorder="1" applyAlignment="1">
      <alignment horizontal="left" vertical="center" wrapText="1"/>
    </xf>
    <xf numFmtId="164" fontId="32" fillId="0" borderId="2" xfId="0" applyFont="1" applyFill="1" applyBorder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  <xf numFmtId="164" fontId="32" fillId="0" borderId="2" xfId="0" applyFont="1" applyFill="1" applyBorder="1" applyAlignment="1">
      <alignment horizontal="left" vertical="center" wrapText="1"/>
    </xf>
    <xf numFmtId="164" fontId="32" fillId="0" borderId="0" xfId="0" applyFont="1" applyBorder="1" applyAlignment="1">
      <alignment horizontal="left" vertical="center" wrapText="1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Fill="1" applyBorder="1" applyAlignment="1">
      <alignment horizontal="center" vertical="center"/>
    </xf>
    <xf numFmtId="164" fontId="29" fillId="0" borderId="0" xfId="0" applyFont="1" applyBorder="1" applyAlignment="1">
      <alignment horizontal="left" vertical="center"/>
    </xf>
    <xf numFmtId="164" fontId="29" fillId="0" borderId="0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164" fontId="28" fillId="0" borderId="2" xfId="0" applyFont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 shrinkToFit="1"/>
    </xf>
    <xf numFmtId="170" fontId="32" fillId="0" borderId="2" xfId="0" applyNumberFormat="1" applyFont="1" applyFill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/>
    </xf>
    <xf numFmtId="164" fontId="31" fillId="0" borderId="2" xfId="0" applyFont="1" applyBorder="1" applyAlignment="1">
      <alignment horizontal="center" vertical="center"/>
    </xf>
    <xf numFmtId="166" fontId="29" fillId="0" borderId="2" xfId="57" applyNumberFormat="1" applyFont="1" applyBorder="1" applyAlignment="1" applyProtection="1">
      <alignment horizontal="center" vertical="center" wrapText="1"/>
      <protection/>
    </xf>
    <xf numFmtId="164" fontId="16" fillId="0" borderId="0" xfId="0" applyFont="1" applyBorder="1" applyAlignment="1">
      <alignment horizontal="left" vertical="center"/>
    </xf>
    <xf numFmtId="164" fontId="28" fillId="0" borderId="0" xfId="0" applyFont="1" applyFill="1" applyBorder="1" applyAlignment="1">
      <alignment horizontal="left" vertical="center"/>
    </xf>
    <xf numFmtId="164" fontId="16" fillId="0" borderId="0" xfId="0" applyFont="1" applyBorder="1" applyAlignment="1">
      <alignment horizontal="right" vertical="center"/>
    </xf>
    <xf numFmtId="164" fontId="17" fillId="0" borderId="0" xfId="0" applyFont="1" applyBorder="1" applyAlignment="1">
      <alignment horizontal="left" vertical="center"/>
    </xf>
    <xf numFmtId="164" fontId="16" fillId="0" borderId="0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32" fillId="0" borderId="0" xfId="0" applyFont="1" applyFill="1" applyBorder="1" applyAlignment="1">
      <alignment horizontal="left" vertical="center"/>
    </xf>
    <xf numFmtId="164" fontId="34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Fill="1" applyBorder="1" applyAlignment="1">
      <alignment horizontal="center" vertical="center" wrapText="1"/>
    </xf>
    <xf numFmtId="164" fontId="32" fillId="0" borderId="0" xfId="0" applyFont="1" applyAlignment="1">
      <alignment horizontal="center" vertical="center" wrapText="1"/>
    </xf>
    <xf numFmtId="170" fontId="29" fillId="0" borderId="2" xfId="0" applyNumberFormat="1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29" fillId="0" borderId="2" xfId="57" applyFont="1" applyBorder="1" applyAlignment="1" applyProtection="1">
      <alignment horizontal="center" vertical="center" wrapText="1"/>
      <protection/>
    </xf>
    <xf numFmtId="164" fontId="36" fillId="9" borderId="2" xfId="0" applyFont="1" applyFill="1" applyBorder="1" applyAlignment="1">
      <alignment horizontal="center" vertical="center" wrapText="1"/>
    </xf>
    <xf numFmtId="168" fontId="36" fillId="9" borderId="2" xfId="0" applyNumberFormat="1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wrapText="1"/>
    </xf>
    <xf numFmtId="164" fontId="37" fillId="0" borderId="2" xfId="0" applyFont="1" applyBorder="1" applyAlignment="1">
      <alignment horizontal="center" vertical="center" wrapText="1"/>
    </xf>
    <xf numFmtId="164" fontId="36" fillId="0" borderId="2" xfId="0" applyFont="1" applyBorder="1" applyAlignment="1">
      <alignment wrapText="1"/>
    </xf>
    <xf numFmtId="164" fontId="31" fillId="0" borderId="0" xfId="0" applyFont="1" applyFill="1" applyBorder="1" applyAlignment="1">
      <alignment horizontal="left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31" fillId="0" borderId="0" xfId="0" applyFont="1" applyBorder="1" applyAlignment="1">
      <alignment horizontal="right" vertical="center"/>
    </xf>
    <xf numFmtId="164" fontId="31" fillId="0" borderId="0" xfId="0" applyFont="1" applyBorder="1" applyAlignment="1">
      <alignment vertical="center"/>
    </xf>
    <xf numFmtId="164" fontId="29" fillId="0" borderId="0" xfId="0" applyFont="1" applyFill="1" applyBorder="1" applyAlignment="1">
      <alignment horizontal="left" vertical="center" wrapText="1"/>
    </xf>
  </cellXfs>
  <cellStyles count="4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5" xfId="21"/>
    <cellStyle name="Accent 2 1" xfId="22"/>
    <cellStyle name="Accent 2 6" xfId="23"/>
    <cellStyle name="Accent 3 1" xfId="24"/>
    <cellStyle name="Accent 3 7" xfId="25"/>
    <cellStyle name="Accent 4" xfId="26"/>
    <cellStyle name="Accent 4 2" xfId="27"/>
    <cellStyle name="Bad 1" xfId="28"/>
    <cellStyle name="Bad 8" xfId="29"/>
    <cellStyle name="Error 1" xfId="30"/>
    <cellStyle name="Error 9" xfId="31"/>
    <cellStyle name="Footnote 1" xfId="32"/>
    <cellStyle name="Footnote 10" xfId="33"/>
    <cellStyle name="Good 1" xfId="34"/>
    <cellStyle name="Good 11" xfId="35"/>
    <cellStyle name="Heading 1 1" xfId="36"/>
    <cellStyle name="Heading 1 12" xfId="37"/>
    <cellStyle name="Heading 2 1" xfId="38"/>
    <cellStyle name="Heading 2 13" xfId="39"/>
    <cellStyle name="Hyperlink 1" xfId="40"/>
    <cellStyle name="Hyperlink 14" xfId="41"/>
    <cellStyle name="Neutral 1" xfId="42"/>
    <cellStyle name="Neutral 15" xfId="43"/>
    <cellStyle name="Note 1" xfId="44"/>
    <cellStyle name="Note 16" xfId="45"/>
    <cellStyle name="Status 1" xfId="46"/>
    <cellStyle name="Status 17" xfId="47"/>
    <cellStyle name="Text 1" xfId="48"/>
    <cellStyle name="Text 18" xfId="49"/>
    <cellStyle name="Warning 1" xfId="50"/>
    <cellStyle name="Warning 19" xfId="51"/>
    <cellStyle name="Заголовок 3" xfId="52"/>
    <cellStyle name="Обычный 2" xfId="53"/>
    <cellStyle name="Обычный 3" xfId="54"/>
    <cellStyle name="Результат 1" xfId="55"/>
    <cellStyle name="Результат2" xfId="56"/>
    <cellStyle name="Excel Built-in Explanatory Text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809625</xdr:colOff>
      <xdr:row>19</xdr:row>
      <xdr:rowOff>38100</xdr:rowOff>
    </xdr:from>
    <xdr:to>
      <xdr:col>10</xdr:col>
      <xdr:colOff>847725</xdr:colOff>
      <xdr:row>22</xdr:row>
      <xdr:rowOff>28575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153025"/>
          <a:ext cx="6381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504825</xdr:colOff>
      <xdr:row>32</xdr:row>
      <xdr:rowOff>85725</xdr:rowOff>
    </xdr:from>
    <xdr:to>
      <xdr:col>9</xdr:col>
      <xdr:colOff>990600</xdr:colOff>
      <xdr:row>35</xdr:row>
      <xdr:rowOff>114300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1258550"/>
          <a:ext cx="6381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zoomScale="64" zoomScaleNormal="64" workbookViewId="0" topLeftCell="A1">
      <selection activeCell="G22" sqref="G22"/>
    </sheetView>
  </sheetViews>
  <sheetFormatPr defaultColWidth="8.796875" defaultRowHeight="15" customHeight="1"/>
  <cols>
    <col min="1" max="1" width="12.69921875" style="1" customWidth="1"/>
    <col min="2" max="7" width="11.69921875" style="1" customWidth="1"/>
    <col min="8" max="8" width="8.796875" style="1" customWidth="1"/>
    <col min="9" max="9" width="13.296875" style="1" customWidth="1"/>
    <col min="10" max="64" width="9.3984375" style="1" customWidth="1"/>
    <col min="65" max="16384" width="11.19921875" style="1" customWidth="1"/>
  </cols>
  <sheetData>
    <row r="2" spans="1:12" ht="15" customHeight="1">
      <c r="A2" s="2"/>
      <c r="B2" s="2"/>
      <c r="C2" s="2"/>
      <c r="D2" s="2"/>
      <c r="I2" s="2"/>
      <c r="J2" s="2"/>
      <c r="K2" s="2"/>
      <c r="L2" s="2"/>
    </row>
    <row r="3" spans="1:4" ht="15" customHeight="1">
      <c r="A3" s="3"/>
      <c r="B3" s="4"/>
      <c r="C3" s="4"/>
      <c r="D3" s="4"/>
    </row>
    <row r="4" spans="1:12" ht="65.2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4" ht="65.2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</row>
    <row r="6" spans="1:12" ht="26.2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8"/>
    </row>
    <row r="7" spans="5:8" ht="14.25" customHeight="1">
      <c r="E7" s="10"/>
      <c r="F7" s="11"/>
      <c r="G7" s="11"/>
      <c r="H7" s="11"/>
    </row>
    <row r="8" spans="5:8" ht="15" customHeight="1">
      <c r="E8" s="2"/>
      <c r="F8" s="2"/>
      <c r="G8" s="2"/>
      <c r="H8" s="2"/>
    </row>
    <row r="14" spans="1:7" ht="19.5" customHeight="1">
      <c r="A14" s="12" t="s">
        <v>3</v>
      </c>
      <c r="B14" s="13"/>
      <c r="C14" s="13"/>
      <c r="D14" s="13"/>
      <c r="E14" s="13"/>
      <c r="F14" s="13"/>
      <c r="G14" s="13"/>
    </row>
    <row r="15" spans="1:7" ht="14.25" customHeight="1">
      <c r="A15" s="14"/>
      <c r="B15" s="2"/>
      <c r="C15" s="2"/>
      <c r="D15" s="2"/>
      <c r="E15" s="2"/>
      <c r="F15" s="2"/>
      <c r="G15" s="2"/>
    </row>
    <row r="16" spans="1:7" ht="14.25" customHeight="1">
      <c r="A16" s="14"/>
      <c r="B16" s="2"/>
      <c r="C16" s="2"/>
      <c r="D16" s="2"/>
      <c r="E16" s="2"/>
      <c r="F16" s="2"/>
      <c r="G16" s="2"/>
    </row>
    <row r="18" spans="7:11" ht="19.5" customHeight="1">
      <c r="G18" s="15" t="s">
        <v>4</v>
      </c>
      <c r="H18" s="15"/>
      <c r="I18" s="16" t="s">
        <v>5</v>
      </c>
      <c r="J18" s="16"/>
      <c r="K18" s="16"/>
    </row>
    <row r="19" ht="14.25" customHeight="1"/>
    <row r="20" ht="14.25" customHeight="1"/>
    <row r="21" ht="19.5" customHeight="1"/>
    <row r="22" ht="14.25" customHeight="1"/>
    <row r="33" ht="26.25" customHeight="1"/>
  </sheetData>
  <sheetProtection selectLockedCells="1" selectUnlockedCells="1"/>
  <mergeCells count="10">
    <mergeCell ref="A2:D2"/>
    <mergeCell ref="I2:L2"/>
    <mergeCell ref="A4:K4"/>
    <mergeCell ref="A5:K5"/>
    <mergeCell ref="A6:K6"/>
    <mergeCell ref="E8:H8"/>
    <mergeCell ref="B15:G15"/>
    <mergeCell ref="B16:G16"/>
    <mergeCell ref="G18:H18"/>
    <mergeCell ref="I18:K18"/>
  </mergeCells>
  <printOptions/>
  <pageMargins left="0.3180555555555556" right="0.4222222222222222" top="0.24791666666666667" bottom="0.24791666666666667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67" zoomScaleNormal="67" workbookViewId="0" topLeftCell="A16">
      <selection activeCell="D31" sqref="D31"/>
    </sheetView>
  </sheetViews>
  <sheetFormatPr defaultColWidth="8.796875" defaultRowHeight="15" customHeight="1"/>
  <cols>
    <col min="1" max="1" width="10.69921875" style="17" customWidth="1"/>
    <col min="2" max="2" width="30.296875" style="18" customWidth="1"/>
    <col min="3" max="3" width="10.69921875" style="19" customWidth="1"/>
    <col min="4" max="4" width="5.296875" style="19" customWidth="1"/>
    <col min="5" max="5" width="22.19921875" style="18" customWidth="1"/>
    <col min="6" max="6" width="10.69921875" style="20" customWidth="1"/>
    <col min="7" max="7" width="7.3984375" style="20" customWidth="1"/>
    <col min="8" max="8" width="7.796875" style="20" customWidth="1"/>
    <col min="9" max="9" width="13.796875" style="18" customWidth="1"/>
    <col min="10" max="10" width="13" style="18" customWidth="1"/>
    <col min="11" max="16384" width="10.69921875" style="18" customWidth="1"/>
  </cols>
  <sheetData>
    <row r="1" spans="1:10" ht="12.75" customHeight="1">
      <c r="A1" s="21" t="s">
        <v>6</v>
      </c>
      <c r="B1" s="22" t="s">
        <v>7</v>
      </c>
      <c r="C1" s="22" t="s">
        <v>8</v>
      </c>
      <c r="D1" s="22" t="s">
        <v>9</v>
      </c>
      <c r="E1" s="22" t="s">
        <v>10</v>
      </c>
      <c r="F1" s="23" t="s">
        <v>11</v>
      </c>
      <c r="G1" s="23"/>
      <c r="H1" s="23"/>
      <c r="I1" s="22" t="s">
        <v>12</v>
      </c>
      <c r="J1" s="24" t="s">
        <v>13</v>
      </c>
    </row>
    <row r="2" spans="1:10" ht="43.5" customHeight="1">
      <c r="A2" s="21"/>
      <c r="B2" s="22"/>
      <c r="C2" s="22"/>
      <c r="D2" s="22"/>
      <c r="E2" s="22"/>
      <c r="F2" s="25" t="s">
        <v>14</v>
      </c>
      <c r="G2" s="25" t="s">
        <v>15</v>
      </c>
      <c r="H2" s="25" t="s">
        <v>16</v>
      </c>
      <c r="I2" s="22"/>
      <c r="J2" s="24"/>
    </row>
    <row r="3" spans="1:10" ht="30" customHeight="1">
      <c r="A3" s="26">
        <v>44602</v>
      </c>
      <c r="B3" s="27" t="s">
        <v>17</v>
      </c>
      <c r="C3" s="27" t="s">
        <v>18</v>
      </c>
      <c r="D3" s="27">
        <v>25</v>
      </c>
      <c r="E3" s="27" t="s">
        <v>19</v>
      </c>
      <c r="F3" s="28">
        <v>0.135</v>
      </c>
      <c r="G3" s="28">
        <f aca="true" t="shared" si="0" ref="G3:G30">F3-H3</f>
        <v>0.085</v>
      </c>
      <c r="H3" s="28">
        <f aca="true" t="shared" si="1" ref="H3:H30">D3*0.002</f>
        <v>0.05</v>
      </c>
      <c r="I3" s="29" t="s">
        <v>20</v>
      </c>
      <c r="J3" s="30" t="s">
        <v>21</v>
      </c>
    </row>
    <row r="4" spans="1:10" ht="30" customHeight="1">
      <c r="A4" s="26">
        <v>44602</v>
      </c>
      <c r="B4" s="27" t="s">
        <v>17</v>
      </c>
      <c r="C4" s="27" t="s">
        <v>18</v>
      </c>
      <c r="D4" s="27">
        <v>25</v>
      </c>
      <c r="E4" s="27" t="s">
        <v>19</v>
      </c>
      <c r="F4" s="28">
        <v>0.135</v>
      </c>
      <c r="G4" s="28">
        <f t="shared" si="0"/>
        <v>0.085</v>
      </c>
      <c r="H4" s="28">
        <f t="shared" si="1"/>
        <v>0.05</v>
      </c>
      <c r="I4" s="29" t="s">
        <v>20</v>
      </c>
      <c r="J4" s="30" t="s">
        <v>21</v>
      </c>
    </row>
    <row r="5" spans="1:10" ht="30" customHeight="1">
      <c r="A5" s="31" t="s">
        <v>22</v>
      </c>
      <c r="B5" s="27" t="s">
        <v>17</v>
      </c>
      <c r="C5" s="27" t="s">
        <v>18</v>
      </c>
      <c r="D5" s="27">
        <v>25</v>
      </c>
      <c r="E5" s="27" t="s">
        <v>19</v>
      </c>
      <c r="F5" s="28">
        <v>0.135</v>
      </c>
      <c r="G5" s="28">
        <f t="shared" si="0"/>
        <v>0.085</v>
      </c>
      <c r="H5" s="28">
        <f t="shared" si="1"/>
        <v>0.05</v>
      </c>
      <c r="I5" s="29" t="s">
        <v>20</v>
      </c>
      <c r="J5" s="30" t="s">
        <v>21</v>
      </c>
    </row>
    <row r="6" spans="1:10" ht="30" customHeight="1">
      <c r="A6" s="31" t="s">
        <v>22</v>
      </c>
      <c r="B6" s="27" t="s">
        <v>17</v>
      </c>
      <c r="C6" s="27" t="s">
        <v>18</v>
      </c>
      <c r="D6" s="27">
        <v>25</v>
      </c>
      <c r="E6" s="27" t="s">
        <v>19</v>
      </c>
      <c r="F6" s="28">
        <v>0.135</v>
      </c>
      <c r="G6" s="28">
        <f t="shared" si="0"/>
        <v>0.085</v>
      </c>
      <c r="H6" s="28">
        <f t="shared" si="1"/>
        <v>0.05</v>
      </c>
      <c r="I6" s="29" t="s">
        <v>20</v>
      </c>
      <c r="J6" s="30" t="s">
        <v>21</v>
      </c>
    </row>
    <row r="7" spans="1:10" ht="30" customHeight="1">
      <c r="A7" s="31" t="s">
        <v>23</v>
      </c>
      <c r="B7" s="27" t="s">
        <v>17</v>
      </c>
      <c r="C7" s="27" t="s">
        <v>18</v>
      </c>
      <c r="D7" s="27">
        <v>25</v>
      </c>
      <c r="E7" s="27" t="s">
        <v>19</v>
      </c>
      <c r="F7" s="28">
        <v>0.135</v>
      </c>
      <c r="G7" s="28">
        <f t="shared" si="0"/>
        <v>0.085</v>
      </c>
      <c r="H7" s="28">
        <f t="shared" si="1"/>
        <v>0.05</v>
      </c>
      <c r="I7" s="29" t="s">
        <v>20</v>
      </c>
      <c r="J7" s="30" t="s">
        <v>21</v>
      </c>
    </row>
    <row r="8" spans="1:10" ht="30" customHeight="1">
      <c r="A8" s="31" t="s">
        <v>23</v>
      </c>
      <c r="B8" s="27" t="s">
        <v>17</v>
      </c>
      <c r="C8" s="27" t="s">
        <v>18</v>
      </c>
      <c r="D8" s="27">
        <v>25</v>
      </c>
      <c r="E8" s="27" t="s">
        <v>19</v>
      </c>
      <c r="F8" s="28">
        <v>0.135</v>
      </c>
      <c r="G8" s="28">
        <f t="shared" si="0"/>
        <v>0.085</v>
      </c>
      <c r="H8" s="28">
        <f t="shared" si="1"/>
        <v>0.05</v>
      </c>
      <c r="I8" s="29" t="s">
        <v>20</v>
      </c>
      <c r="J8" s="30" t="s">
        <v>21</v>
      </c>
    </row>
    <row r="9" spans="1:10" ht="30" customHeight="1">
      <c r="A9" s="31" t="s">
        <v>24</v>
      </c>
      <c r="B9" s="27" t="s">
        <v>17</v>
      </c>
      <c r="C9" s="27" t="s">
        <v>18</v>
      </c>
      <c r="D9" s="27">
        <v>25</v>
      </c>
      <c r="E9" s="27" t="s">
        <v>19</v>
      </c>
      <c r="F9" s="28">
        <v>0.135</v>
      </c>
      <c r="G9" s="28">
        <f t="shared" si="0"/>
        <v>0.085</v>
      </c>
      <c r="H9" s="28">
        <f t="shared" si="1"/>
        <v>0.05</v>
      </c>
      <c r="I9" s="29" t="s">
        <v>20</v>
      </c>
      <c r="J9" s="30" t="s">
        <v>21</v>
      </c>
    </row>
    <row r="10" spans="1:10" ht="30" customHeight="1">
      <c r="A10" s="31" t="s">
        <v>25</v>
      </c>
      <c r="B10" s="27" t="s">
        <v>17</v>
      </c>
      <c r="C10" s="27" t="s">
        <v>18</v>
      </c>
      <c r="D10" s="27">
        <v>25</v>
      </c>
      <c r="E10" s="27" t="s">
        <v>19</v>
      </c>
      <c r="F10" s="28">
        <v>0.135</v>
      </c>
      <c r="G10" s="28">
        <f t="shared" si="0"/>
        <v>0.085</v>
      </c>
      <c r="H10" s="28">
        <f t="shared" si="1"/>
        <v>0.05</v>
      </c>
      <c r="I10" s="29" t="s">
        <v>20</v>
      </c>
      <c r="J10" s="30" t="s">
        <v>21</v>
      </c>
    </row>
    <row r="11" spans="1:10" ht="30" customHeight="1">
      <c r="A11" s="31" t="s">
        <v>26</v>
      </c>
      <c r="B11" s="27" t="s">
        <v>17</v>
      </c>
      <c r="C11" s="27" t="s">
        <v>18</v>
      </c>
      <c r="D11" s="27">
        <v>25</v>
      </c>
      <c r="E11" s="27" t="s">
        <v>19</v>
      </c>
      <c r="F11" s="28">
        <v>0.135</v>
      </c>
      <c r="G11" s="28">
        <f t="shared" si="0"/>
        <v>0.085</v>
      </c>
      <c r="H11" s="28">
        <f t="shared" si="1"/>
        <v>0.05</v>
      </c>
      <c r="I11" s="29" t="s">
        <v>20</v>
      </c>
      <c r="J11" s="30" t="s">
        <v>21</v>
      </c>
    </row>
    <row r="12" spans="1:10" ht="30" customHeight="1">
      <c r="A12" s="32" t="s">
        <v>27</v>
      </c>
      <c r="B12" s="33" t="s">
        <v>17</v>
      </c>
      <c r="C12" s="33" t="s">
        <v>18</v>
      </c>
      <c r="D12" s="33">
        <v>25</v>
      </c>
      <c r="E12" s="33" t="s">
        <v>19</v>
      </c>
      <c r="F12" s="28">
        <v>0.135</v>
      </c>
      <c r="G12" s="28">
        <f t="shared" si="0"/>
        <v>0.085</v>
      </c>
      <c r="H12" s="28">
        <f t="shared" si="1"/>
        <v>0.05</v>
      </c>
      <c r="I12" s="34" t="s">
        <v>20</v>
      </c>
      <c r="J12" s="30" t="s">
        <v>21</v>
      </c>
    </row>
    <row r="13" spans="1:10" ht="28.5" customHeight="1">
      <c r="A13" s="35">
        <v>44799</v>
      </c>
      <c r="B13" s="33" t="s">
        <v>17</v>
      </c>
      <c r="C13" s="33" t="s">
        <v>18</v>
      </c>
      <c r="D13" s="33">
        <v>25</v>
      </c>
      <c r="E13" s="33" t="s">
        <v>19</v>
      </c>
      <c r="F13" s="28">
        <v>0.135</v>
      </c>
      <c r="G13" s="28">
        <f t="shared" si="0"/>
        <v>0.085</v>
      </c>
      <c r="H13" s="28">
        <f t="shared" si="1"/>
        <v>0.05</v>
      </c>
      <c r="I13" s="34" t="s">
        <v>20</v>
      </c>
      <c r="J13" s="30" t="s">
        <v>21</v>
      </c>
    </row>
    <row r="14" spans="1:10" ht="27" customHeight="1">
      <c r="A14" s="35">
        <v>44826</v>
      </c>
      <c r="B14" s="33" t="s">
        <v>17</v>
      </c>
      <c r="C14" s="33" t="s">
        <v>18</v>
      </c>
      <c r="D14" s="33">
        <v>25</v>
      </c>
      <c r="E14" s="33" t="s">
        <v>19</v>
      </c>
      <c r="F14" s="28">
        <v>0.135</v>
      </c>
      <c r="G14" s="36">
        <f t="shared" si="0"/>
        <v>0.085</v>
      </c>
      <c r="H14" s="28">
        <f t="shared" si="1"/>
        <v>0.05</v>
      </c>
      <c r="I14" s="34" t="s">
        <v>20</v>
      </c>
      <c r="J14" s="30" t="s">
        <v>21</v>
      </c>
    </row>
    <row r="15" spans="1:10" ht="32.25" customHeight="1">
      <c r="A15" s="35">
        <v>44858</v>
      </c>
      <c r="B15" s="33" t="s">
        <v>17</v>
      </c>
      <c r="C15" s="33" t="s">
        <v>18</v>
      </c>
      <c r="D15" s="33">
        <v>25</v>
      </c>
      <c r="E15" s="33" t="s">
        <v>19</v>
      </c>
      <c r="F15" s="36">
        <v>0.135</v>
      </c>
      <c r="G15" s="36">
        <f t="shared" si="0"/>
        <v>0.085</v>
      </c>
      <c r="H15" s="36">
        <f t="shared" si="1"/>
        <v>0.05</v>
      </c>
      <c r="I15" s="34" t="s">
        <v>20</v>
      </c>
      <c r="J15" s="30" t="s">
        <v>21</v>
      </c>
    </row>
    <row r="16" spans="1:10" ht="27.75" customHeight="1">
      <c r="A16" s="35">
        <v>44867</v>
      </c>
      <c r="B16" s="33" t="s">
        <v>17</v>
      </c>
      <c r="C16" s="33" t="s">
        <v>18</v>
      </c>
      <c r="D16" s="33">
        <v>25</v>
      </c>
      <c r="E16" s="33" t="s">
        <v>19</v>
      </c>
      <c r="F16" s="36">
        <v>0.135</v>
      </c>
      <c r="G16" s="36">
        <f t="shared" si="0"/>
        <v>0.085</v>
      </c>
      <c r="H16" s="36">
        <f t="shared" si="1"/>
        <v>0.05</v>
      </c>
      <c r="I16" s="34" t="s">
        <v>20</v>
      </c>
      <c r="J16" s="30" t="s">
        <v>21</v>
      </c>
    </row>
    <row r="17" spans="1:10" ht="27" customHeight="1">
      <c r="A17" s="35">
        <v>44901</v>
      </c>
      <c r="B17" s="33" t="s">
        <v>17</v>
      </c>
      <c r="C17" s="33" t="s">
        <v>18</v>
      </c>
      <c r="D17" s="33">
        <v>25</v>
      </c>
      <c r="E17" s="33" t="s">
        <v>19</v>
      </c>
      <c r="F17" s="36">
        <v>0.135</v>
      </c>
      <c r="G17" s="36">
        <f t="shared" si="0"/>
        <v>0.085</v>
      </c>
      <c r="H17" s="36">
        <f t="shared" si="1"/>
        <v>0.05</v>
      </c>
      <c r="I17" s="34" t="s">
        <v>20</v>
      </c>
      <c r="J17" s="30" t="s">
        <v>21</v>
      </c>
    </row>
    <row r="18" spans="1:10" ht="27" customHeight="1">
      <c r="A18" s="35">
        <v>44952</v>
      </c>
      <c r="B18" s="33" t="s">
        <v>17</v>
      </c>
      <c r="C18" s="33" t="s">
        <v>18</v>
      </c>
      <c r="D18" s="33">
        <v>25</v>
      </c>
      <c r="E18" s="33" t="s">
        <v>19</v>
      </c>
      <c r="F18" s="36">
        <v>0.135</v>
      </c>
      <c r="G18" s="36">
        <f t="shared" si="0"/>
        <v>0.085</v>
      </c>
      <c r="H18" s="36">
        <f t="shared" si="1"/>
        <v>0.05</v>
      </c>
      <c r="I18" s="34" t="s">
        <v>20</v>
      </c>
      <c r="J18" s="30" t="s">
        <v>21</v>
      </c>
    </row>
    <row r="19" spans="1:10" ht="27" customHeight="1">
      <c r="A19" s="35">
        <v>44971</v>
      </c>
      <c r="B19" s="33" t="s">
        <v>17</v>
      </c>
      <c r="C19" s="33" t="s">
        <v>18</v>
      </c>
      <c r="D19" s="33">
        <v>25</v>
      </c>
      <c r="E19" s="33" t="s">
        <v>19</v>
      </c>
      <c r="F19" s="36">
        <v>0.135</v>
      </c>
      <c r="G19" s="36">
        <f t="shared" si="0"/>
        <v>0.085</v>
      </c>
      <c r="H19" s="36">
        <f t="shared" si="1"/>
        <v>0.05</v>
      </c>
      <c r="I19" s="34" t="s">
        <v>20</v>
      </c>
      <c r="J19" s="30" t="s">
        <v>21</v>
      </c>
    </row>
    <row r="20" spans="1:10" ht="27" customHeight="1">
      <c r="A20" s="35">
        <v>45005</v>
      </c>
      <c r="B20" s="33" t="s">
        <v>17</v>
      </c>
      <c r="C20" s="33" t="s">
        <v>18</v>
      </c>
      <c r="D20" s="33">
        <v>25</v>
      </c>
      <c r="E20" s="33" t="s">
        <v>19</v>
      </c>
      <c r="F20" s="36">
        <v>0.135</v>
      </c>
      <c r="G20" s="36">
        <f t="shared" si="0"/>
        <v>0.085</v>
      </c>
      <c r="H20" s="36">
        <f t="shared" si="1"/>
        <v>0.05</v>
      </c>
      <c r="I20" s="34" t="s">
        <v>20</v>
      </c>
      <c r="J20" s="30" t="s">
        <v>21</v>
      </c>
    </row>
    <row r="21" spans="1:10" ht="27" customHeight="1">
      <c r="A21" s="35">
        <v>45030</v>
      </c>
      <c r="B21" s="33" t="s">
        <v>17</v>
      </c>
      <c r="C21" s="33" t="s">
        <v>18</v>
      </c>
      <c r="D21" s="33">
        <v>25</v>
      </c>
      <c r="E21" s="33" t="s">
        <v>19</v>
      </c>
      <c r="F21" s="36">
        <v>0.135</v>
      </c>
      <c r="G21" s="36">
        <f t="shared" si="0"/>
        <v>0.085</v>
      </c>
      <c r="H21" s="36">
        <f t="shared" si="1"/>
        <v>0.05</v>
      </c>
      <c r="I21" s="34" t="s">
        <v>20</v>
      </c>
      <c r="J21" s="30" t="s">
        <v>21</v>
      </c>
    </row>
    <row r="22" spans="1:10" ht="27" customHeight="1">
      <c r="A22" s="35">
        <v>45058</v>
      </c>
      <c r="B22" s="33" t="s">
        <v>17</v>
      </c>
      <c r="C22" s="33" t="s">
        <v>18</v>
      </c>
      <c r="D22" s="33">
        <v>25</v>
      </c>
      <c r="E22" s="33" t="s">
        <v>19</v>
      </c>
      <c r="F22" s="36">
        <v>0.135</v>
      </c>
      <c r="G22" s="36">
        <f t="shared" si="0"/>
        <v>0.085</v>
      </c>
      <c r="H22" s="36">
        <f t="shared" si="1"/>
        <v>0.05</v>
      </c>
      <c r="I22" s="34" t="s">
        <v>20</v>
      </c>
      <c r="J22" s="30" t="s">
        <v>21</v>
      </c>
    </row>
    <row r="23" spans="1:10" ht="27" customHeight="1">
      <c r="A23" s="35">
        <v>45100</v>
      </c>
      <c r="B23" s="33" t="s">
        <v>17</v>
      </c>
      <c r="C23" s="33" t="s">
        <v>18</v>
      </c>
      <c r="D23" s="33">
        <v>25</v>
      </c>
      <c r="E23" s="33" t="s">
        <v>19</v>
      </c>
      <c r="F23" s="36">
        <v>0.135</v>
      </c>
      <c r="G23" s="36">
        <f t="shared" si="0"/>
        <v>0.085</v>
      </c>
      <c r="H23" s="36">
        <f t="shared" si="1"/>
        <v>0.05</v>
      </c>
      <c r="I23" s="34" t="s">
        <v>20</v>
      </c>
      <c r="J23" s="30" t="s">
        <v>21</v>
      </c>
    </row>
    <row r="24" spans="1:10" ht="27" customHeight="1">
      <c r="A24" s="35">
        <v>45133</v>
      </c>
      <c r="B24" s="33" t="s">
        <v>17</v>
      </c>
      <c r="C24" s="33" t="s">
        <v>18</v>
      </c>
      <c r="D24" s="33">
        <v>25</v>
      </c>
      <c r="E24" s="33" t="s">
        <v>19</v>
      </c>
      <c r="F24" s="36">
        <v>0.135</v>
      </c>
      <c r="G24" s="36">
        <f t="shared" si="0"/>
        <v>0.085</v>
      </c>
      <c r="H24" s="36">
        <f t="shared" si="1"/>
        <v>0.05</v>
      </c>
      <c r="I24" s="34" t="s">
        <v>20</v>
      </c>
      <c r="J24" s="30" t="s">
        <v>21</v>
      </c>
    </row>
    <row r="25" spans="1:10" ht="27" customHeight="1">
      <c r="A25" s="35">
        <v>45162</v>
      </c>
      <c r="B25" s="33" t="s">
        <v>17</v>
      </c>
      <c r="C25" s="33" t="s">
        <v>18</v>
      </c>
      <c r="D25" s="33">
        <v>25</v>
      </c>
      <c r="E25" s="33" t="s">
        <v>19</v>
      </c>
      <c r="F25" s="36">
        <v>0.135</v>
      </c>
      <c r="G25" s="36">
        <f t="shared" si="0"/>
        <v>0.085</v>
      </c>
      <c r="H25" s="36">
        <f t="shared" si="1"/>
        <v>0.05</v>
      </c>
      <c r="I25" s="34" t="s">
        <v>20</v>
      </c>
      <c r="J25" s="30" t="s">
        <v>21</v>
      </c>
    </row>
    <row r="26" spans="1:10" ht="27" customHeight="1">
      <c r="A26" s="35">
        <v>45190</v>
      </c>
      <c r="B26" s="33" t="s">
        <v>17</v>
      </c>
      <c r="C26" s="33" t="s">
        <v>18</v>
      </c>
      <c r="D26" s="33">
        <v>25</v>
      </c>
      <c r="E26" s="33" t="s">
        <v>19</v>
      </c>
      <c r="F26" s="36">
        <v>0.135</v>
      </c>
      <c r="G26" s="36">
        <f t="shared" si="0"/>
        <v>0.085</v>
      </c>
      <c r="H26" s="36">
        <f t="shared" si="1"/>
        <v>0.05</v>
      </c>
      <c r="I26" s="34" t="s">
        <v>20</v>
      </c>
      <c r="J26" s="30" t="s">
        <v>21</v>
      </c>
    </row>
    <row r="27" spans="1:10" ht="27" customHeight="1">
      <c r="A27" s="35">
        <v>45218</v>
      </c>
      <c r="B27" s="33" t="s">
        <v>17</v>
      </c>
      <c r="C27" s="33" t="s">
        <v>18</v>
      </c>
      <c r="D27" s="33">
        <v>25</v>
      </c>
      <c r="E27" s="33" t="s">
        <v>19</v>
      </c>
      <c r="F27" s="36">
        <v>0.135</v>
      </c>
      <c r="G27" s="36">
        <f t="shared" si="0"/>
        <v>0.085</v>
      </c>
      <c r="H27" s="36">
        <f t="shared" si="1"/>
        <v>0.05</v>
      </c>
      <c r="I27" s="34" t="s">
        <v>20</v>
      </c>
      <c r="J27" s="30" t="s">
        <v>21</v>
      </c>
    </row>
    <row r="28" spans="1:10" ht="27" customHeight="1">
      <c r="A28" s="35">
        <v>45246</v>
      </c>
      <c r="B28" s="33" t="s">
        <v>17</v>
      </c>
      <c r="C28" s="33" t="s">
        <v>18</v>
      </c>
      <c r="D28" s="33">
        <v>25</v>
      </c>
      <c r="E28" s="33" t="s">
        <v>19</v>
      </c>
      <c r="F28" s="36">
        <v>0.135</v>
      </c>
      <c r="G28" s="36">
        <f t="shared" si="0"/>
        <v>0.085</v>
      </c>
      <c r="H28" s="36">
        <f t="shared" si="1"/>
        <v>0.05</v>
      </c>
      <c r="I28" s="34" t="s">
        <v>20</v>
      </c>
      <c r="J28" s="30" t="s">
        <v>21</v>
      </c>
    </row>
    <row r="29" spans="1:10" ht="27" customHeight="1">
      <c r="A29" s="35">
        <v>45265</v>
      </c>
      <c r="B29" s="33" t="s">
        <v>17</v>
      </c>
      <c r="C29" s="33" t="s">
        <v>18</v>
      </c>
      <c r="D29" s="33">
        <v>25</v>
      </c>
      <c r="E29" s="33" t="s">
        <v>19</v>
      </c>
      <c r="F29" s="36">
        <v>0.135</v>
      </c>
      <c r="G29" s="36">
        <f t="shared" si="0"/>
        <v>0.085</v>
      </c>
      <c r="H29" s="36">
        <f t="shared" si="1"/>
        <v>0.05</v>
      </c>
      <c r="I29" s="34" t="s">
        <v>20</v>
      </c>
      <c r="J29" s="30" t="s">
        <v>21</v>
      </c>
    </row>
    <row r="30" spans="1:10" ht="27" customHeight="1">
      <c r="A30" s="35">
        <v>45301</v>
      </c>
      <c r="B30" s="33" t="s">
        <v>17</v>
      </c>
      <c r="C30" s="33" t="s">
        <v>18</v>
      </c>
      <c r="D30" s="33">
        <v>36</v>
      </c>
      <c r="E30" s="33" t="s">
        <v>19</v>
      </c>
      <c r="F30" s="36">
        <v>0.135</v>
      </c>
      <c r="G30" s="36">
        <f t="shared" si="0"/>
        <v>0.063</v>
      </c>
      <c r="H30" s="36">
        <f t="shared" si="1"/>
        <v>0.07200000000000001</v>
      </c>
      <c r="I30" s="34" t="s">
        <v>20</v>
      </c>
      <c r="J30" s="30" t="s">
        <v>21</v>
      </c>
    </row>
    <row r="65535" ht="12.75" customHeight="1"/>
    <row r="65536" ht="12.75" customHeight="1"/>
  </sheetData>
  <sheetProtection selectLockedCells="1" selectUnlockedCells="1"/>
  <mergeCells count="8">
    <mergeCell ref="A1:A2"/>
    <mergeCell ref="B1:B2"/>
    <mergeCell ref="C1:C2"/>
    <mergeCell ref="D1:D2"/>
    <mergeCell ref="E1:E2"/>
    <mergeCell ref="F1:H1"/>
    <mergeCell ref="I1:I2"/>
    <mergeCell ref="J1:J2"/>
  </mergeCells>
  <printOptions/>
  <pageMargins left="0.5020833333333333" right="0.3027777777777778" top="0.48125" bottom="0.34861111111111115" header="0.5118110236220472" footer="0.5118110236220472"/>
  <pageSetup firstPageNumber="1" useFirstPageNumber="1" horizontalDpi="300" verticalDpi="300" orientation="portrait" paperSize="77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4.296875" style="37" customWidth="1"/>
    <col min="2" max="2" width="10.69921875" style="38" customWidth="1"/>
    <col min="3" max="3" width="8.3984375" style="37" customWidth="1"/>
    <col min="4" max="4" width="7.3984375" style="37" customWidth="1"/>
    <col min="5" max="5" width="9.296875" style="37" customWidth="1"/>
    <col min="6" max="6" width="6.296875" style="37" customWidth="1"/>
    <col min="7" max="7" width="5.69921875" style="39" customWidth="1"/>
    <col min="8" max="8" width="18.69921875" style="39" customWidth="1"/>
    <col min="9" max="9" width="20.69921875" style="39" customWidth="1"/>
    <col min="10" max="10" width="28.796875" style="40" customWidth="1"/>
    <col min="11" max="16384" width="10.69921875" style="37" customWidth="1"/>
  </cols>
  <sheetData>
    <row r="1" spans="1:10" s="42" customFormat="1" ht="13.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</row>
    <row r="2" spans="1:3" s="42" customFormat="1" ht="13.5" customHeight="1">
      <c r="A2" s="43" t="s">
        <v>29</v>
      </c>
      <c r="B2" s="43"/>
      <c r="C2" s="38"/>
    </row>
    <row r="3" spans="1:10" s="42" customFormat="1" ht="13.5" customHeight="1">
      <c r="A3" s="44" t="s">
        <v>30</v>
      </c>
      <c r="B3" s="45" t="s">
        <v>31</v>
      </c>
      <c r="C3" s="45" t="s">
        <v>32</v>
      </c>
      <c r="D3" s="46" t="s">
        <v>33</v>
      </c>
      <c r="E3" s="47" t="s">
        <v>34</v>
      </c>
      <c r="F3" s="47"/>
      <c r="G3" s="47"/>
      <c r="H3" s="47"/>
      <c r="I3" s="47"/>
      <c r="J3" s="47"/>
    </row>
    <row r="4" spans="1:10" s="42" customFormat="1" ht="13.5" customHeight="1">
      <c r="A4" s="44"/>
      <c r="B4" s="45"/>
      <c r="C4" s="45"/>
      <c r="D4" s="46"/>
      <c r="E4" s="45" t="s">
        <v>35</v>
      </c>
      <c r="F4" s="47" t="s">
        <v>36</v>
      </c>
      <c r="G4" s="47"/>
      <c r="H4" s="44" t="s">
        <v>37</v>
      </c>
      <c r="I4" s="44" t="s">
        <v>38</v>
      </c>
      <c r="J4" s="45" t="s">
        <v>39</v>
      </c>
    </row>
    <row r="5" spans="1:10" s="42" customFormat="1" ht="36" customHeight="1">
      <c r="A5" s="44"/>
      <c r="B5" s="45"/>
      <c r="C5" s="45"/>
      <c r="D5" s="46"/>
      <c r="E5" s="45"/>
      <c r="F5" s="48" t="s">
        <v>40</v>
      </c>
      <c r="G5" s="48" t="s">
        <v>41</v>
      </c>
      <c r="H5" s="44"/>
      <c r="I5" s="44"/>
      <c r="J5" s="45"/>
    </row>
    <row r="6" spans="1:10" s="42" customFormat="1" ht="12" customHeight="1">
      <c r="A6" s="49"/>
      <c r="B6" s="49"/>
      <c r="C6" s="49"/>
      <c r="D6" s="49"/>
      <c r="E6" s="49"/>
      <c r="F6" s="48"/>
      <c r="G6" s="48"/>
      <c r="H6" s="49"/>
      <c r="I6" s="49"/>
      <c r="J6" s="48"/>
    </row>
    <row r="7" spans="1:10" s="42" customFormat="1" ht="24" customHeight="1">
      <c r="A7" s="49" t="s">
        <v>42</v>
      </c>
      <c r="B7" s="49">
        <v>1.2</v>
      </c>
      <c r="C7" s="49" t="s">
        <v>43</v>
      </c>
      <c r="D7" s="49" t="s">
        <v>44</v>
      </c>
      <c r="E7" s="49">
        <v>0</v>
      </c>
      <c r="F7" s="48" t="s">
        <v>45</v>
      </c>
      <c r="G7" s="50">
        <v>2</v>
      </c>
      <c r="H7" s="48">
        <v>0</v>
      </c>
      <c r="I7" s="48" t="s">
        <v>46</v>
      </c>
      <c r="J7" s="49" t="s">
        <v>47</v>
      </c>
    </row>
    <row r="8" spans="1:10" s="42" customFormat="1" ht="24" customHeight="1">
      <c r="A8" s="49" t="s">
        <v>48</v>
      </c>
      <c r="B8" s="49" t="s">
        <v>49</v>
      </c>
      <c r="C8" s="49" t="s">
        <v>43</v>
      </c>
      <c r="D8" s="49">
        <f>'контрол лист'!D7</f>
        <v>0</v>
      </c>
      <c r="E8" s="49">
        <v>0</v>
      </c>
      <c r="F8" s="48" t="s">
        <v>45</v>
      </c>
      <c r="G8" s="51">
        <v>6</v>
      </c>
      <c r="H8" s="48">
        <v>0</v>
      </c>
      <c r="I8" s="48" t="s">
        <v>46</v>
      </c>
      <c r="J8" s="49">
        <f>'контрол лист'!J7</f>
        <v>0</v>
      </c>
    </row>
    <row r="9" spans="1:10" s="42" customFormat="1" ht="24" customHeight="1">
      <c r="A9" s="49" t="s">
        <v>50</v>
      </c>
      <c r="B9" s="49" t="s">
        <v>51</v>
      </c>
      <c r="C9" s="49" t="s">
        <v>43</v>
      </c>
      <c r="D9" s="49">
        <f>'контрол лист'!D8</f>
        <v>0</v>
      </c>
      <c r="E9" s="49">
        <v>0</v>
      </c>
      <c r="F9" s="48" t="s">
        <v>45</v>
      </c>
      <c r="G9" s="51">
        <v>4</v>
      </c>
      <c r="H9" s="48">
        <v>0</v>
      </c>
      <c r="I9" s="48" t="s">
        <v>46</v>
      </c>
      <c r="J9" s="49">
        <f>'контрол лист'!J8</f>
        <v>0</v>
      </c>
    </row>
    <row r="10" spans="1:10" s="42" customFormat="1" ht="12" customHeight="1">
      <c r="A10" s="49" t="s">
        <v>52</v>
      </c>
      <c r="B10" s="49" t="s">
        <v>53</v>
      </c>
      <c r="C10" s="49" t="s">
        <v>43</v>
      </c>
      <c r="D10" s="49">
        <f>'контрол лист'!D9</f>
        <v>0</v>
      </c>
      <c r="E10" s="49">
        <v>0</v>
      </c>
      <c r="F10" s="48" t="s">
        <v>45</v>
      </c>
      <c r="G10" s="51">
        <v>3</v>
      </c>
      <c r="H10" s="48">
        <v>0</v>
      </c>
      <c r="I10" s="48" t="s">
        <v>46</v>
      </c>
      <c r="J10" s="49">
        <f>'контрол лист'!J9</f>
        <v>0</v>
      </c>
    </row>
    <row r="11" spans="1:10" s="42" customFormat="1" ht="36" customHeight="1">
      <c r="A11" s="49" t="s">
        <v>54</v>
      </c>
      <c r="B11" s="49">
        <v>18.19</v>
      </c>
      <c r="C11" s="49" t="s">
        <v>43</v>
      </c>
      <c r="D11" s="49">
        <f>'контрол лист'!D10</f>
        <v>0</v>
      </c>
      <c r="E11" s="49">
        <v>0</v>
      </c>
      <c r="F11" s="48" t="s">
        <v>45</v>
      </c>
      <c r="G11" s="51">
        <v>2</v>
      </c>
      <c r="H11" s="48">
        <v>0</v>
      </c>
      <c r="I11" s="48" t="s">
        <v>46</v>
      </c>
      <c r="J11" s="49">
        <f>'контрол лист'!J10</f>
        <v>0</v>
      </c>
    </row>
    <row r="12" spans="1:10" s="42" customFormat="1" ht="24" customHeight="1">
      <c r="A12" s="49" t="s">
        <v>55</v>
      </c>
      <c r="B12" s="49">
        <v>108</v>
      </c>
      <c r="C12" s="49" t="s">
        <v>43</v>
      </c>
      <c r="D12" s="49">
        <f>'контрол лист'!D11</f>
        <v>0</v>
      </c>
      <c r="E12" s="49">
        <v>0</v>
      </c>
      <c r="F12" s="48" t="s">
        <v>45</v>
      </c>
      <c r="G12" s="51">
        <v>1</v>
      </c>
      <c r="H12" s="48">
        <v>0</v>
      </c>
      <c r="I12" s="48" t="s">
        <v>46</v>
      </c>
      <c r="J12" s="49">
        <f>'контрол лист'!J11</f>
        <v>0</v>
      </c>
    </row>
    <row r="13" spans="1:10" s="42" customFormat="1" ht="24" customHeight="1">
      <c r="A13" s="49" t="s">
        <v>56</v>
      </c>
      <c r="B13" s="49">
        <v>22.21</v>
      </c>
      <c r="C13" s="49" t="s">
        <v>43</v>
      </c>
      <c r="D13" s="49">
        <f>'контрол лист'!D12</f>
        <v>0</v>
      </c>
      <c r="E13" s="49">
        <v>0</v>
      </c>
      <c r="F13" s="48" t="s">
        <v>45</v>
      </c>
      <c r="G13" s="51">
        <v>2</v>
      </c>
      <c r="H13" s="48">
        <v>0</v>
      </c>
      <c r="I13" s="48" t="s">
        <v>46</v>
      </c>
      <c r="J13" s="49">
        <f>'контрол лист'!J12</f>
        <v>0</v>
      </c>
    </row>
    <row r="14" spans="1:10" s="42" customFormat="1" ht="24" customHeight="1">
      <c r="A14" s="49" t="s">
        <v>57</v>
      </c>
      <c r="B14" s="49">
        <v>23.24</v>
      </c>
      <c r="C14" s="49" t="s">
        <v>43</v>
      </c>
      <c r="D14" s="49">
        <f>'контрол лист'!D13</f>
        <v>0</v>
      </c>
      <c r="E14" s="49">
        <v>0</v>
      </c>
      <c r="F14" s="48" t="s">
        <v>45</v>
      </c>
      <c r="G14" s="51">
        <v>2</v>
      </c>
      <c r="H14" s="48">
        <v>0</v>
      </c>
      <c r="I14" s="48" t="s">
        <v>46</v>
      </c>
      <c r="J14" s="49">
        <f>'контрол лист'!J13</f>
        <v>0</v>
      </c>
    </row>
    <row r="15" spans="1:10" s="42" customFormat="1" ht="24" customHeight="1">
      <c r="A15" s="49" t="s">
        <v>58</v>
      </c>
      <c r="B15" s="49">
        <v>25.26</v>
      </c>
      <c r="C15" s="49" t="s">
        <v>43</v>
      </c>
      <c r="D15" s="49">
        <f>'контрол лист'!D14</f>
        <v>0</v>
      </c>
      <c r="E15" s="49">
        <v>0</v>
      </c>
      <c r="F15" s="48" t="s">
        <v>45</v>
      </c>
      <c r="G15" s="51">
        <v>2</v>
      </c>
      <c r="H15" s="48">
        <v>0</v>
      </c>
      <c r="I15" s="48" t="s">
        <v>46</v>
      </c>
      <c r="J15" s="49">
        <f>'контрол лист'!J14</f>
        <v>0</v>
      </c>
    </row>
    <row r="16" spans="1:10" s="42" customFormat="1" ht="24" customHeight="1">
      <c r="A16" s="49" t="s">
        <v>59</v>
      </c>
      <c r="B16" s="49" t="s">
        <v>60</v>
      </c>
      <c r="C16" s="49" t="s">
        <v>43</v>
      </c>
      <c r="D16" s="49">
        <f>'контрол лист'!D15</f>
        <v>0</v>
      </c>
      <c r="E16" s="49">
        <v>0</v>
      </c>
      <c r="F16" s="48" t="s">
        <v>45</v>
      </c>
      <c r="G16" s="51">
        <v>4</v>
      </c>
      <c r="H16" s="48">
        <v>0</v>
      </c>
      <c r="I16" s="48" t="s">
        <v>46</v>
      </c>
      <c r="J16" s="49">
        <f>'контрол лист'!J15</f>
        <v>0</v>
      </c>
    </row>
    <row r="17" spans="1:10" s="42" customFormat="1" ht="48" customHeight="1">
      <c r="A17" s="49" t="s">
        <v>61</v>
      </c>
      <c r="B17" s="49" t="s">
        <v>62</v>
      </c>
      <c r="C17" s="49" t="s">
        <v>43</v>
      </c>
      <c r="D17" s="49">
        <f>'контрол лист'!D16</f>
        <v>0</v>
      </c>
      <c r="E17" s="49">
        <v>0</v>
      </c>
      <c r="F17" s="48" t="s">
        <v>45</v>
      </c>
      <c r="G17" s="51">
        <v>3</v>
      </c>
      <c r="H17" s="48">
        <v>0</v>
      </c>
      <c r="I17" s="48" t="s">
        <v>46</v>
      </c>
      <c r="J17" s="49">
        <f>'контрол лист'!J16</f>
        <v>0</v>
      </c>
    </row>
    <row r="18" spans="1:10" s="42" customFormat="1" ht="48" customHeight="1">
      <c r="A18" s="49" t="s">
        <v>63</v>
      </c>
      <c r="B18" s="49">
        <v>37</v>
      </c>
      <c r="C18" s="49" t="s">
        <v>43</v>
      </c>
      <c r="D18" s="49">
        <f>'контрол лист'!D17</f>
        <v>0</v>
      </c>
      <c r="E18" s="49">
        <v>0</v>
      </c>
      <c r="F18" s="48" t="s">
        <v>45</v>
      </c>
      <c r="G18" s="51">
        <v>1</v>
      </c>
      <c r="H18" s="48">
        <v>0</v>
      </c>
      <c r="I18" s="48" t="s">
        <v>46</v>
      </c>
      <c r="J18" s="49">
        <f>'контрол лист'!J17</f>
        <v>0</v>
      </c>
    </row>
    <row r="19" spans="1:10" s="42" customFormat="1" ht="36" customHeight="1">
      <c r="A19" s="49" t="s">
        <v>64</v>
      </c>
      <c r="B19" s="49" t="s">
        <v>65</v>
      </c>
      <c r="C19" s="49" t="s">
        <v>43</v>
      </c>
      <c r="D19" s="49">
        <f>'контрол лист'!D18</f>
        <v>0</v>
      </c>
      <c r="E19" s="49" t="s">
        <v>66</v>
      </c>
      <c r="F19" s="48" t="s">
        <v>67</v>
      </c>
      <c r="G19" s="51">
        <v>4</v>
      </c>
      <c r="H19" s="48">
        <v>1</v>
      </c>
      <c r="I19" s="48" t="s">
        <v>46</v>
      </c>
      <c r="J19" s="49">
        <f>'контрол лист'!J18</f>
        <v>0</v>
      </c>
    </row>
    <row r="20" spans="1:10" s="42" customFormat="1" ht="24" customHeight="1">
      <c r="A20" s="49" t="s">
        <v>68</v>
      </c>
      <c r="B20" s="49" t="s">
        <v>69</v>
      </c>
      <c r="C20" s="49" t="s">
        <v>43</v>
      </c>
      <c r="D20" s="49">
        <f>'контрол лист'!D19</f>
        <v>0</v>
      </c>
      <c r="E20" s="49">
        <v>0</v>
      </c>
      <c r="F20" s="48" t="s">
        <v>45</v>
      </c>
      <c r="G20" s="51">
        <v>6</v>
      </c>
      <c r="H20" s="48">
        <v>0</v>
      </c>
      <c r="I20" s="48" t="s">
        <v>46</v>
      </c>
      <c r="J20" s="49">
        <f>'контрол лист'!J19</f>
        <v>0</v>
      </c>
    </row>
    <row r="21" spans="1:10" s="42" customFormat="1" ht="36" customHeight="1">
      <c r="A21" s="49" t="s">
        <v>70</v>
      </c>
      <c r="B21" s="49" t="s">
        <v>71</v>
      </c>
      <c r="C21" s="49" t="s">
        <v>43</v>
      </c>
      <c r="D21" s="49">
        <f>'контрол лист'!D20</f>
        <v>0</v>
      </c>
      <c r="E21" s="49">
        <v>0</v>
      </c>
      <c r="F21" s="48" t="s">
        <v>72</v>
      </c>
      <c r="G21" s="51">
        <v>2</v>
      </c>
      <c r="H21" s="48">
        <v>0</v>
      </c>
      <c r="I21" s="48" t="s">
        <v>46</v>
      </c>
      <c r="J21" s="49">
        <f>'контрол лист'!J20</f>
        <v>0</v>
      </c>
    </row>
    <row r="22" spans="1:10" s="42" customFormat="1" ht="36" customHeight="1">
      <c r="A22" s="49" t="s">
        <v>73</v>
      </c>
      <c r="B22" s="49">
        <v>64.67</v>
      </c>
      <c r="C22" s="49" t="s">
        <v>43</v>
      </c>
      <c r="D22" s="49">
        <f>'контрол лист'!D21</f>
        <v>0</v>
      </c>
      <c r="E22" s="49">
        <v>0</v>
      </c>
      <c r="F22" s="48" t="s">
        <v>45</v>
      </c>
      <c r="G22" s="51">
        <v>2</v>
      </c>
      <c r="H22" s="48">
        <v>0</v>
      </c>
      <c r="I22" s="48" t="s">
        <v>46</v>
      </c>
      <c r="J22" s="49">
        <f>'контрол лист'!J21</f>
        <v>0</v>
      </c>
    </row>
    <row r="23" spans="1:10" s="42" customFormat="1" ht="36" customHeight="1">
      <c r="A23" s="49" t="s">
        <v>74</v>
      </c>
      <c r="B23" s="49">
        <v>65.66</v>
      </c>
      <c r="C23" s="49" t="s">
        <v>43</v>
      </c>
      <c r="D23" s="49">
        <f>'контрол лист'!D22</f>
        <v>0</v>
      </c>
      <c r="E23" s="49">
        <v>0</v>
      </c>
      <c r="F23" s="48" t="s">
        <v>45</v>
      </c>
      <c r="G23" s="51">
        <v>2</v>
      </c>
      <c r="H23" s="48">
        <v>0</v>
      </c>
      <c r="I23" s="48" t="s">
        <v>46</v>
      </c>
      <c r="J23" s="49">
        <f>'контрол лист'!J22</f>
        <v>0</v>
      </c>
    </row>
    <row r="24" spans="1:10" s="42" customFormat="1" ht="48" customHeight="1">
      <c r="A24" s="49" t="s">
        <v>75</v>
      </c>
      <c r="B24" s="49" t="s">
        <v>76</v>
      </c>
      <c r="C24" s="49" t="s">
        <v>43</v>
      </c>
      <c r="D24" s="49">
        <f>'контрол лист'!D23</f>
        <v>0</v>
      </c>
      <c r="E24" s="49">
        <v>0</v>
      </c>
      <c r="F24" s="48" t="s">
        <v>45</v>
      </c>
      <c r="G24" s="51">
        <v>3</v>
      </c>
      <c r="H24" s="48">
        <v>0</v>
      </c>
      <c r="I24" s="48" t="s">
        <v>46</v>
      </c>
      <c r="J24" s="49">
        <f>'контрол лист'!J23</f>
        <v>0</v>
      </c>
    </row>
    <row r="25" spans="1:10" s="42" customFormat="1" ht="24" customHeight="1">
      <c r="A25" s="49" t="s">
        <v>77</v>
      </c>
      <c r="B25" s="49">
        <v>27.28</v>
      </c>
      <c r="C25" s="49" t="s">
        <v>43</v>
      </c>
      <c r="D25" s="49">
        <f>'контрол лист'!D24</f>
        <v>0</v>
      </c>
      <c r="E25" s="49">
        <v>0</v>
      </c>
      <c r="F25" s="48" t="s">
        <v>45</v>
      </c>
      <c r="G25" s="51">
        <v>2</v>
      </c>
      <c r="H25" s="48">
        <v>0</v>
      </c>
      <c r="I25" s="48" t="s">
        <v>46</v>
      </c>
      <c r="J25" s="49">
        <f>'контрол лист'!J24</f>
        <v>0</v>
      </c>
    </row>
    <row r="26" spans="1:10" s="42" customFormat="1" ht="36" customHeight="1">
      <c r="A26" s="49" t="s">
        <v>78</v>
      </c>
      <c r="B26" s="49" t="s">
        <v>79</v>
      </c>
      <c r="C26" s="49" t="s">
        <v>43</v>
      </c>
      <c r="D26" s="49">
        <f>'контрол лист'!D25</f>
        <v>0</v>
      </c>
      <c r="E26" s="49">
        <v>0</v>
      </c>
      <c r="F26" s="48" t="s">
        <v>45</v>
      </c>
      <c r="G26" s="51">
        <v>4</v>
      </c>
      <c r="H26" s="48">
        <v>0</v>
      </c>
      <c r="I26" s="48" t="s">
        <v>46</v>
      </c>
      <c r="J26" s="49">
        <f>'контрол лист'!J25</f>
        <v>0</v>
      </c>
    </row>
    <row r="27" spans="1:10" s="42" customFormat="1" ht="24" customHeight="1">
      <c r="A27" s="49" t="s">
        <v>80</v>
      </c>
      <c r="B27" s="49" t="s">
        <v>81</v>
      </c>
      <c r="C27" s="49" t="s">
        <v>43</v>
      </c>
      <c r="D27" s="49">
        <f>'контрол лист'!D26</f>
        <v>0</v>
      </c>
      <c r="E27" s="49">
        <v>0</v>
      </c>
      <c r="F27" s="48" t="s">
        <v>45</v>
      </c>
      <c r="G27" s="51">
        <v>3</v>
      </c>
      <c r="H27" s="48">
        <v>0</v>
      </c>
      <c r="I27" s="48" t="s">
        <v>46</v>
      </c>
      <c r="J27" s="49">
        <f>'контрол лист'!J26</f>
        <v>0</v>
      </c>
    </row>
    <row r="28" spans="1:10" s="42" customFormat="1" ht="12" customHeight="1">
      <c r="A28" s="49" t="s">
        <v>82</v>
      </c>
      <c r="B28" s="49">
        <v>10.9</v>
      </c>
      <c r="C28" s="49" t="s">
        <v>43</v>
      </c>
      <c r="D28" s="49">
        <f>'контрол лист'!D27</f>
        <v>0</v>
      </c>
      <c r="E28" s="49">
        <v>0</v>
      </c>
      <c r="F28" s="48" t="s">
        <v>45</v>
      </c>
      <c r="G28" s="51">
        <v>2</v>
      </c>
      <c r="H28" s="48">
        <v>0</v>
      </c>
      <c r="I28" s="48" t="s">
        <v>46</v>
      </c>
      <c r="J28" s="49">
        <f>'контрол лист'!J27</f>
        <v>0</v>
      </c>
    </row>
    <row r="29" spans="1:10" s="42" customFormat="1" ht="24" customHeight="1">
      <c r="A29" s="49" t="s">
        <v>83</v>
      </c>
      <c r="B29" s="49">
        <v>114</v>
      </c>
      <c r="C29" s="49" t="s">
        <v>43</v>
      </c>
      <c r="D29" s="49">
        <f>'контрол лист'!D28</f>
        <v>0</v>
      </c>
      <c r="E29" s="49">
        <v>0</v>
      </c>
      <c r="F29" s="48" t="s">
        <v>45</v>
      </c>
      <c r="G29" s="51">
        <v>1</v>
      </c>
      <c r="H29" s="48">
        <v>0</v>
      </c>
      <c r="I29" s="48" t="s">
        <v>46</v>
      </c>
      <c r="J29" s="49">
        <f>'контрол лист'!J28</f>
        <v>0</v>
      </c>
    </row>
    <row r="30" spans="1:10" s="42" customFormat="1" ht="24" customHeight="1">
      <c r="A30" s="49" t="s">
        <v>84</v>
      </c>
      <c r="B30" s="49" t="s">
        <v>85</v>
      </c>
      <c r="C30" s="49" t="s">
        <v>43</v>
      </c>
      <c r="D30" s="49">
        <f>'контрол лист'!D29</f>
        <v>0</v>
      </c>
      <c r="E30" s="49">
        <v>0</v>
      </c>
      <c r="F30" s="48" t="s">
        <v>45</v>
      </c>
      <c r="G30" s="51">
        <v>4</v>
      </c>
      <c r="H30" s="48">
        <v>0</v>
      </c>
      <c r="I30" s="48" t="s">
        <v>46</v>
      </c>
      <c r="J30" s="49">
        <f>'контрол лист'!J29</f>
        <v>0</v>
      </c>
    </row>
    <row r="31" spans="1:10" s="42" customFormat="1" ht="24" customHeight="1">
      <c r="A31" s="49" t="s">
        <v>86</v>
      </c>
      <c r="B31" s="49">
        <v>112</v>
      </c>
      <c r="C31" s="49" t="s">
        <v>43</v>
      </c>
      <c r="D31" s="49">
        <f>'контрол лист'!D30</f>
        <v>0</v>
      </c>
      <c r="E31" s="49">
        <v>0</v>
      </c>
      <c r="F31" s="48" t="s">
        <v>45</v>
      </c>
      <c r="G31" s="51">
        <v>1</v>
      </c>
      <c r="H31" s="48">
        <v>0</v>
      </c>
      <c r="I31" s="48" t="s">
        <v>46</v>
      </c>
      <c r="J31" s="49">
        <f>'контрол лист'!J30</f>
        <v>0</v>
      </c>
    </row>
    <row r="32" spans="1:10" s="42" customFormat="1" ht="24" customHeight="1">
      <c r="A32" s="49" t="s">
        <v>87</v>
      </c>
      <c r="B32" s="49" t="s">
        <v>88</v>
      </c>
      <c r="C32" s="49" t="s">
        <v>43</v>
      </c>
      <c r="D32" s="49">
        <f>'контрол лист'!D31</f>
        <v>0</v>
      </c>
      <c r="E32" s="49">
        <v>0</v>
      </c>
      <c r="F32" s="48" t="s">
        <v>45</v>
      </c>
      <c r="G32" s="51">
        <v>0</v>
      </c>
      <c r="H32" s="48">
        <v>0</v>
      </c>
      <c r="I32" s="48" t="s">
        <v>46</v>
      </c>
      <c r="J32" s="49">
        <f>'контрол лист'!J31</f>
        <v>0</v>
      </c>
    </row>
    <row r="33" spans="1:10" s="42" customFormat="1" ht="36" customHeight="1">
      <c r="A33" s="49" t="s">
        <v>78</v>
      </c>
      <c r="B33" s="49" t="s">
        <v>89</v>
      </c>
      <c r="C33" s="49" t="s">
        <v>43</v>
      </c>
      <c r="D33" s="49">
        <f>'контрол лист'!D32</f>
        <v>0</v>
      </c>
      <c r="E33" s="49">
        <v>0</v>
      </c>
      <c r="F33" s="48" t="s">
        <v>45</v>
      </c>
      <c r="G33" s="51">
        <v>3</v>
      </c>
      <c r="H33" s="48">
        <v>0</v>
      </c>
      <c r="I33" s="48" t="s">
        <v>46</v>
      </c>
      <c r="J33" s="49">
        <f>'контрол лист'!J32</f>
        <v>0</v>
      </c>
    </row>
    <row r="34" spans="1:10" s="42" customFormat="1" ht="24" customHeight="1">
      <c r="A34" s="49" t="s">
        <v>77</v>
      </c>
      <c r="B34" s="49">
        <v>51.52</v>
      </c>
      <c r="C34" s="49" t="s">
        <v>43</v>
      </c>
      <c r="D34" s="49">
        <f>'контрол лист'!D33</f>
        <v>0</v>
      </c>
      <c r="E34" s="49">
        <v>0</v>
      </c>
      <c r="F34" s="48" t="s">
        <v>45</v>
      </c>
      <c r="G34" s="51">
        <v>2</v>
      </c>
      <c r="H34" s="48">
        <v>0</v>
      </c>
      <c r="I34" s="48" t="s">
        <v>46</v>
      </c>
      <c r="J34" s="49">
        <f>'контрол лист'!J33</f>
        <v>0</v>
      </c>
    </row>
    <row r="35" spans="1:10" s="42" customFormat="1" ht="36" customHeight="1">
      <c r="A35" s="49" t="s">
        <v>90</v>
      </c>
      <c r="B35" s="49" t="s">
        <v>91</v>
      </c>
      <c r="C35" s="49" t="s">
        <v>43</v>
      </c>
      <c r="D35" s="49">
        <f>'контрол лист'!D34</f>
        <v>0</v>
      </c>
      <c r="E35" s="49">
        <v>0</v>
      </c>
      <c r="F35" s="48" t="s">
        <v>45</v>
      </c>
      <c r="G35" s="51">
        <v>5</v>
      </c>
      <c r="H35" s="48">
        <v>0</v>
      </c>
      <c r="I35" s="48" t="s">
        <v>46</v>
      </c>
      <c r="J35" s="49">
        <f>'контрол лист'!J34</f>
        <v>0</v>
      </c>
    </row>
    <row r="36" spans="1:10" s="42" customFormat="1" ht="24" customHeight="1">
      <c r="A36" s="49" t="s">
        <v>92</v>
      </c>
      <c r="B36" s="49" t="s">
        <v>93</v>
      </c>
      <c r="C36" s="49" t="s">
        <v>43</v>
      </c>
      <c r="D36" s="49">
        <f>'контрол лист'!D35</f>
        <v>0</v>
      </c>
      <c r="E36" s="49">
        <v>0</v>
      </c>
      <c r="F36" s="48" t="s">
        <v>45</v>
      </c>
      <c r="G36" s="51">
        <v>3</v>
      </c>
      <c r="H36" s="48">
        <v>0</v>
      </c>
      <c r="I36" s="48" t="s">
        <v>46</v>
      </c>
      <c r="J36" s="49">
        <f>'контрол лист'!J35</f>
        <v>0</v>
      </c>
    </row>
    <row r="37" spans="1:10" s="42" customFormat="1" ht="24" customHeight="1">
      <c r="A37" s="49" t="s">
        <v>94</v>
      </c>
      <c r="B37" s="49" t="s">
        <v>95</v>
      </c>
      <c r="C37" s="49" t="s">
        <v>43</v>
      </c>
      <c r="D37" s="49">
        <f>'контрол лист'!D36</f>
        <v>0</v>
      </c>
      <c r="E37" s="49">
        <v>0</v>
      </c>
      <c r="F37" s="48" t="s">
        <v>45</v>
      </c>
      <c r="G37" s="51">
        <v>4</v>
      </c>
      <c r="H37" s="48">
        <v>0</v>
      </c>
      <c r="I37" s="48" t="s">
        <v>46</v>
      </c>
      <c r="J37" s="49">
        <f>'контрол лист'!J36</f>
        <v>0</v>
      </c>
    </row>
    <row r="38" spans="1:10" s="42" customFormat="1" ht="24" customHeight="1">
      <c r="A38" s="49" t="s">
        <v>96</v>
      </c>
      <c r="B38" s="49" t="s">
        <v>97</v>
      </c>
      <c r="C38" s="49" t="s">
        <v>43</v>
      </c>
      <c r="D38" s="49">
        <f>'контрол лист'!D37</f>
        <v>0</v>
      </c>
      <c r="E38" s="49">
        <v>0</v>
      </c>
      <c r="F38" s="48" t="s">
        <v>45</v>
      </c>
      <c r="G38" s="51">
        <v>3</v>
      </c>
      <c r="H38" s="48">
        <v>0</v>
      </c>
      <c r="I38" s="48" t="s">
        <v>46</v>
      </c>
      <c r="J38" s="49">
        <f>'контрол лист'!J37</f>
        <v>0</v>
      </c>
    </row>
    <row r="39" spans="1:10" s="42" customFormat="1" ht="36" customHeight="1">
      <c r="A39" s="49" t="s">
        <v>98</v>
      </c>
      <c r="B39" s="49">
        <v>69</v>
      </c>
      <c r="C39" s="49" t="s">
        <v>43</v>
      </c>
      <c r="D39" s="49">
        <f>'контрол лист'!D38</f>
        <v>0</v>
      </c>
      <c r="E39" s="49">
        <v>0</v>
      </c>
      <c r="F39" s="48" t="s">
        <v>45</v>
      </c>
      <c r="G39" s="51">
        <v>1</v>
      </c>
      <c r="H39" s="48">
        <v>0</v>
      </c>
      <c r="I39" s="48" t="s">
        <v>46</v>
      </c>
      <c r="J39" s="49">
        <f>'контрол лист'!J38</f>
        <v>0</v>
      </c>
    </row>
    <row r="40" spans="1:10" s="42" customFormat="1" ht="12" customHeight="1">
      <c r="A40" s="49" t="s">
        <v>99</v>
      </c>
      <c r="B40" s="49">
        <v>80</v>
      </c>
      <c r="C40" s="49" t="s">
        <v>43</v>
      </c>
      <c r="D40" s="49">
        <f>'контрол лист'!D39</f>
        <v>0</v>
      </c>
      <c r="E40" s="49">
        <v>0</v>
      </c>
      <c r="F40" s="48" t="s">
        <v>45</v>
      </c>
      <c r="G40" s="51">
        <v>1</v>
      </c>
      <c r="H40" s="48">
        <v>0</v>
      </c>
      <c r="I40" s="48" t="s">
        <v>46</v>
      </c>
      <c r="J40" s="49">
        <f>'контрол лист'!J39</f>
        <v>0</v>
      </c>
    </row>
    <row r="41" spans="1:10" s="42" customFormat="1" ht="12" customHeight="1">
      <c r="A41" s="49" t="s">
        <v>100</v>
      </c>
      <c r="B41" s="49">
        <v>74.75</v>
      </c>
      <c r="C41" s="49" t="s">
        <v>43</v>
      </c>
      <c r="D41" s="49">
        <f>'контрол лист'!D40</f>
        <v>0</v>
      </c>
      <c r="E41" s="49">
        <v>0</v>
      </c>
      <c r="F41" s="48" t="s">
        <v>45</v>
      </c>
      <c r="G41" s="51">
        <v>2</v>
      </c>
      <c r="H41" s="48">
        <v>0</v>
      </c>
      <c r="I41" s="48" t="s">
        <v>46</v>
      </c>
      <c r="J41" s="49">
        <f>'контрол лист'!J40</f>
        <v>0</v>
      </c>
    </row>
    <row r="42" spans="1:10" s="42" customFormat="1" ht="36" customHeight="1">
      <c r="A42" s="49" t="s">
        <v>101</v>
      </c>
      <c r="B42" s="49" t="s">
        <v>102</v>
      </c>
      <c r="C42" s="49" t="s">
        <v>43</v>
      </c>
      <c r="D42" s="49">
        <f>'контрол лист'!D41</f>
        <v>0</v>
      </c>
      <c r="E42" s="49">
        <v>0</v>
      </c>
      <c r="F42" s="48" t="s">
        <v>45</v>
      </c>
      <c r="G42" s="51">
        <v>11</v>
      </c>
      <c r="H42" s="48">
        <v>0</v>
      </c>
      <c r="I42" s="48" t="s">
        <v>46</v>
      </c>
      <c r="J42" s="49">
        <f>'контрол лист'!J41</f>
        <v>0</v>
      </c>
    </row>
    <row r="43" spans="1:10" s="42" customFormat="1" ht="24" customHeight="1">
      <c r="A43" s="49" t="s">
        <v>103</v>
      </c>
      <c r="B43" s="49">
        <v>96.97</v>
      </c>
      <c r="C43" s="49" t="s">
        <v>43</v>
      </c>
      <c r="D43" s="49">
        <f>'контрол лист'!D42</f>
        <v>0</v>
      </c>
      <c r="E43" s="49">
        <v>0</v>
      </c>
      <c r="F43" s="48" t="s">
        <v>45</v>
      </c>
      <c r="G43" s="51">
        <v>2</v>
      </c>
      <c r="H43" s="48">
        <v>0</v>
      </c>
      <c r="I43" s="48" t="s">
        <v>46</v>
      </c>
      <c r="J43" s="49">
        <f>'контрол лист'!J42</f>
        <v>0</v>
      </c>
    </row>
    <row r="44" spans="1:10" s="42" customFormat="1" ht="24" customHeight="1">
      <c r="A44" s="49" t="s">
        <v>104</v>
      </c>
      <c r="B44" s="49" t="s">
        <v>105</v>
      </c>
      <c r="C44" s="49" t="s">
        <v>43</v>
      </c>
      <c r="D44" s="49">
        <f>'контрол лист'!D43</f>
        <v>0</v>
      </c>
      <c r="E44" s="49">
        <v>0</v>
      </c>
      <c r="F44" s="48" t="s">
        <v>45</v>
      </c>
      <c r="G44" s="51">
        <v>3</v>
      </c>
      <c r="H44" s="48">
        <v>0</v>
      </c>
      <c r="I44" s="48" t="s">
        <v>46</v>
      </c>
      <c r="J44" s="49">
        <f>'контрол лист'!J43</f>
        <v>0</v>
      </c>
    </row>
    <row r="45" spans="1:10" s="42" customFormat="1" ht="24" customHeight="1">
      <c r="A45" s="49" t="s">
        <v>106</v>
      </c>
      <c r="B45" s="49" t="s">
        <v>107</v>
      </c>
      <c r="C45" s="49" t="s">
        <v>43</v>
      </c>
      <c r="D45" s="49">
        <f>'контрол лист'!D44</f>
        <v>0</v>
      </c>
      <c r="E45" s="49">
        <v>0</v>
      </c>
      <c r="F45" s="48" t="s">
        <v>45</v>
      </c>
      <c r="G45" s="51">
        <v>4</v>
      </c>
      <c r="H45" s="48">
        <v>0</v>
      </c>
      <c r="I45" s="48" t="s">
        <v>46</v>
      </c>
      <c r="J45" s="49">
        <f>'контрол лист'!J44</f>
        <v>0</v>
      </c>
    </row>
    <row r="46" spans="1:10" s="42" customFormat="1" ht="36" customHeight="1">
      <c r="A46" s="49" t="s">
        <v>108</v>
      </c>
      <c r="B46" s="49" t="s">
        <v>109</v>
      </c>
      <c r="C46" s="49" t="s">
        <v>110</v>
      </c>
      <c r="D46" s="49">
        <f>'контрол лист'!D45</f>
        <v>0</v>
      </c>
      <c r="E46" s="49">
        <v>0</v>
      </c>
      <c r="F46" s="48" t="s">
        <v>45</v>
      </c>
      <c r="G46" s="49">
        <v>8</v>
      </c>
      <c r="H46" s="48">
        <v>0</v>
      </c>
      <c r="I46" s="48" t="s">
        <v>46</v>
      </c>
      <c r="J46" s="49" t="s">
        <v>111</v>
      </c>
    </row>
    <row r="47" spans="1:10" s="42" customFormat="1" ht="24" customHeight="1">
      <c r="A47" s="49" t="s">
        <v>112</v>
      </c>
      <c r="B47" s="49" t="s">
        <v>113</v>
      </c>
      <c r="C47" s="49" t="s">
        <v>110</v>
      </c>
      <c r="D47" s="49">
        <f>'контрол лист'!D46</f>
        <v>0</v>
      </c>
      <c r="E47" s="49">
        <v>0</v>
      </c>
      <c r="F47" s="48" t="s">
        <v>45</v>
      </c>
      <c r="G47" s="49">
        <v>10</v>
      </c>
      <c r="H47" s="48">
        <v>0</v>
      </c>
      <c r="I47" s="48" t="s">
        <v>46</v>
      </c>
      <c r="J47" s="49">
        <f>'контрол лист'!J46</f>
        <v>0</v>
      </c>
    </row>
    <row r="48" spans="1:10" s="42" customFormat="1" ht="24" customHeight="1">
      <c r="A48" s="49" t="s">
        <v>114</v>
      </c>
      <c r="B48" s="49" t="s">
        <v>115</v>
      </c>
      <c r="C48" s="49" t="s">
        <v>110</v>
      </c>
      <c r="D48" s="49">
        <f>'контрол лист'!D47</f>
        <v>0</v>
      </c>
      <c r="E48" s="49">
        <v>0</v>
      </c>
      <c r="F48" s="48" t="s">
        <v>45</v>
      </c>
      <c r="G48" s="49">
        <v>8</v>
      </c>
      <c r="H48" s="48">
        <v>0</v>
      </c>
      <c r="I48" s="48" t="s">
        <v>46</v>
      </c>
      <c r="J48" s="49">
        <f>'контрол лист'!J47</f>
        <v>0</v>
      </c>
    </row>
    <row r="49" spans="1:10" s="42" customFormat="1" ht="24" customHeight="1">
      <c r="A49" s="49" t="s">
        <v>116</v>
      </c>
      <c r="B49" s="49" t="s">
        <v>117</v>
      </c>
      <c r="C49" s="49" t="s">
        <v>110</v>
      </c>
      <c r="D49" s="49">
        <f>'контрол лист'!D48</f>
        <v>0</v>
      </c>
      <c r="E49" s="49">
        <v>0</v>
      </c>
      <c r="F49" s="48" t="s">
        <v>45</v>
      </c>
      <c r="G49" s="49">
        <v>8</v>
      </c>
      <c r="H49" s="48">
        <v>0</v>
      </c>
      <c r="I49" s="48" t="s">
        <v>46</v>
      </c>
      <c r="J49" s="49">
        <f>'контрол лист'!J48</f>
        <v>0</v>
      </c>
    </row>
    <row r="50" spans="1:10" s="42" customFormat="1" ht="24" customHeight="1">
      <c r="A50" s="49" t="s">
        <v>118</v>
      </c>
      <c r="B50" s="49" t="s">
        <v>119</v>
      </c>
      <c r="C50" s="49" t="s">
        <v>110</v>
      </c>
      <c r="D50" s="49">
        <f>'контрол лист'!D49</f>
        <v>0</v>
      </c>
      <c r="E50" s="49">
        <v>0</v>
      </c>
      <c r="F50" s="48" t="s">
        <v>45</v>
      </c>
      <c r="G50" s="49">
        <v>8</v>
      </c>
      <c r="H50" s="48">
        <v>0</v>
      </c>
      <c r="I50" s="48" t="s">
        <v>46</v>
      </c>
      <c r="J50" s="49">
        <f>'контрол лист'!J49</f>
        <v>0</v>
      </c>
    </row>
    <row r="51" spans="1:10" s="42" customFormat="1" ht="24" customHeight="1">
      <c r="A51" s="49" t="s">
        <v>120</v>
      </c>
      <c r="B51" s="49" t="s">
        <v>121</v>
      </c>
      <c r="C51" s="49" t="s">
        <v>110</v>
      </c>
      <c r="D51" s="49">
        <f>'контрол лист'!D50</f>
        <v>0</v>
      </c>
      <c r="E51" s="49">
        <v>0</v>
      </c>
      <c r="F51" s="48" t="s">
        <v>122</v>
      </c>
      <c r="G51" s="49">
        <v>5</v>
      </c>
      <c r="H51" s="48">
        <v>0</v>
      </c>
      <c r="I51" s="48" t="s">
        <v>46</v>
      </c>
      <c r="J51" s="49">
        <f>'контрол лист'!J50</f>
        <v>0</v>
      </c>
    </row>
    <row r="52" spans="1:10" s="42" customFormat="1" ht="36" customHeight="1">
      <c r="A52" s="49" t="s">
        <v>123</v>
      </c>
      <c r="B52" s="49" t="s">
        <v>124</v>
      </c>
      <c r="C52" s="49" t="s">
        <v>110</v>
      </c>
      <c r="D52" s="49">
        <f>'контрол лист'!D51</f>
        <v>0</v>
      </c>
      <c r="E52" s="49">
        <v>0</v>
      </c>
      <c r="F52" s="48" t="s">
        <v>122</v>
      </c>
      <c r="G52" s="49">
        <v>11</v>
      </c>
      <c r="H52" s="48">
        <v>0</v>
      </c>
      <c r="I52" s="48" t="s">
        <v>46</v>
      </c>
      <c r="J52" s="49">
        <f>'контрол лист'!J51</f>
        <v>0</v>
      </c>
    </row>
    <row r="53" spans="1:10" s="42" customFormat="1" ht="24" customHeight="1">
      <c r="A53" s="49" t="s">
        <v>125</v>
      </c>
      <c r="B53" s="49" t="s">
        <v>126</v>
      </c>
      <c r="C53" s="49" t="s">
        <v>110</v>
      </c>
      <c r="D53" s="49">
        <f>'контрол лист'!D52</f>
        <v>0</v>
      </c>
      <c r="E53" s="49">
        <v>0</v>
      </c>
      <c r="F53" s="48" t="s">
        <v>127</v>
      </c>
      <c r="G53" s="49">
        <v>6</v>
      </c>
      <c r="H53" s="48">
        <v>0</v>
      </c>
      <c r="I53" s="48" t="s">
        <v>46</v>
      </c>
      <c r="J53" s="49">
        <f>'контрол лист'!J52</f>
        <v>0</v>
      </c>
    </row>
    <row r="54" spans="1:10" s="42" customFormat="1" ht="24" customHeight="1">
      <c r="A54" s="49" t="s">
        <v>128</v>
      </c>
      <c r="B54" s="49" t="s">
        <v>129</v>
      </c>
      <c r="C54" s="49" t="s">
        <v>110</v>
      </c>
      <c r="D54" s="49">
        <f>'контрол лист'!D53</f>
        <v>0</v>
      </c>
      <c r="E54" s="49">
        <v>0</v>
      </c>
      <c r="F54" s="48" t="s">
        <v>127</v>
      </c>
      <c r="G54" s="49">
        <v>6</v>
      </c>
      <c r="H54" s="48">
        <v>0</v>
      </c>
      <c r="I54" s="48" t="s">
        <v>46</v>
      </c>
      <c r="J54" s="49">
        <f>'контрол лист'!J53</f>
        <v>0</v>
      </c>
    </row>
    <row r="55" spans="1:10" s="42" customFormat="1" ht="84" customHeight="1">
      <c r="A55" s="49" t="s">
        <v>130</v>
      </c>
      <c r="B55" s="49" t="s">
        <v>131</v>
      </c>
      <c r="C55" s="49" t="s">
        <v>110</v>
      </c>
      <c r="D55" s="49">
        <f>'контрол лист'!D54</f>
        <v>0</v>
      </c>
      <c r="E55" s="49">
        <v>0</v>
      </c>
      <c r="F55" s="48" t="s">
        <v>132</v>
      </c>
      <c r="G55" s="49">
        <v>26</v>
      </c>
      <c r="H55" s="48">
        <v>0</v>
      </c>
      <c r="I55" s="48" t="s">
        <v>46</v>
      </c>
      <c r="J55" s="49">
        <f>'контрол лист'!J54</f>
        <v>0</v>
      </c>
    </row>
    <row r="56" spans="1:10" s="42" customFormat="1" ht="120" customHeight="1">
      <c r="A56" s="49" t="s">
        <v>133</v>
      </c>
      <c r="B56" s="49" t="s">
        <v>134</v>
      </c>
      <c r="C56" s="49" t="s">
        <v>110</v>
      </c>
      <c r="D56" s="49">
        <f>'контрол лист'!D55</f>
        <v>0</v>
      </c>
      <c r="E56" s="49" t="s">
        <v>66</v>
      </c>
      <c r="F56" s="48" t="s">
        <v>132</v>
      </c>
      <c r="G56" s="49">
        <v>31</v>
      </c>
      <c r="H56" s="48">
        <v>0</v>
      </c>
      <c r="I56" s="48" t="s">
        <v>46</v>
      </c>
      <c r="J56" s="49">
        <f>'контрол лист'!J55</f>
        <v>0</v>
      </c>
    </row>
    <row r="57" spans="1:10" s="42" customFormat="1" ht="48" customHeight="1">
      <c r="A57" s="49" t="s">
        <v>135</v>
      </c>
      <c r="B57" s="49" t="s">
        <v>136</v>
      </c>
      <c r="C57" s="49" t="s">
        <v>110</v>
      </c>
      <c r="D57" s="49">
        <f>'контрол лист'!D56</f>
        <v>0</v>
      </c>
      <c r="E57" s="49" t="s">
        <v>66</v>
      </c>
      <c r="F57" s="48" t="s">
        <v>127</v>
      </c>
      <c r="G57" s="49">
        <v>13</v>
      </c>
      <c r="H57" s="48">
        <v>0</v>
      </c>
      <c r="I57" s="48" t="s">
        <v>46</v>
      </c>
      <c r="J57" s="49">
        <f>'контрол лист'!J56</f>
        <v>0</v>
      </c>
    </row>
    <row r="58" spans="1:10" s="42" customFormat="1" ht="48" customHeight="1">
      <c r="A58" s="49" t="s">
        <v>137</v>
      </c>
      <c r="B58" s="49" t="s">
        <v>138</v>
      </c>
      <c r="C58" s="49" t="s">
        <v>110</v>
      </c>
      <c r="D58" s="49">
        <f>'контрол лист'!D57</f>
        <v>0</v>
      </c>
      <c r="E58" s="49">
        <v>0</v>
      </c>
      <c r="F58" s="48" t="s">
        <v>127</v>
      </c>
      <c r="G58" s="49">
        <v>16</v>
      </c>
      <c r="H58" s="48">
        <v>0</v>
      </c>
      <c r="I58" s="48" t="s">
        <v>46</v>
      </c>
      <c r="J58" s="49">
        <f>'контрол лист'!J57</f>
        <v>0</v>
      </c>
    </row>
    <row r="59" spans="1:2" s="42" customFormat="1" ht="24" customHeight="1">
      <c r="A59" s="52" t="s">
        <v>139</v>
      </c>
      <c r="B59" s="49">
        <f>SUM('контрол лист'!G7:G45)</f>
        <v>112</v>
      </c>
    </row>
    <row r="60" spans="1:2" s="42" customFormat="1" ht="24" customHeight="1">
      <c r="A60" s="52" t="s">
        <v>140</v>
      </c>
      <c r="B60" s="49">
        <f>SUM('контрол лист'!G46:G58)</f>
        <v>156</v>
      </c>
    </row>
    <row r="61" spans="1:2" s="42" customFormat="1" ht="38.25" customHeight="1">
      <c r="A61" s="52" t="s">
        <v>141</v>
      </c>
      <c r="B61" s="49">
        <f>'контрол лист'!B59+'контрол лист'!B60</f>
        <v>268</v>
      </c>
    </row>
    <row r="62" spans="1:10" s="42" customFormat="1" ht="39" customHeight="1">
      <c r="A62" s="53" t="s">
        <v>142</v>
      </c>
      <c r="B62" s="53"/>
      <c r="C62" s="53"/>
      <c r="D62" s="53"/>
      <c r="E62" s="53"/>
      <c r="F62" s="53"/>
      <c r="G62" s="53"/>
      <c r="H62" s="53"/>
      <c r="I62" s="53"/>
      <c r="J62" s="53"/>
    </row>
    <row r="63" spans="1:10" s="42" customFormat="1" ht="72" customHeight="1">
      <c r="A63" s="53" t="s">
        <v>143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254" s="58" customFormat="1" ht="24" customHeight="1">
      <c r="A64" s="54" t="s">
        <v>144</v>
      </c>
      <c r="B64" s="55" t="s">
        <v>145</v>
      </c>
      <c r="C64" s="55"/>
      <c r="D64" s="55"/>
      <c r="E64" s="55"/>
      <c r="F64" s="55"/>
      <c r="G64" s="56" t="s">
        <v>146</v>
      </c>
      <c r="H64" s="56"/>
      <c r="I64" s="54" t="s">
        <v>147</v>
      </c>
      <c r="J64" s="57"/>
      <c r="K64" s="2"/>
      <c r="L64" s="2"/>
      <c r="M64" s="2"/>
      <c r="N64" s="2"/>
      <c r="O64" s="2"/>
      <c r="P64" s="56" t="s">
        <v>148</v>
      </c>
      <c r="Q64" s="56"/>
      <c r="R64" s="54" t="s">
        <v>147</v>
      </c>
      <c r="S64" s="54" t="s">
        <v>144</v>
      </c>
      <c r="T64" s="58" t="s">
        <v>145</v>
      </c>
      <c r="Y64" s="56" t="s">
        <v>148</v>
      </c>
      <c r="Z64" s="56"/>
      <c r="AA64" s="54" t="s">
        <v>147</v>
      </c>
      <c r="AB64" s="54" t="s">
        <v>144</v>
      </c>
      <c r="AC64" s="58" t="s">
        <v>145</v>
      </c>
      <c r="AH64" s="56" t="s">
        <v>148</v>
      </c>
      <c r="AI64" s="56"/>
      <c r="AJ64" s="54" t="s">
        <v>147</v>
      </c>
      <c r="AK64" s="54" t="s">
        <v>144</v>
      </c>
      <c r="AL64" s="58" t="s">
        <v>145</v>
      </c>
      <c r="AQ64" s="56" t="s">
        <v>148</v>
      </c>
      <c r="AR64" s="56"/>
      <c r="AS64" s="54" t="s">
        <v>147</v>
      </c>
      <c r="AT64" s="54" t="s">
        <v>144</v>
      </c>
      <c r="AU64" s="58" t="s">
        <v>145</v>
      </c>
      <c r="AZ64" s="56" t="s">
        <v>148</v>
      </c>
      <c r="BA64" s="56"/>
      <c r="BB64" s="54" t="s">
        <v>147</v>
      </c>
      <c r="BC64" s="54" t="s">
        <v>144</v>
      </c>
      <c r="BD64" s="58" t="s">
        <v>145</v>
      </c>
      <c r="BI64" s="56" t="s">
        <v>148</v>
      </c>
      <c r="BJ64" s="56"/>
      <c r="BK64" s="54" t="s">
        <v>147</v>
      </c>
      <c r="BL64" s="54" t="s">
        <v>144</v>
      </c>
      <c r="BM64" s="58" t="s">
        <v>145</v>
      </c>
      <c r="BR64" s="56" t="s">
        <v>148</v>
      </c>
      <c r="BS64" s="56"/>
      <c r="BT64" s="54" t="s">
        <v>147</v>
      </c>
      <c r="BU64" s="54" t="s">
        <v>144</v>
      </c>
      <c r="BV64" s="58" t="s">
        <v>145</v>
      </c>
      <c r="CA64" s="56" t="s">
        <v>148</v>
      </c>
      <c r="CB64" s="56"/>
      <c r="CC64" s="54" t="s">
        <v>147</v>
      </c>
      <c r="CD64" s="54" t="s">
        <v>144</v>
      </c>
      <c r="CE64" s="58" t="s">
        <v>145</v>
      </c>
      <c r="CJ64" s="56" t="s">
        <v>148</v>
      </c>
      <c r="CK64" s="56"/>
      <c r="CL64" s="54" t="s">
        <v>147</v>
      </c>
      <c r="CM64" s="54" t="s">
        <v>144</v>
      </c>
      <c r="CN64" s="58" t="s">
        <v>145</v>
      </c>
      <c r="CS64" s="56" t="s">
        <v>148</v>
      </c>
      <c r="CT64" s="56"/>
      <c r="CU64" s="54" t="s">
        <v>147</v>
      </c>
      <c r="CV64" s="54" t="s">
        <v>144</v>
      </c>
      <c r="CW64" s="58" t="s">
        <v>145</v>
      </c>
      <c r="DB64" s="56" t="s">
        <v>148</v>
      </c>
      <c r="DC64" s="56"/>
      <c r="DD64" s="54" t="s">
        <v>147</v>
      </c>
      <c r="DE64" s="54" t="s">
        <v>144</v>
      </c>
      <c r="DF64" s="58" t="s">
        <v>145</v>
      </c>
      <c r="DK64" s="56" t="s">
        <v>148</v>
      </c>
      <c r="DL64" s="56"/>
      <c r="DM64" s="54" t="s">
        <v>147</v>
      </c>
      <c r="DN64" s="54" t="s">
        <v>144</v>
      </c>
      <c r="DO64" s="58" t="s">
        <v>145</v>
      </c>
      <c r="DT64" s="56" t="s">
        <v>148</v>
      </c>
      <c r="DU64" s="56"/>
      <c r="DV64" s="54" t="s">
        <v>147</v>
      </c>
      <c r="DW64" s="54" t="s">
        <v>144</v>
      </c>
      <c r="DX64" s="58" t="s">
        <v>145</v>
      </c>
      <c r="EC64" s="56" t="s">
        <v>148</v>
      </c>
      <c r="ED64" s="56"/>
      <c r="EE64" s="54" t="s">
        <v>147</v>
      </c>
      <c r="EF64" s="54" t="s">
        <v>144</v>
      </c>
      <c r="EG64" s="58" t="s">
        <v>145</v>
      </c>
      <c r="EL64" s="56" t="s">
        <v>148</v>
      </c>
      <c r="EM64" s="56"/>
      <c r="EN64" s="54" t="s">
        <v>147</v>
      </c>
      <c r="EO64" s="54" t="s">
        <v>144</v>
      </c>
      <c r="EP64" s="58" t="s">
        <v>145</v>
      </c>
      <c r="EU64" s="56" t="s">
        <v>148</v>
      </c>
      <c r="EV64" s="56"/>
      <c r="EW64" s="54" t="s">
        <v>147</v>
      </c>
      <c r="EX64" s="54" t="s">
        <v>144</v>
      </c>
      <c r="EY64" s="58" t="s">
        <v>145</v>
      </c>
      <c r="FD64" s="56" t="s">
        <v>148</v>
      </c>
      <c r="FE64" s="56"/>
      <c r="FF64" s="54" t="s">
        <v>147</v>
      </c>
      <c r="FG64" s="54" t="s">
        <v>144</v>
      </c>
      <c r="FH64" s="58" t="s">
        <v>145</v>
      </c>
      <c r="FM64" s="56" t="s">
        <v>148</v>
      </c>
      <c r="FN64" s="56"/>
      <c r="FO64" s="54" t="s">
        <v>147</v>
      </c>
      <c r="FP64" s="54" t="s">
        <v>144</v>
      </c>
      <c r="FQ64" s="58" t="s">
        <v>145</v>
      </c>
      <c r="FV64" s="56" t="s">
        <v>148</v>
      </c>
      <c r="FW64" s="56"/>
      <c r="FX64" s="54" t="s">
        <v>147</v>
      </c>
      <c r="FY64" s="54" t="s">
        <v>144</v>
      </c>
      <c r="FZ64" s="58" t="s">
        <v>145</v>
      </c>
      <c r="GE64" s="56" t="s">
        <v>148</v>
      </c>
      <c r="GF64" s="56"/>
      <c r="GG64" s="54" t="s">
        <v>147</v>
      </c>
      <c r="GH64" s="54" t="s">
        <v>144</v>
      </c>
      <c r="GI64" s="58" t="s">
        <v>145</v>
      </c>
      <c r="GN64" s="56" t="s">
        <v>148</v>
      </c>
      <c r="GO64" s="56"/>
      <c r="GP64" s="54" t="s">
        <v>147</v>
      </c>
      <c r="GQ64" s="54" t="s">
        <v>144</v>
      </c>
      <c r="GR64" s="58" t="s">
        <v>145</v>
      </c>
      <c r="GW64" s="56" t="s">
        <v>148</v>
      </c>
      <c r="GX64" s="56"/>
      <c r="GY64" s="54" t="s">
        <v>147</v>
      </c>
      <c r="GZ64" s="54" t="s">
        <v>144</v>
      </c>
      <c r="HA64" s="58" t="s">
        <v>145</v>
      </c>
      <c r="HF64" s="56" t="s">
        <v>148</v>
      </c>
      <c r="HG64" s="56"/>
      <c r="HH64" s="54" t="s">
        <v>147</v>
      </c>
      <c r="HI64" s="54" t="s">
        <v>144</v>
      </c>
      <c r="HJ64" s="58" t="s">
        <v>145</v>
      </c>
      <c r="HO64" s="56" t="s">
        <v>148</v>
      </c>
      <c r="HP64" s="56"/>
      <c r="HQ64" s="54" t="s">
        <v>147</v>
      </c>
      <c r="HR64" s="54" t="s">
        <v>144</v>
      </c>
      <c r="HS64" s="58" t="s">
        <v>145</v>
      </c>
      <c r="HX64" s="56" t="s">
        <v>148</v>
      </c>
      <c r="HY64" s="56"/>
      <c r="HZ64" s="54" t="s">
        <v>147</v>
      </c>
      <c r="IA64" s="54" t="s">
        <v>144</v>
      </c>
      <c r="IB64" s="58" t="s">
        <v>145</v>
      </c>
      <c r="IG64" s="56" t="s">
        <v>148</v>
      </c>
      <c r="IH64" s="56"/>
      <c r="II64" s="54" t="s">
        <v>147</v>
      </c>
      <c r="IJ64" s="54" t="s">
        <v>144</v>
      </c>
      <c r="IK64" s="58" t="s">
        <v>145</v>
      </c>
      <c r="IP64" s="56" t="s">
        <v>148</v>
      </c>
      <c r="IQ64" s="56"/>
      <c r="IR64" s="54" t="s">
        <v>147</v>
      </c>
      <c r="IS64" s="54" t="s">
        <v>144</v>
      </c>
      <c r="IT64" s="58" t="s">
        <v>145</v>
      </c>
    </row>
    <row r="65" spans="1:254" s="58" customFormat="1" ht="35.25" customHeight="1">
      <c r="A65" s="54" t="s">
        <v>149</v>
      </c>
      <c r="B65" s="55" t="s">
        <v>150</v>
      </c>
      <c r="C65" s="55"/>
      <c r="D65" s="55"/>
      <c r="E65" s="55"/>
      <c r="F65" s="55"/>
      <c r="G65" s="56" t="s">
        <v>151</v>
      </c>
      <c r="H65" s="56"/>
      <c r="I65" s="54" t="s">
        <v>152</v>
      </c>
      <c r="J65" s="57"/>
      <c r="K65" s="2"/>
      <c r="L65" s="2"/>
      <c r="M65" s="2"/>
      <c r="N65" s="2"/>
      <c r="O65" s="2"/>
      <c r="P65" s="56" t="s">
        <v>151</v>
      </c>
      <c r="Q65" s="56"/>
      <c r="R65" s="54" t="s">
        <v>153</v>
      </c>
      <c r="S65" s="54" t="s">
        <v>154</v>
      </c>
      <c r="T65" s="58" t="s">
        <v>150</v>
      </c>
      <c r="Y65" s="56" t="s">
        <v>151</v>
      </c>
      <c r="Z65" s="56"/>
      <c r="AA65" s="54" t="s">
        <v>153</v>
      </c>
      <c r="AB65" s="54" t="s">
        <v>154</v>
      </c>
      <c r="AC65" s="58" t="s">
        <v>150</v>
      </c>
      <c r="AH65" s="56" t="s">
        <v>151</v>
      </c>
      <c r="AI65" s="56"/>
      <c r="AJ65" s="54" t="s">
        <v>153</v>
      </c>
      <c r="AK65" s="54" t="s">
        <v>154</v>
      </c>
      <c r="AL65" s="58" t="s">
        <v>150</v>
      </c>
      <c r="AQ65" s="56" t="s">
        <v>151</v>
      </c>
      <c r="AR65" s="56"/>
      <c r="AS65" s="54" t="s">
        <v>153</v>
      </c>
      <c r="AT65" s="54" t="s">
        <v>154</v>
      </c>
      <c r="AU65" s="58" t="s">
        <v>150</v>
      </c>
      <c r="AZ65" s="56" t="s">
        <v>151</v>
      </c>
      <c r="BA65" s="56"/>
      <c r="BB65" s="54" t="s">
        <v>153</v>
      </c>
      <c r="BC65" s="54" t="s">
        <v>154</v>
      </c>
      <c r="BD65" s="58" t="s">
        <v>150</v>
      </c>
      <c r="BI65" s="56" t="s">
        <v>151</v>
      </c>
      <c r="BJ65" s="56"/>
      <c r="BK65" s="54" t="s">
        <v>153</v>
      </c>
      <c r="BL65" s="54" t="s">
        <v>154</v>
      </c>
      <c r="BM65" s="58" t="s">
        <v>150</v>
      </c>
      <c r="BR65" s="56" t="s">
        <v>151</v>
      </c>
      <c r="BS65" s="56"/>
      <c r="BT65" s="54" t="s">
        <v>153</v>
      </c>
      <c r="BU65" s="54" t="s">
        <v>154</v>
      </c>
      <c r="BV65" s="58" t="s">
        <v>150</v>
      </c>
      <c r="CA65" s="56" t="s">
        <v>151</v>
      </c>
      <c r="CB65" s="56"/>
      <c r="CC65" s="54" t="s">
        <v>153</v>
      </c>
      <c r="CD65" s="54" t="s">
        <v>154</v>
      </c>
      <c r="CE65" s="58" t="s">
        <v>150</v>
      </c>
      <c r="CJ65" s="56" t="s">
        <v>151</v>
      </c>
      <c r="CK65" s="56"/>
      <c r="CL65" s="54" t="s">
        <v>153</v>
      </c>
      <c r="CM65" s="54" t="s">
        <v>154</v>
      </c>
      <c r="CN65" s="58" t="s">
        <v>150</v>
      </c>
      <c r="CS65" s="56" t="s">
        <v>151</v>
      </c>
      <c r="CT65" s="56"/>
      <c r="CU65" s="54" t="s">
        <v>153</v>
      </c>
      <c r="CV65" s="54" t="s">
        <v>154</v>
      </c>
      <c r="CW65" s="58" t="s">
        <v>150</v>
      </c>
      <c r="DB65" s="56" t="s">
        <v>151</v>
      </c>
      <c r="DC65" s="56"/>
      <c r="DD65" s="54" t="s">
        <v>153</v>
      </c>
      <c r="DE65" s="54" t="s">
        <v>154</v>
      </c>
      <c r="DF65" s="58" t="s">
        <v>150</v>
      </c>
      <c r="DK65" s="56" t="s">
        <v>151</v>
      </c>
      <c r="DL65" s="56"/>
      <c r="DM65" s="54" t="s">
        <v>153</v>
      </c>
      <c r="DN65" s="54" t="s">
        <v>154</v>
      </c>
      <c r="DO65" s="58" t="s">
        <v>150</v>
      </c>
      <c r="DT65" s="56" t="s">
        <v>151</v>
      </c>
      <c r="DU65" s="56"/>
      <c r="DV65" s="54" t="s">
        <v>153</v>
      </c>
      <c r="DW65" s="54" t="s">
        <v>154</v>
      </c>
      <c r="DX65" s="58" t="s">
        <v>150</v>
      </c>
      <c r="EC65" s="56" t="s">
        <v>151</v>
      </c>
      <c r="ED65" s="56"/>
      <c r="EE65" s="54" t="s">
        <v>153</v>
      </c>
      <c r="EF65" s="54" t="s">
        <v>154</v>
      </c>
      <c r="EG65" s="58" t="s">
        <v>150</v>
      </c>
      <c r="EL65" s="56" t="s">
        <v>151</v>
      </c>
      <c r="EM65" s="56"/>
      <c r="EN65" s="54" t="s">
        <v>153</v>
      </c>
      <c r="EO65" s="54" t="s">
        <v>154</v>
      </c>
      <c r="EP65" s="58" t="s">
        <v>150</v>
      </c>
      <c r="EU65" s="56" t="s">
        <v>151</v>
      </c>
      <c r="EV65" s="56"/>
      <c r="EW65" s="54" t="s">
        <v>153</v>
      </c>
      <c r="EX65" s="54" t="s">
        <v>154</v>
      </c>
      <c r="EY65" s="58" t="s">
        <v>150</v>
      </c>
      <c r="FD65" s="56" t="s">
        <v>151</v>
      </c>
      <c r="FE65" s="56"/>
      <c r="FF65" s="54" t="s">
        <v>153</v>
      </c>
      <c r="FG65" s="54" t="s">
        <v>154</v>
      </c>
      <c r="FH65" s="58" t="s">
        <v>150</v>
      </c>
      <c r="FM65" s="56" t="s">
        <v>151</v>
      </c>
      <c r="FN65" s="56"/>
      <c r="FO65" s="54" t="s">
        <v>153</v>
      </c>
      <c r="FP65" s="54" t="s">
        <v>154</v>
      </c>
      <c r="FQ65" s="58" t="s">
        <v>150</v>
      </c>
      <c r="FV65" s="56" t="s">
        <v>151</v>
      </c>
      <c r="FW65" s="56"/>
      <c r="FX65" s="54" t="s">
        <v>153</v>
      </c>
      <c r="FY65" s="54" t="s">
        <v>154</v>
      </c>
      <c r="FZ65" s="58" t="s">
        <v>150</v>
      </c>
      <c r="GE65" s="56" t="s">
        <v>151</v>
      </c>
      <c r="GF65" s="56"/>
      <c r="GG65" s="54" t="s">
        <v>153</v>
      </c>
      <c r="GH65" s="54" t="s">
        <v>154</v>
      </c>
      <c r="GI65" s="58" t="s">
        <v>150</v>
      </c>
      <c r="GN65" s="56" t="s">
        <v>151</v>
      </c>
      <c r="GO65" s="56"/>
      <c r="GP65" s="54" t="s">
        <v>153</v>
      </c>
      <c r="GQ65" s="54" t="s">
        <v>154</v>
      </c>
      <c r="GR65" s="58" t="s">
        <v>150</v>
      </c>
      <c r="GW65" s="56" t="s">
        <v>151</v>
      </c>
      <c r="GX65" s="56"/>
      <c r="GY65" s="54" t="s">
        <v>153</v>
      </c>
      <c r="GZ65" s="54" t="s">
        <v>154</v>
      </c>
      <c r="HA65" s="58" t="s">
        <v>150</v>
      </c>
      <c r="HF65" s="56" t="s">
        <v>151</v>
      </c>
      <c r="HG65" s="56"/>
      <c r="HH65" s="54" t="s">
        <v>153</v>
      </c>
      <c r="HI65" s="54" t="s">
        <v>154</v>
      </c>
      <c r="HJ65" s="58" t="s">
        <v>150</v>
      </c>
      <c r="HO65" s="56" t="s">
        <v>151</v>
      </c>
      <c r="HP65" s="56"/>
      <c r="HQ65" s="54" t="s">
        <v>153</v>
      </c>
      <c r="HR65" s="54" t="s">
        <v>154</v>
      </c>
      <c r="HS65" s="58" t="s">
        <v>150</v>
      </c>
      <c r="HX65" s="56" t="s">
        <v>151</v>
      </c>
      <c r="HY65" s="56"/>
      <c r="HZ65" s="54" t="s">
        <v>153</v>
      </c>
      <c r="IA65" s="54" t="s">
        <v>154</v>
      </c>
      <c r="IB65" s="58" t="s">
        <v>150</v>
      </c>
      <c r="IG65" s="56" t="s">
        <v>151</v>
      </c>
      <c r="IH65" s="56"/>
      <c r="II65" s="54" t="s">
        <v>153</v>
      </c>
      <c r="IJ65" s="54" t="s">
        <v>154</v>
      </c>
      <c r="IK65" s="58" t="s">
        <v>150</v>
      </c>
      <c r="IP65" s="56" t="s">
        <v>151</v>
      </c>
      <c r="IQ65" s="56"/>
      <c r="IR65" s="54" t="s">
        <v>153</v>
      </c>
      <c r="IS65" s="54" t="s">
        <v>154</v>
      </c>
      <c r="IT65" s="58" t="s">
        <v>150</v>
      </c>
    </row>
    <row r="66" spans="1:254" s="58" customFormat="1" ht="45.75" customHeight="1">
      <c r="A66" s="54" t="s">
        <v>155</v>
      </c>
      <c r="B66" s="55" t="s">
        <v>156</v>
      </c>
      <c r="C66" s="55"/>
      <c r="D66" s="55"/>
      <c r="E66" s="55"/>
      <c r="F66" s="55"/>
      <c r="G66" s="56" t="s">
        <v>157</v>
      </c>
      <c r="H66" s="56"/>
      <c r="I66" s="54" t="s">
        <v>158</v>
      </c>
      <c r="J66" s="57"/>
      <c r="K66" s="2"/>
      <c r="L66" s="2"/>
      <c r="M66" s="2"/>
      <c r="N66" s="2"/>
      <c r="O66" s="2"/>
      <c r="P66" s="56" t="s">
        <v>159</v>
      </c>
      <c r="Q66" s="56"/>
      <c r="R66" s="54" t="s">
        <v>158</v>
      </c>
      <c r="S66" s="54" t="s">
        <v>160</v>
      </c>
      <c r="T66" s="58" t="s">
        <v>156</v>
      </c>
      <c r="Y66" s="56" t="s">
        <v>159</v>
      </c>
      <c r="Z66" s="56"/>
      <c r="AA66" s="54" t="s">
        <v>158</v>
      </c>
      <c r="AB66" s="54" t="s">
        <v>160</v>
      </c>
      <c r="AC66" s="58" t="s">
        <v>156</v>
      </c>
      <c r="AH66" s="56" t="s">
        <v>159</v>
      </c>
      <c r="AI66" s="56"/>
      <c r="AJ66" s="54" t="s">
        <v>158</v>
      </c>
      <c r="AK66" s="54" t="s">
        <v>160</v>
      </c>
      <c r="AL66" s="58" t="s">
        <v>156</v>
      </c>
      <c r="AQ66" s="56" t="s">
        <v>159</v>
      </c>
      <c r="AR66" s="56"/>
      <c r="AS66" s="54" t="s">
        <v>158</v>
      </c>
      <c r="AT66" s="54" t="s">
        <v>160</v>
      </c>
      <c r="AU66" s="58" t="s">
        <v>156</v>
      </c>
      <c r="AZ66" s="56" t="s">
        <v>159</v>
      </c>
      <c r="BA66" s="56"/>
      <c r="BB66" s="54" t="s">
        <v>158</v>
      </c>
      <c r="BC66" s="54" t="s">
        <v>160</v>
      </c>
      <c r="BD66" s="58" t="s">
        <v>156</v>
      </c>
      <c r="BI66" s="56" t="s">
        <v>159</v>
      </c>
      <c r="BJ66" s="56"/>
      <c r="BK66" s="54" t="s">
        <v>158</v>
      </c>
      <c r="BL66" s="54" t="s">
        <v>160</v>
      </c>
      <c r="BM66" s="58" t="s">
        <v>156</v>
      </c>
      <c r="BR66" s="56" t="s">
        <v>159</v>
      </c>
      <c r="BS66" s="56"/>
      <c r="BT66" s="54" t="s">
        <v>158</v>
      </c>
      <c r="BU66" s="54" t="s">
        <v>160</v>
      </c>
      <c r="BV66" s="58" t="s">
        <v>156</v>
      </c>
      <c r="CA66" s="56" t="s">
        <v>159</v>
      </c>
      <c r="CB66" s="56"/>
      <c r="CC66" s="54" t="s">
        <v>158</v>
      </c>
      <c r="CD66" s="54" t="s">
        <v>160</v>
      </c>
      <c r="CE66" s="58" t="s">
        <v>156</v>
      </c>
      <c r="CJ66" s="56" t="s">
        <v>159</v>
      </c>
      <c r="CK66" s="56"/>
      <c r="CL66" s="54" t="s">
        <v>158</v>
      </c>
      <c r="CM66" s="54" t="s">
        <v>160</v>
      </c>
      <c r="CN66" s="58" t="s">
        <v>156</v>
      </c>
      <c r="CS66" s="56" t="s">
        <v>159</v>
      </c>
      <c r="CT66" s="56"/>
      <c r="CU66" s="54" t="s">
        <v>158</v>
      </c>
      <c r="CV66" s="54" t="s">
        <v>160</v>
      </c>
      <c r="CW66" s="58" t="s">
        <v>156</v>
      </c>
      <c r="DB66" s="56" t="s">
        <v>159</v>
      </c>
      <c r="DC66" s="56"/>
      <c r="DD66" s="54" t="s">
        <v>158</v>
      </c>
      <c r="DE66" s="54" t="s">
        <v>160</v>
      </c>
      <c r="DF66" s="58" t="s">
        <v>156</v>
      </c>
      <c r="DK66" s="56" t="s">
        <v>159</v>
      </c>
      <c r="DL66" s="56"/>
      <c r="DM66" s="54" t="s">
        <v>158</v>
      </c>
      <c r="DN66" s="54" t="s">
        <v>160</v>
      </c>
      <c r="DO66" s="58" t="s">
        <v>156</v>
      </c>
      <c r="DT66" s="56" t="s">
        <v>159</v>
      </c>
      <c r="DU66" s="56"/>
      <c r="DV66" s="54" t="s">
        <v>158</v>
      </c>
      <c r="DW66" s="54" t="s">
        <v>160</v>
      </c>
      <c r="DX66" s="58" t="s">
        <v>156</v>
      </c>
      <c r="EC66" s="56" t="s">
        <v>159</v>
      </c>
      <c r="ED66" s="56"/>
      <c r="EE66" s="54" t="s">
        <v>158</v>
      </c>
      <c r="EF66" s="54" t="s">
        <v>160</v>
      </c>
      <c r="EG66" s="58" t="s">
        <v>156</v>
      </c>
      <c r="EL66" s="56" t="s">
        <v>159</v>
      </c>
      <c r="EM66" s="56"/>
      <c r="EN66" s="54" t="s">
        <v>158</v>
      </c>
      <c r="EO66" s="54" t="s">
        <v>160</v>
      </c>
      <c r="EP66" s="58" t="s">
        <v>156</v>
      </c>
      <c r="EU66" s="56" t="s">
        <v>159</v>
      </c>
      <c r="EV66" s="56"/>
      <c r="EW66" s="54" t="s">
        <v>158</v>
      </c>
      <c r="EX66" s="54" t="s">
        <v>160</v>
      </c>
      <c r="EY66" s="58" t="s">
        <v>156</v>
      </c>
      <c r="FD66" s="56" t="s">
        <v>159</v>
      </c>
      <c r="FE66" s="56"/>
      <c r="FF66" s="54" t="s">
        <v>158</v>
      </c>
      <c r="FG66" s="54" t="s">
        <v>160</v>
      </c>
      <c r="FH66" s="58" t="s">
        <v>156</v>
      </c>
      <c r="FM66" s="56" t="s">
        <v>159</v>
      </c>
      <c r="FN66" s="56"/>
      <c r="FO66" s="54" t="s">
        <v>158</v>
      </c>
      <c r="FP66" s="54" t="s">
        <v>160</v>
      </c>
      <c r="FQ66" s="58" t="s">
        <v>156</v>
      </c>
      <c r="FV66" s="56" t="s">
        <v>159</v>
      </c>
      <c r="FW66" s="56"/>
      <c r="FX66" s="54" t="s">
        <v>158</v>
      </c>
      <c r="FY66" s="54" t="s">
        <v>160</v>
      </c>
      <c r="FZ66" s="58" t="s">
        <v>156</v>
      </c>
      <c r="GE66" s="56" t="s">
        <v>159</v>
      </c>
      <c r="GF66" s="56"/>
      <c r="GG66" s="54" t="s">
        <v>158</v>
      </c>
      <c r="GH66" s="54" t="s">
        <v>160</v>
      </c>
      <c r="GI66" s="58" t="s">
        <v>156</v>
      </c>
      <c r="GN66" s="56" t="s">
        <v>159</v>
      </c>
      <c r="GO66" s="56"/>
      <c r="GP66" s="54" t="s">
        <v>158</v>
      </c>
      <c r="GQ66" s="54" t="s">
        <v>160</v>
      </c>
      <c r="GR66" s="58" t="s">
        <v>156</v>
      </c>
      <c r="GW66" s="56" t="s">
        <v>159</v>
      </c>
      <c r="GX66" s="56"/>
      <c r="GY66" s="54" t="s">
        <v>158</v>
      </c>
      <c r="GZ66" s="54" t="s">
        <v>160</v>
      </c>
      <c r="HA66" s="58" t="s">
        <v>156</v>
      </c>
      <c r="HF66" s="56" t="s">
        <v>159</v>
      </c>
      <c r="HG66" s="56"/>
      <c r="HH66" s="54" t="s">
        <v>158</v>
      </c>
      <c r="HI66" s="54" t="s">
        <v>160</v>
      </c>
      <c r="HJ66" s="58" t="s">
        <v>156</v>
      </c>
      <c r="HO66" s="56" t="s">
        <v>159</v>
      </c>
      <c r="HP66" s="56"/>
      <c r="HQ66" s="54" t="s">
        <v>158</v>
      </c>
      <c r="HR66" s="54" t="s">
        <v>160</v>
      </c>
      <c r="HS66" s="58" t="s">
        <v>156</v>
      </c>
      <c r="HX66" s="56" t="s">
        <v>159</v>
      </c>
      <c r="HY66" s="56"/>
      <c r="HZ66" s="54" t="s">
        <v>158</v>
      </c>
      <c r="IA66" s="54" t="s">
        <v>160</v>
      </c>
      <c r="IB66" s="58" t="s">
        <v>156</v>
      </c>
      <c r="IG66" s="56" t="s">
        <v>159</v>
      </c>
      <c r="IH66" s="56"/>
      <c r="II66" s="54" t="s">
        <v>158</v>
      </c>
      <c r="IJ66" s="54" t="s">
        <v>160</v>
      </c>
      <c r="IK66" s="58" t="s">
        <v>156</v>
      </c>
      <c r="IP66" s="56" t="s">
        <v>159</v>
      </c>
      <c r="IQ66" s="56"/>
      <c r="IR66" s="54" t="s">
        <v>158</v>
      </c>
      <c r="IS66" s="54" t="s">
        <v>160</v>
      </c>
      <c r="IT66" s="58" t="s">
        <v>156</v>
      </c>
    </row>
    <row r="67" spans="1:253" s="55" customFormat="1" ht="45.75" customHeight="1">
      <c r="A67" s="54" t="s">
        <v>161</v>
      </c>
      <c r="B67" s="55" t="s">
        <v>162</v>
      </c>
      <c r="G67" s="54"/>
      <c r="H67" s="54"/>
      <c r="I67" s="54"/>
      <c r="J67" s="57"/>
      <c r="K67" s="59"/>
      <c r="L67" s="59"/>
      <c r="M67" s="59"/>
      <c r="N67" s="59"/>
      <c r="O67" s="59"/>
      <c r="P67" s="54"/>
      <c r="Q67" s="54"/>
      <c r="R67" s="54"/>
      <c r="S67" s="54"/>
      <c r="Y67" s="54"/>
      <c r="Z67" s="54"/>
      <c r="AA67" s="54"/>
      <c r="AB67" s="54"/>
      <c r="AH67" s="54"/>
      <c r="AI67" s="54"/>
      <c r="AJ67" s="54"/>
      <c r="AK67" s="54"/>
      <c r="AQ67" s="54"/>
      <c r="AR67" s="54"/>
      <c r="AS67" s="54"/>
      <c r="AT67" s="54"/>
      <c r="AZ67" s="54"/>
      <c r="BA67" s="54"/>
      <c r="BB67" s="54"/>
      <c r="BC67" s="54"/>
      <c r="BI67" s="54"/>
      <c r="BJ67" s="54"/>
      <c r="BK67" s="54"/>
      <c r="BL67" s="54"/>
      <c r="BR67" s="54"/>
      <c r="BS67" s="54"/>
      <c r="BT67" s="54"/>
      <c r="BU67" s="54"/>
      <c r="CA67" s="54"/>
      <c r="CB67" s="54"/>
      <c r="CC67" s="54"/>
      <c r="CD67" s="54"/>
      <c r="CJ67" s="54"/>
      <c r="CK67" s="54"/>
      <c r="CL67" s="54"/>
      <c r="CM67" s="54"/>
      <c r="CS67" s="54"/>
      <c r="CT67" s="54"/>
      <c r="CU67" s="54"/>
      <c r="CV67" s="54"/>
      <c r="DB67" s="54"/>
      <c r="DC67" s="54"/>
      <c r="DD67" s="54"/>
      <c r="DE67" s="54"/>
      <c r="DK67" s="54"/>
      <c r="DL67" s="54"/>
      <c r="DM67" s="54"/>
      <c r="DN67" s="54"/>
      <c r="DT67" s="54"/>
      <c r="DU67" s="54"/>
      <c r="DV67" s="54"/>
      <c r="DW67" s="54"/>
      <c r="EC67" s="54"/>
      <c r="ED67" s="54"/>
      <c r="EE67" s="54"/>
      <c r="EF67" s="54"/>
      <c r="EL67" s="54"/>
      <c r="EM67" s="54"/>
      <c r="EN67" s="54"/>
      <c r="EO67" s="54"/>
      <c r="EU67" s="54"/>
      <c r="EV67" s="54"/>
      <c r="EW67" s="54"/>
      <c r="EX67" s="54"/>
      <c r="FD67" s="54"/>
      <c r="FE67" s="54"/>
      <c r="FF67" s="54"/>
      <c r="FG67" s="54"/>
      <c r="FM67" s="54"/>
      <c r="FN67" s="54"/>
      <c r="FO67" s="54"/>
      <c r="FP67" s="54"/>
      <c r="FV67" s="54"/>
      <c r="FW67" s="54"/>
      <c r="FX67" s="54"/>
      <c r="FY67" s="54"/>
      <c r="GE67" s="54"/>
      <c r="GF67" s="54"/>
      <c r="GG67" s="54"/>
      <c r="GH67" s="54"/>
      <c r="GN67" s="54"/>
      <c r="GO67" s="54"/>
      <c r="GP67" s="54"/>
      <c r="GQ67" s="54"/>
      <c r="GW67" s="54"/>
      <c r="GX67" s="54"/>
      <c r="GY67" s="54"/>
      <c r="GZ67" s="54"/>
      <c r="HF67" s="54"/>
      <c r="HG67" s="54"/>
      <c r="HH67" s="54"/>
      <c r="HI67" s="54"/>
      <c r="HO67" s="54"/>
      <c r="HP67" s="54"/>
      <c r="HQ67" s="54"/>
      <c r="HR67" s="54"/>
      <c r="HX67" s="54"/>
      <c r="HY67" s="54"/>
      <c r="HZ67" s="54"/>
      <c r="IA67" s="54"/>
      <c r="IG67" s="54"/>
      <c r="IH67" s="54"/>
      <c r="II67" s="54"/>
      <c r="IJ67" s="54"/>
      <c r="IP67" s="54"/>
      <c r="IQ67" s="54"/>
      <c r="IR67" s="54"/>
      <c r="IS67" s="54"/>
    </row>
    <row r="68" s="42" customFormat="1" ht="12" customHeight="1">
      <c r="A68" s="60" t="s">
        <v>163</v>
      </c>
    </row>
    <row r="69" spans="1:10" s="42" customFormat="1" ht="12" customHeight="1">
      <c r="A69" s="60" t="s">
        <v>164</v>
      </c>
      <c r="B69" s="60"/>
      <c r="C69" s="60"/>
      <c r="D69" s="60"/>
      <c r="E69" s="60"/>
      <c r="F69" s="60"/>
      <c r="G69" s="61" t="s">
        <v>165</v>
      </c>
      <c r="H69" s="61"/>
      <c r="I69" s="61"/>
      <c r="J69" s="61"/>
    </row>
    <row r="70" spans="1:10" s="37" customFormat="1" ht="12" customHeight="1">
      <c r="A70" s="37" t="s">
        <v>166</v>
      </c>
      <c r="B70" s="42"/>
      <c r="C70" s="42"/>
      <c r="D70" s="42"/>
      <c r="E70" s="42"/>
      <c r="J70" s="40"/>
    </row>
    <row r="71" spans="1:10" ht="12" customHeight="1">
      <c r="A71" s="62" t="s">
        <v>167</v>
      </c>
      <c r="B71" s="62"/>
      <c r="C71" s="62"/>
      <c r="D71" s="62"/>
      <c r="E71" s="42"/>
      <c r="F71" s="42"/>
      <c r="G71" s="63" t="s">
        <v>165</v>
      </c>
      <c r="H71" s="63"/>
      <c r="I71" s="63"/>
      <c r="J71" s="63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8" top="0.6986111111111112" bottom="0.43125" header="0.5118110236220472" footer="0.5118110236220472"/>
  <pageSetup horizontalDpi="300" verticalDpi="300" orientation="landscape" paperSize="77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1.19921875" style="64" customWidth="1"/>
    <col min="65" max="16384" width="8.3984375" style="0" customWidth="1"/>
  </cols>
  <sheetData>
    <row r="1" spans="1:9" ht="15.75" customHeight="1">
      <c r="A1" s="65" t="s">
        <v>168</v>
      </c>
      <c r="B1" s="65"/>
      <c r="C1" s="65"/>
      <c r="D1" s="65"/>
      <c r="E1" s="65"/>
      <c r="F1" s="65"/>
      <c r="G1" s="65"/>
      <c r="H1" s="65"/>
      <c r="I1" s="65"/>
    </row>
    <row r="2" spans="1:2" ht="15.75" customHeight="1">
      <c r="A2" s="66">
        <f>'контрол лист'!A2</f>
        <v>0</v>
      </c>
      <c r="B2" s="66"/>
    </row>
    <row r="3" spans="1:9" ht="26.25" customHeight="1">
      <c r="A3" s="67" t="s">
        <v>169</v>
      </c>
      <c r="B3" s="54" t="s">
        <v>30</v>
      </c>
      <c r="C3" s="68" t="s">
        <v>31</v>
      </c>
      <c r="D3" s="67" t="s">
        <v>33</v>
      </c>
      <c r="E3" s="69" t="s">
        <v>170</v>
      </c>
      <c r="F3" s="69"/>
      <c r="G3" s="69"/>
      <c r="H3" s="69"/>
      <c r="I3" s="69"/>
    </row>
    <row r="4" spans="1:9" ht="38.25" customHeight="1">
      <c r="A4" s="70">
        <v>1</v>
      </c>
      <c r="B4" s="54" t="s">
        <v>42</v>
      </c>
      <c r="C4" s="49">
        <v>1.2</v>
      </c>
      <c r="D4" s="71" t="s">
        <v>171</v>
      </c>
      <c r="E4" s="72">
        <v>44019</v>
      </c>
      <c r="H4" s="72" t="s">
        <v>46</v>
      </c>
      <c r="I4" s="72" t="s">
        <v>46</v>
      </c>
    </row>
    <row r="5" spans="1:9" ht="38.25" customHeight="1">
      <c r="A5" s="70">
        <v>2</v>
      </c>
      <c r="B5" s="54" t="s">
        <v>48</v>
      </c>
      <c r="C5" s="49" t="s">
        <v>49</v>
      </c>
      <c r="D5" s="71" t="s">
        <v>171</v>
      </c>
      <c r="E5" s="72">
        <v>44019</v>
      </c>
      <c r="H5" s="72" t="s">
        <v>46</v>
      </c>
      <c r="I5" s="72" t="s">
        <v>46</v>
      </c>
    </row>
    <row r="6" spans="1:9" ht="38.25" customHeight="1">
      <c r="A6" s="70">
        <v>3</v>
      </c>
      <c r="B6" s="54" t="s">
        <v>50</v>
      </c>
      <c r="C6" s="49" t="s">
        <v>51</v>
      </c>
      <c r="D6" s="71" t="s">
        <v>171</v>
      </c>
      <c r="E6" s="72">
        <v>44019</v>
      </c>
      <c r="H6" s="72" t="s">
        <v>46</v>
      </c>
      <c r="I6" s="72" t="s">
        <v>46</v>
      </c>
    </row>
    <row r="7" spans="1:9" ht="25.5" customHeight="1">
      <c r="A7" s="70">
        <v>4</v>
      </c>
      <c r="B7" s="54" t="s">
        <v>52</v>
      </c>
      <c r="C7" s="49" t="s">
        <v>53</v>
      </c>
      <c r="D7" s="71" t="s">
        <v>171</v>
      </c>
      <c r="E7" s="72">
        <v>44019</v>
      </c>
      <c r="H7" s="72" t="s">
        <v>46</v>
      </c>
      <c r="I7" s="72" t="s">
        <v>46</v>
      </c>
    </row>
    <row r="8" spans="1:9" ht="51" customHeight="1">
      <c r="A8" s="70">
        <v>5</v>
      </c>
      <c r="B8" s="54" t="s">
        <v>54</v>
      </c>
      <c r="C8" s="49">
        <v>18.19</v>
      </c>
      <c r="D8" s="71" t="s">
        <v>171</v>
      </c>
      <c r="E8" s="72">
        <v>44019</v>
      </c>
      <c r="H8" s="72" t="s">
        <v>46</v>
      </c>
      <c r="I8" s="72" t="s">
        <v>46</v>
      </c>
    </row>
    <row r="9" spans="1:9" ht="38.25" customHeight="1">
      <c r="A9" s="70">
        <v>6</v>
      </c>
      <c r="B9" s="54" t="s">
        <v>55</v>
      </c>
      <c r="C9" s="49">
        <v>108</v>
      </c>
      <c r="D9" s="71" t="s">
        <v>171</v>
      </c>
      <c r="E9" s="72">
        <v>44019</v>
      </c>
      <c r="H9" s="72" t="s">
        <v>46</v>
      </c>
      <c r="I9" s="72" t="s">
        <v>46</v>
      </c>
    </row>
    <row r="10" spans="1:9" ht="38.25" customHeight="1">
      <c r="A10" s="70">
        <v>7</v>
      </c>
      <c r="B10" s="54" t="s">
        <v>56</v>
      </c>
      <c r="C10" s="49">
        <v>22.21</v>
      </c>
      <c r="D10" s="71" t="s">
        <v>171</v>
      </c>
      <c r="E10" s="72">
        <v>44019</v>
      </c>
      <c r="H10" s="72" t="s">
        <v>46</v>
      </c>
      <c r="I10" s="72" t="s">
        <v>46</v>
      </c>
    </row>
    <row r="11" spans="1:9" ht="38.25" customHeight="1">
      <c r="A11" s="70">
        <v>8</v>
      </c>
      <c r="B11" s="54" t="s">
        <v>57</v>
      </c>
      <c r="C11" s="49">
        <v>23.24</v>
      </c>
      <c r="D11" s="71" t="s">
        <v>171</v>
      </c>
      <c r="E11" s="72">
        <v>44019</v>
      </c>
      <c r="H11" s="72" t="s">
        <v>46</v>
      </c>
      <c r="I11" s="72" t="s">
        <v>46</v>
      </c>
    </row>
    <row r="12" spans="1:9" ht="38.25" customHeight="1">
      <c r="A12" s="70">
        <v>9</v>
      </c>
      <c r="B12" s="54" t="s">
        <v>58</v>
      </c>
      <c r="C12" s="49">
        <v>25.26</v>
      </c>
      <c r="D12" s="71" t="s">
        <v>171</v>
      </c>
      <c r="E12" s="72">
        <v>44019</v>
      </c>
      <c r="H12" s="72" t="s">
        <v>46</v>
      </c>
      <c r="I12" s="72" t="s">
        <v>46</v>
      </c>
    </row>
    <row r="13" spans="1:9" ht="38.25" customHeight="1">
      <c r="A13" s="70">
        <v>10</v>
      </c>
      <c r="B13" s="54" t="s">
        <v>59</v>
      </c>
      <c r="C13" s="49" t="s">
        <v>60</v>
      </c>
      <c r="D13" s="71" t="s">
        <v>171</v>
      </c>
      <c r="E13" s="72">
        <v>44019</v>
      </c>
      <c r="H13" s="72" t="s">
        <v>46</v>
      </c>
      <c r="I13" s="72" t="s">
        <v>46</v>
      </c>
    </row>
    <row r="14" spans="1:9" ht="63.75" customHeight="1">
      <c r="A14" s="70">
        <v>11</v>
      </c>
      <c r="B14" s="54" t="s">
        <v>61</v>
      </c>
      <c r="C14" s="49" t="s">
        <v>62</v>
      </c>
      <c r="D14" s="71" t="s">
        <v>171</v>
      </c>
      <c r="E14" s="72">
        <v>44019</v>
      </c>
      <c r="H14" s="72" t="s">
        <v>46</v>
      </c>
      <c r="I14" s="72" t="s">
        <v>46</v>
      </c>
    </row>
    <row r="15" spans="1:9" ht="63.75" customHeight="1">
      <c r="A15" s="70">
        <v>12</v>
      </c>
      <c r="B15" s="54" t="s">
        <v>63</v>
      </c>
      <c r="C15" s="49">
        <v>37</v>
      </c>
      <c r="D15" s="71" t="s">
        <v>171</v>
      </c>
      <c r="E15" s="72">
        <v>44019</v>
      </c>
      <c r="H15" s="72" t="s">
        <v>46</v>
      </c>
      <c r="I15" s="72" t="s">
        <v>46</v>
      </c>
    </row>
    <row r="16" spans="1:9" ht="51" customHeight="1">
      <c r="A16" s="70">
        <v>13</v>
      </c>
      <c r="B16" s="54" t="s">
        <v>64</v>
      </c>
      <c r="C16" s="49" t="s">
        <v>172</v>
      </c>
      <c r="D16" s="71" t="s">
        <v>171</v>
      </c>
      <c r="E16" s="72">
        <v>44019</v>
      </c>
      <c r="H16" s="72" t="s">
        <v>46</v>
      </c>
      <c r="I16" s="72" t="s">
        <v>46</v>
      </c>
    </row>
    <row r="17" spans="1:9" ht="38.25" customHeight="1">
      <c r="A17" s="70">
        <v>14</v>
      </c>
      <c r="B17" s="54" t="s">
        <v>68</v>
      </c>
      <c r="C17" s="49" t="s">
        <v>69</v>
      </c>
      <c r="D17" s="71" t="s">
        <v>171</v>
      </c>
      <c r="E17" s="72">
        <v>44019</v>
      </c>
      <c r="H17" s="72" t="s">
        <v>46</v>
      </c>
      <c r="I17" s="72" t="s">
        <v>46</v>
      </c>
    </row>
    <row r="18" spans="1:9" ht="38.25" customHeight="1">
      <c r="A18" s="70">
        <v>15</v>
      </c>
      <c r="B18" s="54" t="s">
        <v>70</v>
      </c>
      <c r="C18" s="49">
        <v>55.63</v>
      </c>
      <c r="D18" s="71" t="s">
        <v>171</v>
      </c>
      <c r="E18" s="72">
        <v>44019</v>
      </c>
      <c r="H18" s="72" t="s">
        <v>46</v>
      </c>
      <c r="I18" s="72" t="s">
        <v>46</v>
      </c>
    </row>
    <row r="19" spans="1:9" ht="38.25" customHeight="1">
      <c r="A19" s="70">
        <v>16</v>
      </c>
      <c r="B19" s="54" t="s">
        <v>73</v>
      </c>
      <c r="C19" s="49">
        <v>64.67</v>
      </c>
      <c r="D19" s="71" t="s">
        <v>171</v>
      </c>
      <c r="E19" s="72">
        <v>44019</v>
      </c>
      <c r="H19" s="72" t="s">
        <v>46</v>
      </c>
      <c r="I19" s="72" t="s">
        <v>46</v>
      </c>
    </row>
    <row r="20" spans="1:9" ht="38.25" customHeight="1">
      <c r="A20" s="70">
        <v>17</v>
      </c>
      <c r="B20" s="54" t="s">
        <v>74</v>
      </c>
      <c r="C20" s="49">
        <v>65.66</v>
      </c>
      <c r="D20" s="71" t="s">
        <v>171</v>
      </c>
      <c r="E20" s="72">
        <v>44019</v>
      </c>
      <c r="H20" s="72" t="s">
        <v>46</v>
      </c>
      <c r="I20" s="72" t="s">
        <v>46</v>
      </c>
    </row>
    <row r="21" spans="1:9" ht="51" customHeight="1">
      <c r="A21" s="70">
        <v>18</v>
      </c>
      <c r="B21" s="54" t="s">
        <v>75</v>
      </c>
      <c r="C21" s="49" t="s">
        <v>76</v>
      </c>
      <c r="D21" s="71" t="s">
        <v>171</v>
      </c>
      <c r="E21" s="72">
        <v>44019</v>
      </c>
      <c r="H21" s="72" t="s">
        <v>46</v>
      </c>
      <c r="I21" s="72" t="s">
        <v>46</v>
      </c>
    </row>
    <row r="22" spans="1:9" ht="38.25" customHeight="1">
      <c r="A22" s="70">
        <v>19</v>
      </c>
      <c r="B22" s="54" t="s">
        <v>77</v>
      </c>
      <c r="C22" s="49">
        <v>27.28</v>
      </c>
      <c r="D22" s="71" t="s">
        <v>171</v>
      </c>
      <c r="E22" s="72">
        <v>44019</v>
      </c>
      <c r="H22" s="72" t="s">
        <v>46</v>
      </c>
      <c r="I22" s="72" t="s">
        <v>46</v>
      </c>
    </row>
    <row r="23" spans="1:9" ht="63.75" customHeight="1">
      <c r="A23" s="70">
        <v>20</v>
      </c>
      <c r="B23" s="54" t="s">
        <v>78</v>
      </c>
      <c r="C23" s="49" t="s">
        <v>79</v>
      </c>
      <c r="D23" s="71" t="s">
        <v>171</v>
      </c>
      <c r="E23" s="72">
        <v>44019</v>
      </c>
      <c r="H23" s="72" t="s">
        <v>46</v>
      </c>
      <c r="I23" s="72" t="s">
        <v>46</v>
      </c>
    </row>
    <row r="24" spans="1:9" ht="25.5" customHeight="1">
      <c r="A24" s="70">
        <v>21</v>
      </c>
      <c r="B24" s="54" t="s">
        <v>80</v>
      </c>
      <c r="C24" s="49" t="s">
        <v>81</v>
      </c>
      <c r="D24" s="71" t="s">
        <v>171</v>
      </c>
      <c r="E24" s="72">
        <v>44019</v>
      </c>
      <c r="H24" s="72" t="s">
        <v>46</v>
      </c>
      <c r="I24" s="72" t="s">
        <v>46</v>
      </c>
    </row>
    <row r="25" spans="1:9" ht="14.25" customHeight="1">
      <c r="A25" s="70">
        <v>22</v>
      </c>
      <c r="B25" s="54" t="s">
        <v>82</v>
      </c>
      <c r="C25" s="49">
        <v>10.9</v>
      </c>
      <c r="D25" s="71" t="s">
        <v>171</v>
      </c>
      <c r="E25" s="72">
        <v>44019</v>
      </c>
      <c r="H25" s="72" t="s">
        <v>46</v>
      </c>
      <c r="I25" s="72" t="s">
        <v>46</v>
      </c>
    </row>
    <row r="26" spans="1:9" ht="38.25" customHeight="1">
      <c r="A26" s="70">
        <v>23</v>
      </c>
      <c r="B26" s="54" t="s">
        <v>83</v>
      </c>
      <c r="C26" s="49">
        <v>114</v>
      </c>
      <c r="D26" s="71" t="s">
        <v>171</v>
      </c>
      <c r="E26" s="72">
        <v>44019</v>
      </c>
      <c r="H26" s="72" t="s">
        <v>46</v>
      </c>
      <c r="I26" s="72" t="s">
        <v>46</v>
      </c>
    </row>
    <row r="27" spans="1:9" ht="25.5" customHeight="1">
      <c r="A27" s="70">
        <v>24</v>
      </c>
      <c r="B27" s="54" t="s">
        <v>84</v>
      </c>
      <c r="C27" s="49" t="s">
        <v>85</v>
      </c>
      <c r="D27" s="71" t="s">
        <v>171</v>
      </c>
      <c r="E27" s="72">
        <v>44019</v>
      </c>
      <c r="H27" s="72" t="s">
        <v>46</v>
      </c>
      <c r="I27" s="72" t="s">
        <v>46</v>
      </c>
    </row>
    <row r="28" spans="1:9" ht="38.25" customHeight="1">
      <c r="A28" s="70">
        <v>25</v>
      </c>
      <c r="B28" s="54" t="s">
        <v>86</v>
      </c>
      <c r="C28" s="49">
        <v>112</v>
      </c>
      <c r="D28" s="71" t="s">
        <v>171</v>
      </c>
      <c r="E28" s="72">
        <v>44019</v>
      </c>
      <c r="H28" s="72" t="s">
        <v>46</v>
      </c>
      <c r="I28" s="72" t="s">
        <v>46</v>
      </c>
    </row>
    <row r="29" spans="1:9" ht="25.5" customHeight="1">
      <c r="A29" s="70">
        <v>26</v>
      </c>
      <c r="B29" s="54" t="s">
        <v>87</v>
      </c>
      <c r="C29" s="49">
        <v>116</v>
      </c>
      <c r="D29" s="71" t="s">
        <v>171</v>
      </c>
      <c r="E29" s="72">
        <v>44019</v>
      </c>
      <c r="H29" s="72" t="s">
        <v>46</v>
      </c>
      <c r="I29" s="72" t="s">
        <v>46</v>
      </c>
    </row>
    <row r="30" spans="1:9" ht="63.75" customHeight="1">
      <c r="A30" s="70">
        <v>27</v>
      </c>
      <c r="B30" s="54" t="s">
        <v>78</v>
      </c>
      <c r="C30" s="49" t="s">
        <v>89</v>
      </c>
      <c r="D30" s="71" t="s">
        <v>171</v>
      </c>
      <c r="E30" s="72">
        <v>44019</v>
      </c>
      <c r="H30" s="72" t="s">
        <v>46</v>
      </c>
      <c r="I30" s="72" t="s">
        <v>46</v>
      </c>
    </row>
    <row r="31" spans="1:9" ht="38.25" customHeight="1">
      <c r="A31" s="70">
        <v>28</v>
      </c>
      <c r="B31" s="54" t="s">
        <v>77</v>
      </c>
      <c r="C31" s="49">
        <v>51.52</v>
      </c>
      <c r="D31" s="71" t="s">
        <v>171</v>
      </c>
      <c r="E31" s="72">
        <v>44019</v>
      </c>
      <c r="H31" s="72" t="s">
        <v>46</v>
      </c>
      <c r="I31" s="72" t="s">
        <v>46</v>
      </c>
    </row>
    <row r="32" spans="1:9" ht="51" customHeight="1">
      <c r="A32" s="70">
        <v>29</v>
      </c>
      <c r="B32" s="54" t="s">
        <v>90</v>
      </c>
      <c r="C32" s="49" t="s">
        <v>91</v>
      </c>
      <c r="D32" s="71" t="s">
        <v>171</v>
      </c>
      <c r="E32" s="72">
        <v>44019</v>
      </c>
      <c r="H32" s="72" t="s">
        <v>46</v>
      </c>
      <c r="I32" s="72" t="s">
        <v>46</v>
      </c>
    </row>
    <row r="33" spans="1:9" ht="38.25" customHeight="1">
      <c r="A33" s="70">
        <v>30</v>
      </c>
      <c r="B33" s="54" t="s">
        <v>92</v>
      </c>
      <c r="C33" s="49" t="s">
        <v>93</v>
      </c>
      <c r="D33" s="71" t="s">
        <v>171</v>
      </c>
      <c r="E33" s="72">
        <v>44019</v>
      </c>
      <c r="H33" s="72" t="s">
        <v>46</v>
      </c>
      <c r="I33" s="72" t="s">
        <v>46</v>
      </c>
    </row>
    <row r="34" spans="1:9" ht="38.25" customHeight="1">
      <c r="A34" s="70">
        <v>31</v>
      </c>
      <c r="B34" s="54" t="s">
        <v>94</v>
      </c>
      <c r="C34" s="49" t="s">
        <v>95</v>
      </c>
      <c r="D34" s="71" t="s">
        <v>171</v>
      </c>
      <c r="E34" s="72">
        <v>44019</v>
      </c>
      <c r="H34" s="72" t="s">
        <v>46</v>
      </c>
      <c r="I34" s="72" t="s">
        <v>46</v>
      </c>
    </row>
    <row r="35" spans="1:9" ht="25.5" customHeight="1">
      <c r="A35" s="70">
        <v>32</v>
      </c>
      <c r="B35" s="54" t="s">
        <v>96</v>
      </c>
      <c r="C35" s="49" t="s">
        <v>97</v>
      </c>
      <c r="D35" s="71" t="s">
        <v>171</v>
      </c>
      <c r="E35" s="72">
        <v>44019</v>
      </c>
      <c r="H35" s="72" t="s">
        <v>46</v>
      </c>
      <c r="I35" s="72" t="s">
        <v>46</v>
      </c>
    </row>
    <row r="36" spans="1:9" ht="51" customHeight="1">
      <c r="A36" s="70">
        <v>33</v>
      </c>
      <c r="B36" s="54" t="s">
        <v>98</v>
      </c>
      <c r="C36" s="49">
        <v>69</v>
      </c>
      <c r="D36" s="71" t="s">
        <v>171</v>
      </c>
      <c r="E36" s="72">
        <v>44019</v>
      </c>
      <c r="H36" s="72" t="s">
        <v>46</v>
      </c>
      <c r="I36" s="72" t="s">
        <v>46</v>
      </c>
    </row>
    <row r="37" spans="1:9" ht="25.5" customHeight="1">
      <c r="A37" s="70">
        <v>34</v>
      </c>
      <c r="B37" s="54" t="s">
        <v>99</v>
      </c>
      <c r="C37" s="49">
        <v>80</v>
      </c>
      <c r="D37" s="71" t="s">
        <v>171</v>
      </c>
      <c r="E37" s="72">
        <v>44019</v>
      </c>
      <c r="H37" s="72" t="s">
        <v>46</v>
      </c>
      <c r="I37" s="72" t="s">
        <v>46</v>
      </c>
    </row>
    <row r="38" spans="1:9" ht="25.5" customHeight="1">
      <c r="A38" s="70">
        <v>35</v>
      </c>
      <c r="B38" s="54" t="s">
        <v>100</v>
      </c>
      <c r="C38" s="49">
        <v>74.75</v>
      </c>
      <c r="D38" s="71" t="s">
        <v>171</v>
      </c>
      <c r="E38" s="72">
        <v>44019</v>
      </c>
      <c r="H38" s="72" t="s">
        <v>46</v>
      </c>
      <c r="I38" s="72" t="s">
        <v>46</v>
      </c>
    </row>
    <row r="39" spans="1:9" ht="38.25" customHeight="1">
      <c r="A39" s="70">
        <v>36</v>
      </c>
      <c r="B39" s="54" t="s">
        <v>101</v>
      </c>
      <c r="C39" s="49" t="s">
        <v>102</v>
      </c>
      <c r="D39" s="71" t="s">
        <v>171</v>
      </c>
      <c r="E39" s="72">
        <v>44019</v>
      </c>
      <c r="H39" s="72" t="s">
        <v>46</v>
      </c>
      <c r="I39" s="72" t="s">
        <v>46</v>
      </c>
    </row>
    <row r="40" spans="1:9" ht="25.5" customHeight="1">
      <c r="A40" s="70">
        <v>37</v>
      </c>
      <c r="B40" s="54" t="s">
        <v>103</v>
      </c>
      <c r="C40" s="49">
        <v>96.97</v>
      </c>
      <c r="D40" s="71" t="s">
        <v>171</v>
      </c>
      <c r="E40" s="72">
        <v>44019</v>
      </c>
      <c r="H40" s="72" t="s">
        <v>46</v>
      </c>
      <c r="I40" s="72" t="s">
        <v>46</v>
      </c>
    </row>
    <row r="41" spans="1:9" ht="38.25" customHeight="1">
      <c r="A41" s="70">
        <v>38</v>
      </c>
      <c r="B41" s="54" t="s">
        <v>104</v>
      </c>
      <c r="C41" s="49" t="s">
        <v>105</v>
      </c>
      <c r="D41" s="71" t="s">
        <v>171</v>
      </c>
      <c r="E41" s="72">
        <v>44019</v>
      </c>
      <c r="H41" s="72" t="s">
        <v>46</v>
      </c>
      <c r="I41" s="72" t="s">
        <v>46</v>
      </c>
    </row>
    <row r="42" spans="1:9" ht="38.25" customHeight="1">
      <c r="A42" s="70">
        <v>39</v>
      </c>
      <c r="B42" s="54" t="s">
        <v>106</v>
      </c>
      <c r="C42" s="49" t="s">
        <v>107</v>
      </c>
      <c r="D42" s="71" t="s">
        <v>171</v>
      </c>
      <c r="E42" s="72">
        <v>44019</v>
      </c>
      <c r="H42" s="72" t="s">
        <v>46</v>
      </c>
      <c r="I42" s="72" t="s">
        <v>46</v>
      </c>
    </row>
    <row r="43" spans="1:9" ht="51" customHeight="1">
      <c r="A43" s="70">
        <v>40</v>
      </c>
      <c r="B43" s="54" t="s">
        <v>108</v>
      </c>
      <c r="C43" s="49" t="s">
        <v>109</v>
      </c>
      <c r="D43" s="71" t="s">
        <v>171</v>
      </c>
      <c r="E43" s="72" t="s">
        <v>46</v>
      </c>
      <c r="H43" s="72">
        <v>44029</v>
      </c>
      <c r="I43" s="72" t="s">
        <v>46</v>
      </c>
    </row>
    <row r="44" spans="1:9" ht="24" customHeight="1">
      <c r="A44" s="70">
        <v>41</v>
      </c>
      <c r="B44" s="54" t="s">
        <v>112</v>
      </c>
      <c r="C44" s="49" t="s">
        <v>113</v>
      </c>
      <c r="D44" s="71" t="s">
        <v>171</v>
      </c>
      <c r="E44" s="72" t="s">
        <v>46</v>
      </c>
      <c r="H44" s="72">
        <v>44029</v>
      </c>
      <c r="I44" s="72" t="s">
        <v>46</v>
      </c>
    </row>
    <row r="45" spans="1:9" ht="25.5" customHeight="1">
      <c r="A45" s="70">
        <v>42</v>
      </c>
      <c r="B45" s="54" t="s">
        <v>114</v>
      </c>
      <c r="C45" s="49" t="s">
        <v>115</v>
      </c>
      <c r="D45" s="71" t="s">
        <v>171</v>
      </c>
      <c r="E45" s="72" t="s">
        <v>46</v>
      </c>
      <c r="H45" s="72">
        <v>44029</v>
      </c>
      <c r="I45" s="72" t="s">
        <v>46</v>
      </c>
    </row>
    <row r="46" spans="1:9" ht="51" customHeight="1">
      <c r="A46" s="70">
        <v>43</v>
      </c>
      <c r="B46" s="54" t="s">
        <v>116</v>
      </c>
      <c r="C46" s="49" t="s">
        <v>117</v>
      </c>
      <c r="D46" s="71" t="s">
        <v>171</v>
      </c>
      <c r="E46" s="72" t="s">
        <v>46</v>
      </c>
      <c r="H46" s="72">
        <v>44029</v>
      </c>
      <c r="I46" s="72" t="s">
        <v>46</v>
      </c>
    </row>
    <row r="47" spans="1:9" ht="25.5" customHeight="1">
      <c r="A47" s="70">
        <v>44</v>
      </c>
      <c r="B47" s="54" t="s">
        <v>118</v>
      </c>
      <c r="C47" s="49" t="s">
        <v>119</v>
      </c>
      <c r="D47" s="71" t="s">
        <v>171</v>
      </c>
      <c r="E47" s="72" t="s">
        <v>173</v>
      </c>
      <c r="H47" s="72">
        <v>44029</v>
      </c>
      <c r="I47" s="72" t="s">
        <v>46</v>
      </c>
    </row>
    <row r="48" spans="1:9" ht="25.5" customHeight="1">
      <c r="A48" s="70">
        <v>45</v>
      </c>
      <c r="B48" s="54" t="s">
        <v>120</v>
      </c>
      <c r="C48" s="49" t="s">
        <v>121</v>
      </c>
      <c r="D48" s="71" t="s">
        <v>171</v>
      </c>
      <c r="E48" s="72" t="s">
        <v>46</v>
      </c>
      <c r="H48" s="72">
        <v>44029</v>
      </c>
      <c r="I48" s="72" t="s">
        <v>46</v>
      </c>
    </row>
    <row r="49" spans="1:9" ht="36" customHeight="1">
      <c r="A49" s="70">
        <v>46</v>
      </c>
      <c r="B49" s="54" t="s">
        <v>123</v>
      </c>
      <c r="C49" s="49" t="s">
        <v>124</v>
      </c>
      <c r="D49" s="71" t="s">
        <v>171</v>
      </c>
      <c r="E49" s="72"/>
      <c r="H49" s="72">
        <v>44029</v>
      </c>
      <c r="I49" s="72" t="s">
        <v>46</v>
      </c>
    </row>
    <row r="50" spans="1:9" ht="25.5" customHeight="1">
      <c r="A50" s="70">
        <v>47</v>
      </c>
      <c r="B50" s="54" t="s">
        <v>125</v>
      </c>
      <c r="C50" s="49" t="s">
        <v>126</v>
      </c>
      <c r="D50" s="71" t="s">
        <v>171</v>
      </c>
      <c r="E50" s="72" t="s">
        <v>46</v>
      </c>
      <c r="H50" s="72">
        <v>44029</v>
      </c>
      <c r="I50" s="72" t="s">
        <v>46</v>
      </c>
    </row>
    <row r="51" spans="1:9" ht="24" customHeight="1">
      <c r="A51" s="70">
        <v>48</v>
      </c>
      <c r="B51" s="54" t="s">
        <v>128</v>
      </c>
      <c r="C51" s="49" t="s">
        <v>129</v>
      </c>
      <c r="D51" s="71" t="s">
        <v>171</v>
      </c>
      <c r="E51" s="72" t="s">
        <v>46</v>
      </c>
      <c r="H51" s="72">
        <v>44029</v>
      </c>
      <c r="I51" s="72" t="s">
        <v>46</v>
      </c>
    </row>
    <row r="52" spans="1:9" ht="84" customHeight="1">
      <c r="A52" s="70">
        <v>49</v>
      </c>
      <c r="B52" s="54" t="s">
        <v>130</v>
      </c>
      <c r="C52" s="49" t="s">
        <v>131</v>
      </c>
      <c r="D52" s="71" t="s">
        <v>171</v>
      </c>
      <c r="E52" s="72" t="s">
        <v>46</v>
      </c>
      <c r="H52" s="72" t="s">
        <v>46</v>
      </c>
      <c r="I52" s="72">
        <v>44039</v>
      </c>
    </row>
    <row r="53" spans="1:9" ht="108" customHeight="1">
      <c r="A53" s="70">
        <v>50</v>
      </c>
      <c r="B53" s="54" t="s">
        <v>133</v>
      </c>
      <c r="C53" s="49" t="s">
        <v>134</v>
      </c>
      <c r="D53" s="71" t="s">
        <v>171</v>
      </c>
      <c r="E53" s="72" t="s">
        <v>46</v>
      </c>
      <c r="H53" s="72" t="s">
        <v>46</v>
      </c>
      <c r="I53" s="72">
        <v>44039</v>
      </c>
    </row>
    <row r="54" spans="1:9" ht="48" customHeight="1">
      <c r="A54" s="70">
        <v>51</v>
      </c>
      <c r="B54" s="54" t="s">
        <v>135</v>
      </c>
      <c r="C54" s="49" t="s">
        <v>136</v>
      </c>
      <c r="D54" s="71" t="s">
        <v>171</v>
      </c>
      <c r="E54" s="72" t="s">
        <v>46</v>
      </c>
      <c r="H54" s="72" t="s">
        <v>46</v>
      </c>
      <c r="I54" s="72">
        <v>44039</v>
      </c>
    </row>
    <row r="55" spans="1:9" ht="48" customHeight="1">
      <c r="A55" s="70">
        <v>52</v>
      </c>
      <c r="B55" s="54" t="s">
        <v>137</v>
      </c>
      <c r="C55" s="49" t="s">
        <v>138</v>
      </c>
      <c r="D55" s="71" t="s">
        <v>171</v>
      </c>
      <c r="E55" s="72" t="s">
        <v>46</v>
      </c>
      <c r="H55" s="72" t="s">
        <v>46</v>
      </c>
      <c r="I55" s="72">
        <v>44039</v>
      </c>
    </row>
    <row r="56" spans="1:3" ht="15" customHeight="1">
      <c r="A56" s="73" t="s">
        <v>163</v>
      </c>
      <c r="B56" s="14"/>
      <c r="C56" s="14"/>
    </row>
    <row r="57" spans="1:5" ht="14.25" customHeight="1">
      <c r="A57" s="74" t="s">
        <v>164</v>
      </c>
      <c r="B57" s="74"/>
      <c r="C57" s="74"/>
      <c r="D57" s="65" t="s">
        <v>165</v>
      </c>
      <c r="E57" s="65"/>
    </row>
    <row r="58" spans="1:5" ht="15" customHeight="1">
      <c r="A58" s="14"/>
      <c r="B58" s="75"/>
      <c r="E58" s="76"/>
    </row>
    <row r="59" spans="1:5" ht="15" customHeight="1">
      <c r="A59" s="77"/>
      <c r="B59" s="73"/>
      <c r="E59" s="76"/>
    </row>
    <row r="60" spans="1:5" ht="15" customHeight="1">
      <c r="A60" s="78" t="s">
        <v>166</v>
      </c>
      <c r="B60" s="14"/>
      <c r="E60" s="14"/>
    </row>
    <row r="61" spans="1:5" ht="14.25" customHeight="1">
      <c r="A61" s="79" t="s">
        <v>167</v>
      </c>
      <c r="B61" s="79"/>
      <c r="C61" s="79"/>
      <c r="D61" s="65" t="s">
        <v>165</v>
      </c>
      <c r="E61" s="65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51388888888889" bottom="1.151388888888889" header="0.7875" footer="0.7875"/>
  <pageSetup horizontalDpi="300" verticalDpi="300" orientation="portrait" paperSize="9"/>
  <headerFooter alignWithMargins="0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796875" style="0" customWidth="1"/>
    <col min="2" max="2" width="11.19921875" style="80" customWidth="1"/>
    <col min="3" max="3" width="14.296875" style="81" customWidth="1"/>
    <col min="4" max="4" width="10.796875" style="0" customWidth="1"/>
    <col min="5" max="5" width="18.69921875" style="0" customWidth="1"/>
    <col min="6" max="64" width="10.796875" style="0" customWidth="1"/>
    <col min="65" max="16384" width="8.3984375" style="0" customWidth="1"/>
  </cols>
  <sheetData>
    <row r="1" spans="1:5" ht="16.5" customHeight="1">
      <c r="A1" s="82" t="s">
        <v>174</v>
      </c>
      <c r="B1" s="82"/>
      <c r="C1" s="82"/>
      <c r="D1" s="82"/>
      <c r="E1" s="82"/>
    </row>
    <row r="2" spans="1:3" ht="14.25" customHeight="1">
      <c r="A2" s="66" t="s">
        <v>175</v>
      </c>
      <c r="B2" s="66"/>
      <c r="C2" s="83"/>
    </row>
    <row r="3" spans="1:5" ht="24" customHeight="1">
      <c r="A3" s="47" t="s">
        <v>169</v>
      </c>
      <c r="B3" s="49" t="s">
        <v>30</v>
      </c>
      <c r="C3" s="48" t="s">
        <v>31</v>
      </c>
      <c r="D3" s="47" t="s">
        <v>33</v>
      </c>
      <c r="E3" s="84" t="s">
        <v>170</v>
      </c>
    </row>
    <row r="4" spans="1:5" ht="40.5" customHeight="1">
      <c r="A4" s="71">
        <v>1</v>
      </c>
      <c r="B4" s="85" t="s">
        <v>42</v>
      </c>
      <c r="C4" s="85">
        <v>1.2</v>
      </c>
      <c r="D4" s="71" t="s">
        <v>171</v>
      </c>
      <c r="E4" s="72"/>
    </row>
    <row r="5" spans="1:5" ht="40.5" customHeight="1">
      <c r="A5" s="71">
        <v>2</v>
      </c>
      <c r="B5" s="85" t="s">
        <v>48</v>
      </c>
      <c r="C5" s="85" t="s">
        <v>49</v>
      </c>
      <c r="D5" s="71" t="s">
        <v>171</v>
      </c>
      <c r="E5" s="86"/>
    </row>
    <row r="6" spans="1:5" ht="40.5" customHeight="1">
      <c r="A6" s="71">
        <v>3</v>
      </c>
      <c r="B6" s="85" t="s">
        <v>50</v>
      </c>
      <c r="C6" s="85" t="s">
        <v>51</v>
      </c>
      <c r="D6" s="71" t="s">
        <v>171</v>
      </c>
      <c r="E6" s="86"/>
    </row>
    <row r="7" spans="1:5" ht="27" customHeight="1">
      <c r="A7" s="71">
        <v>4</v>
      </c>
      <c r="B7" s="85" t="s">
        <v>52</v>
      </c>
      <c r="C7" s="85" t="s">
        <v>53</v>
      </c>
      <c r="D7" s="71" t="s">
        <v>171</v>
      </c>
      <c r="E7" s="86"/>
    </row>
    <row r="8" spans="1:5" ht="54" customHeight="1">
      <c r="A8" s="71">
        <v>5</v>
      </c>
      <c r="B8" s="85" t="s">
        <v>54</v>
      </c>
      <c r="C8" s="85">
        <v>18.19</v>
      </c>
      <c r="D8" s="71" t="s">
        <v>171</v>
      </c>
      <c r="E8" s="86"/>
    </row>
    <row r="9" spans="1:5" ht="40.5" customHeight="1">
      <c r="A9" s="71">
        <v>6</v>
      </c>
      <c r="B9" s="85" t="s">
        <v>55</v>
      </c>
      <c r="C9" s="85">
        <v>108</v>
      </c>
      <c r="D9" s="71" t="s">
        <v>171</v>
      </c>
      <c r="E9" s="86"/>
    </row>
    <row r="10" spans="1:5" ht="40.5" customHeight="1">
      <c r="A10" s="71">
        <v>7</v>
      </c>
      <c r="B10" s="85" t="s">
        <v>56</v>
      </c>
      <c r="C10" s="85">
        <v>22.21</v>
      </c>
      <c r="D10" s="71" t="s">
        <v>171</v>
      </c>
      <c r="E10" s="86"/>
    </row>
    <row r="11" spans="1:5" ht="40.5" customHeight="1">
      <c r="A11" s="71">
        <v>8</v>
      </c>
      <c r="B11" s="85" t="s">
        <v>57</v>
      </c>
      <c r="C11" s="85">
        <v>23.24</v>
      </c>
      <c r="D11" s="71" t="s">
        <v>171</v>
      </c>
      <c r="E11" s="86"/>
    </row>
    <row r="12" spans="1:5" ht="40.5" customHeight="1">
      <c r="A12" s="71">
        <v>9</v>
      </c>
      <c r="B12" s="85" t="s">
        <v>58</v>
      </c>
      <c r="C12" s="85">
        <v>25.26</v>
      </c>
      <c r="D12" s="71" t="s">
        <v>171</v>
      </c>
      <c r="E12" s="86"/>
    </row>
    <row r="13" spans="1:5" ht="40.5" customHeight="1">
      <c r="A13" s="71">
        <v>10</v>
      </c>
      <c r="B13" s="85" t="s">
        <v>59</v>
      </c>
      <c r="C13" s="85">
        <v>33.34</v>
      </c>
      <c r="D13" s="71" t="s">
        <v>171</v>
      </c>
      <c r="E13" s="86"/>
    </row>
    <row r="14" spans="1:5" ht="67.5" customHeight="1">
      <c r="A14" s="71">
        <v>11</v>
      </c>
      <c r="B14" s="85" t="s">
        <v>61</v>
      </c>
      <c r="C14" s="85" t="s">
        <v>62</v>
      </c>
      <c r="D14" s="71" t="s">
        <v>171</v>
      </c>
      <c r="E14" s="86"/>
    </row>
    <row r="15" spans="1:5" ht="81" customHeight="1">
      <c r="A15" s="71">
        <v>12</v>
      </c>
      <c r="B15" s="85" t="s">
        <v>63</v>
      </c>
      <c r="C15" s="85">
        <v>37</v>
      </c>
      <c r="D15" s="71" t="s">
        <v>171</v>
      </c>
      <c r="E15" s="86"/>
    </row>
    <row r="16" spans="1:5" ht="54" customHeight="1">
      <c r="A16" s="71">
        <v>13</v>
      </c>
      <c r="B16" s="85" t="s">
        <v>64</v>
      </c>
      <c r="C16" s="85" t="s">
        <v>172</v>
      </c>
      <c r="D16" s="71" t="s">
        <v>171</v>
      </c>
      <c r="E16" s="86"/>
    </row>
    <row r="17" spans="1:5" ht="40.5" customHeight="1">
      <c r="A17" s="71">
        <v>14</v>
      </c>
      <c r="B17" s="85" t="s">
        <v>68</v>
      </c>
      <c r="C17" s="85" t="s">
        <v>69</v>
      </c>
      <c r="D17" s="71" t="s">
        <v>171</v>
      </c>
      <c r="E17" s="86"/>
    </row>
    <row r="18" spans="1:5" ht="40.5" customHeight="1">
      <c r="A18" s="71">
        <v>15</v>
      </c>
      <c r="B18" s="85" t="s">
        <v>70</v>
      </c>
      <c r="C18" s="85">
        <v>55.63</v>
      </c>
      <c r="D18" s="71" t="s">
        <v>171</v>
      </c>
      <c r="E18" s="86"/>
    </row>
    <row r="19" spans="1:5" ht="40.5" customHeight="1">
      <c r="A19" s="71">
        <v>16</v>
      </c>
      <c r="B19" s="85" t="s">
        <v>73</v>
      </c>
      <c r="C19" s="85">
        <v>64.67</v>
      </c>
      <c r="D19" s="71" t="s">
        <v>171</v>
      </c>
      <c r="E19" s="86"/>
    </row>
    <row r="20" spans="1:5" ht="40.5" customHeight="1">
      <c r="A20" s="71">
        <v>17</v>
      </c>
      <c r="B20" s="85" t="s">
        <v>74</v>
      </c>
      <c r="C20" s="85">
        <v>65.66</v>
      </c>
      <c r="D20" s="71" t="s">
        <v>171</v>
      </c>
      <c r="E20" s="86"/>
    </row>
    <row r="21" spans="1:5" ht="54" customHeight="1">
      <c r="A21" s="71">
        <v>18</v>
      </c>
      <c r="B21" s="85" t="s">
        <v>75</v>
      </c>
      <c r="C21" s="85" t="s">
        <v>76</v>
      </c>
      <c r="D21" s="71" t="s">
        <v>171</v>
      </c>
      <c r="E21" s="86"/>
    </row>
    <row r="22" spans="1:5" ht="40.5" customHeight="1">
      <c r="A22" s="71">
        <v>19</v>
      </c>
      <c r="B22" s="85" t="s">
        <v>77</v>
      </c>
      <c r="C22" s="85">
        <v>27.28</v>
      </c>
      <c r="D22" s="71" t="s">
        <v>171</v>
      </c>
      <c r="E22" s="86"/>
    </row>
    <row r="23" spans="1:5" ht="67.5" customHeight="1">
      <c r="A23" s="71">
        <v>20</v>
      </c>
      <c r="B23" s="85" t="s">
        <v>78</v>
      </c>
      <c r="C23" s="85" t="s">
        <v>79</v>
      </c>
      <c r="D23" s="71" t="s">
        <v>171</v>
      </c>
      <c r="E23" s="86"/>
    </row>
    <row r="24" spans="1:5" ht="27" customHeight="1">
      <c r="A24" s="71">
        <v>21</v>
      </c>
      <c r="B24" s="85" t="s">
        <v>80</v>
      </c>
      <c r="C24" s="85" t="s">
        <v>81</v>
      </c>
      <c r="D24" s="71" t="s">
        <v>171</v>
      </c>
      <c r="E24" s="86"/>
    </row>
    <row r="25" spans="1:5" ht="14.25" customHeight="1">
      <c r="A25" s="71">
        <v>22</v>
      </c>
      <c r="B25" s="85" t="s">
        <v>82</v>
      </c>
      <c r="C25" s="85">
        <v>10.9</v>
      </c>
      <c r="D25" s="71" t="s">
        <v>171</v>
      </c>
      <c r="E25" s="86"/>
    </row>
    <row r="26" spans="1:5" ht="40.5" customHeight="1">
      <c r="A26" s="71">
        <v>23</v>
      </c>
      <c r="B26" s="85" t="s">
        <v>83</v>
      </c>
      <c r="C26" s="85">
        <v>114</v>
      </c>
      <c r="D26" s="71" t="s">
        <v>171</v>
      </c>
      <c r="E26" s="86"/>
    </row>
    <row r="27" spans="1:5" ht="40.5" customHeight="1">
      <c r="A27" s="71">
        <v>24</v>
      </c>
      <c r="B27" s="85" t="s">
        <v>84</v>
      </c>
      <c r="C27" s="85" t="s">
        <v>85</v>
      </c>
      <c r="D27" s="71" t="s">
        <v>171</v>
      </c>
      <c r="E27" s="86"/>
    </row>
    <row r="28" spans="1:5" ht="40.5" customHeight="1">
      <c r="A28" s="71">
        <v>25</v>
      </c>
      <c r="B28" s="85" t="s">
        <v>86</v>
      </c>
      <c r="C28" s="85">
        <v>112</v>
      </c>
      <c r="D28" s="71" t="s">
        <v>171</v>
      </c>
      <c r="E28" s="86"/>
    </row>
    <row r="29" spans="1:5" ht="40.5" customHeight="1">
      <c r="A29" s="71">
        <v>26</v>
      </c>
      <c r="B29" s="85" t="s">
        <v>87</v>
      </c>
      <c r="C29" s="85">
        <v>116</v>
      </c>
      <c r="D29" s="71" t="s">
        <v>171</v>
      </c>
      <c r="E29" s="86"/>
    </row>
    <row r="30" spans="1:5" ht="67.5" customHeight="1">
      <c r="A30" s="71">
        <v>27</v>
      </c>
      <c r="B30" s="85" t="s">
        <v>78</v>
      </c>
      <c r="C30" s="85" t="s">
        <v>89</v>
      </c>
      <c r="D30" s="71" t="s">
        <v>171</v>
      </c>
      <c r="E30" s="86"/>
    </row>
    <row r="31" spans="1:5" ht="40.5" customHeight="1">
      <c r="A31" s="71">
        <v>28</v>
      </c>
      <c r="B31" s="85" t="s">
        <v>77</v>
      </c>
      <c r="C31" s="85">
        <v>51.52</v>
      </c>
      <c r="D31" s="71" t="s">
        <v>171</v>
      </c>
      <c r="E31" s="86"/>
    </row>
    <row r="32" spans="1:5" ht="54" customHeight="1">
      <c r="A32" s="71">
        <v>29</v>
      </c>
      <c r="B32" s="85" t="s">
        <v>90</v>
      </c>
      <c r="C32" s="85">
        <v>126</v>
      </c>
      <c r="D32" s="71" t="s">
        <v>171</v>
      </c>
      <c r="E32" s="86"/>
    </row>
    <row r="33" spans="1:5" ht="40.5" customHeight="1">
      <c r="A33" s="71">
        <v>30</v>
      </c>
      <c r="B33" s="85" t="s">
        <v>92</v>
      </c>
      <c r="C33" s="85" t="s">
        <v>93</v>
      </c>
      <c r="D33" s="71" t="s">
        <v>171</v>
      </c>
      <c r="E33" s="86"/>
    </row>
    <row r="34" spans="1:5" ht="54" customHeight="1">
      <c r="A34" s="71">
        <v>31</v>
      </c>
      <c r="B34" s="85" t="s">
        <v>94</v>
      </c>
      <c r="C34" s="85" t="s">
        <v>95</v>
      </c>
      <c r="D34" s="71" t="s">
        <v>171</v>
      </c>
      <c r="E34" s="86"/>
    </row>
    <row r="35" spans="1:5" ht="27" customHeight="1">
      <c r="A35" s="71">
        <v>32</v>
      </c>
      <c r="B35" s="85" t="s">
        <v>96</v>
      </c>
      <c r="C35" s="85" t="s">
        <v>97</v>
      </c>
      <c r="D35" s="71" t="s">
        <v>171</v>
      </c>
      <c r="E35" s="86"/>
    </row>
    <row r="36" spans="1:5" ht="67.5" customHeight="1">
      <c r="A36" s="71">
        <v>33</v>
      </c>
      <c r="B36" s="85" t="s">
        <v>98</v>
      </c>
      <c r="C36" s="85">
        <v>69</v>
      </c>
      <c r="D36" s="71" t="s">
        <v>171</v>
      </c>
      <c r="E36" s="86"/>
    </row>
    <row r="37" spans="1:5" ht="27" customHeight="1">
      <c r="A37" s="71">
        <v>34</v>
      </c>
      <c r="B37" s="85" t="s">
        <v>99</v>
      </c>
      <c r="C37" s="85">
        <v>80</v>
      </c>
      <c r="D37" s="71" t="s">
        <v>171</v>
      </c>
      <c r="E37" s="86"/>
    </row>
    <row r="38" spans="1:5" ht="27" customHeight="1">
      <c r="A38" s="71">
        <v>35</v>
      </c>
      <c r="B38" s="85" t="s">
        <v>100</v>
      </c>
      <c r="C38" s="85">
        <v>74.75</v>
      </c>
      <c r="D38" s="71" t="s">
        <v>171</v>
      </c>
      <c r="E38" s="86"/>
    </row>
    <row r="39" spans="1:5" ht="40.5" customHeight="1">
      <c r="A39" s="71">
        <v>36</v>
      </c>
      <c r="B39" s="85" t="s">
        <v>101</v>
      </c>
      <c r="C39" s="85" t="s">
        <v>102</v>
      </c>
      <c r="D39" s="71" t="s">
        <v>171</v>
      </c>
      <c r="E39" s="86"/>
    </row>
    <row r="40" spans="1:5" ht="40.5" customHeight="1">
      <c r="A40" s="71">
        <v>37</v>
      </c>
      <c r="B40" s="85" t="s">
        <v>103</v>
      </c>
      <c r="C40" s="85">
        <v>96.97</v>
      </c>
      <c r="D40" s="71" t="s">
        <v>171</v>
      </c>
      <c r="E40" s="86"/>
    </row>
    <row r="41" spans="1:5" ht="27" customHeight="1">
      <c r="A41" s="71">
        <v>38</v>
      </c>
      <c r="B41" s="85" t="s">
        <v>176</v>
      </c>
      <c r="C41" s="85" t="s">
        <v>177</v>
      </c>
      <c r="D41" s="71" t="s">
        <v>171</v>
      </c>
      <c r="E41" s="86"/>
    </row>
    <row r="42" spans="1:5" ht="40.5" customHeight="1">
      <c r="A42" s="71">
        <v>39</v>
      </c>
      <c r="B42" s="85" t="s">
        <v>104</v>
      </c>
      <c r="C42" s="85" t="s">
        <v>105</v>
      </c>
      <c r="D42" s="71" t="s">
        <v>171</v>
      </c>
      <c r="E42" s="86"/>
    </row>
    <row r="43" spans="1:5" ht="40.5" customHeight="1">
      <c r="A43" s="71">
        <v>40</v>
      </c>
      <c r="B43" s="85" t="s">
        <v>106</v>
      </c>
      <c r="C43" s="85" t="s">
        <v>107</v>
      </c>
      <c r="D43" s="71" t="s">
        <v>171</v>
      </c>
      <c r="E43" s="86"/>
    </row>
    <row r="44" spans="1:5" ht="54" customHeight="1">
      <c r="A44" s="71">
        <v>41</v>
      </c>
      <c r="B44" s="85" t="s">
        <v>108</v>
      </c>
      <c r="C44" s="85" t="s">
        <v>109</v>
      </c>
      <c r="D44" s="71" t="s">
        <v>171</v>
      </c>
      <c r="E44" s="86"/>
    </row>
    <row r="45" spans="1:5" ht="27" customHeight="1">
      <c r="A45" s="71">
        <v>42</v>
      </c>
      <c r="B45" s="85" t="s">
        <v>112</v>
      </c>
      <c r="C45" s="85" t="s">
        <v>113</v>
      </c>
      <c r="D45" s="71" t="s">
        <v>171</v>
      </c>
      <c r="E45" s="86"/>
    </row>
    <row r="46" spans="1:5" ht="27" customHeight="1">
      <c r="A46" s="71">
        <v>43</v>
      </c>
      <c r="B46" s="85" t="s">
        <v>114</v>
      </c>
      <c r="C46" s="85" t="s">
        <v>115</v>
      </c>
      <c r="D46" s="71" t="s">
        <v>171</v>
      </c>
      <c r="E46" s="86"/>
    </row>
    <row r="47" spans="1:5" ht="54" customHeight="1">
      <c r="A47" s="71">
        <v>44</v>
      </c>
      <c r="B47" s="85" t="s">
        <v>116</v>
      </c>
      <c r="C47" s="85" t="s">
        <v>117</v>
      </c>
      <c r="D47" s="71" t="s">
        <v>171</v>
      </c>
      <c r="E47" s="86"/>
    </row>
    <row r="48" spans="1:5" ht="27" customHeight="1">
      <c r="A48" s="71">
        <v>45</v>
      </c>
      <c r="B48" s="85" t="s">
        <v>118</v>
      </c>
      <c r="C48" s="85" t="s">
        <v>119</v>
      </c>
      <c r="D48" s="71" t="s">
        <v>171</v>
      </c>
      <c r="E48" s="86"/>
    </row>
    <row r="49" spans="1:5" ht="27" customHeight="1">
      <c r="A49" s="71">
        <v>46</v>
      </c>
      <c r="B49" s="85" t="s">
        <v>120</v>
      </c>
      <c r="C49" s="85" t="s">
        <v>121</v>
      </c>
      <c r="D49" s="71" t="s">
        <v>171</v>
      </c>
      <c r="E49" s="86"/>
    </row>
    <row r="50" spans="1:5" ht="27" customHeight="1">
      <c r="A50" s="71">
        <v>47</v>
      </c>
      <c r="B50" s="85" t="s">
        <v>123</v>
      </c>
      <c r="C50" s="85" t="s">
        <v>124</v>
      </c>
      <c r="D50" s="71" t="s">
        <v>171</v>
      </c>
      <c r="E50" s="86"/>
    </row>
    <row r="51" spans="1:5" ht="27" customHeight="1">
      <c r="A51" s="71">
        <v>48</v>
      </c>
      <c r="B51" s="85" t="s">
        <v>125</v>
      </c>
      <c r="C51" s="85" t="s">
        <v>126</v>
      </c>
      <c r="D51" s="71" t="s">
        <v>171</v>
      </c>
      <c r="E51" s="86"/>
    </row>
    <row r="52" spans="1:5" ht="27" customHeight="1">
      <c r="A52" s="71">
        <v>49</v>
      </c>
      <c r="B52" s="85" t="s">
        <v>128</v>
      </c>
      <c r="C52" s="85" t="s">
        <v>129</v>
      </c>
      <c r="D52" s="71" t="s">
        <v>171</v>
      </c>
      <c r="E52" s="86"/>
    </row>
    <row r="53" spans="1:5" ht="14.25" customHeight="1">
      <c r="A53" s="71">
        <v>50</v>
      </c>
      <c r="B53" s="85" t="s">
        <v>178</v>
      </c>
      <c r="C53" s="85" t="s">
        <v>179</v>
      </c>
      <c r="D53" s="71" t="s">
        <v>171</v>
      </c>
      <c r="E53" s="86"/>
    </row>
    <row r="54" spans="1:5" ht="54" customHeight="1">
      <c r="A54" s="71">
        <v>51</v>
      </c>
      <c r="B54" s="87" t="s">
        <v>180</v>
      </c>
      <c r="C54" s="88" t="s">
        <v>181</v>
      </c>
      <c r="D54" s="71" t="s">
        <v>171</v>
      </c>
      <c r="E54" s="86"/>
    </row>
    <row r="55" spans="1:5" ht="81" customHeight="1">
      <c r="A55" s="71">
        <v>52</v>
      </c>
      <c r="B55" s="89" t="s">
        <v>182</v>
      </c>
      <c r="C55" s="90" t="s">
        <v>183</v>
      </c>
      <c r="D55" s="71" t="s">
        <v>171</v>
      </c>
      <c r="E55" s="86"/>
    </row>
    <row r="56" spans="1:5" ht="40.5" customHeight="1">
      <c r="A56" s="71">
        <v>53</v>
      </c>
      <c r="B56" s="89" t="s">
        <v>184</v>
      </c>
      <c r="C56" s="90">
        <v>20.21</v>
      </c>
      <c r="D56" s="71" t="s">
        <v>171</v>
      </c>
      <c r="E56" s="86"/>
    </row>
    <row r="57" spans="1:5" ht="27" customHeight="1">
      <c r="A57" s="71">
        <v>54</v>
      </c>
      <c r="B57" s="89" t="s">
        <v>114</v>
      </c>
      <c r="C57" s="90" t="s">
        <v>185</v>
      </c>
      <c r="D57" s="71" t="s">
        <v>171</v>
      </c>
      <c r="E57" s="86"/>
    </row>
    <row r="58" spans="1:5" ht="40.5" customHeight="1">
      <c r="A58" s="71">
        <v>55</v>
      </c>
      <c r="B58" s="89" t="s">
        <v>186</v>
      </c>
      <c r="C58" s="90" t="s">
        <v>187</v>
      </c>
      <c r="D58" s="71" t="s">
        <v>171</v>
      </c>
      <c r="E58" s="86"/>
    </row>
    <row r="59" spans="1:5" ht="27" customHeight="1">
      <c r="A59" s="71">
        <v>56</v>
      </c>
      <c r="B59" s="89" t="s">
        <v>188</v>
      </c>
      <c r="C59" s="90" t="s">
        <v>189</v>
      </c>
      <c r="D59" s="71" t="s">
        <v>171</v>
      </c>
      <c r="E59" s="86"/>
    </row>
    <row r="60" spans="1:5" ht="54" customHeight="1">
      <c r="A60" s="71">
        <v>57</v>
      </c>
      <c r="B60" s="89" t="s">
        <v>190</v>
      </c>
      <c r="C60" s="90" t="s">
        <v>191</v>
      </c>
      <c r="D60" s="71" t="s">
        <v>171</v>
      </c>
      <c r="E60" s="86"/>
    </row>
    <row r="61" spans="1:5" ht="40.5" customHeight="1">
      <c r="A61" s="71">
        <v>58</v>
      </c>
      <c r="B61" s="89" t="s">
        <v>192</v>
      </c>
      <c r="C61" s="90">
        <v>76.77</v>
      </c>
      <c r="D61" s="71" t="s">
        <v>171</v>
      </c>
      <c r="E61" s="86"/>
    </row>
    <row r="62" spans="1:5" ht="54" customHeight="1">
      <c r="A62" s="71">
        <v>59</v>
      </c>
      <c r="B62" s="89" t="s">
        <v>193</v>
      </c>
      <c r="C62" s="90" t="s">
        <v>194</v>
      </c>
      <c r="D62" s="71" t="s">
        <v>171</v>
      </c>
      <c r="E62" s="86"/>
    </row>
    <row r="63" spans="1:5" ht="54" customHeight="1">
      <c r="A63" s="71">
        <v>60</v>
      </c>
      <c r="B63" s="89" t="s">
        <v>195</v>
      </c>
      <c r="C63" s="90" t="s">
        <v>196</v>
      </c>
      <c r="D63" s="71" t="s">
        <v>171</v>
      </c>
      <c r="E63" s="86"/>
    </row>
    <row r="64" spans="1:5" ht="27" customHeight="1">
      <c r="A64" s="71">
        <v>61</v>
      </c>
      <c r="B64" s="89" t="s">
        <v>197</v>
      </c>
      <c r="C64" s="90" t="s">
        <v>198</v>
      </c>
      <c r="D64" s="71" t="s">
        <v>171</v>
      </c>
      <c r="E64" s="86"/>
    </row>
    <row r="65" spans="1:5" ht="54" customHeight="1">
      <c r="A65" s="71">
        <v>62</v>
      </c>
      <c r="B65" s="89" t="s">
        <v>199</v>
      </c>
      <c r="C65" s="90" t="s">
        <v>200</v>
      </c>
      <c r="D65" s="71" t="s">
        <v>171</v>
      </c>
      <c r="E65" s="86"/>
    </row>
    <row r="66" spans="1:5" ht="54" customHeight="1">
      <c r="A66" s="71">
        <v>63</v>
      </c>
      <c r="B66" s="89" t="s">
        <v>201</v>
      </c>
      <c r="C66" s="90" t="s">
        <v>202</v>
      </c>
      <c r="D66" s="71" t="s">
        <v>171</v>
      </c>
      <c r="E66" s="86"/>
    </row>
    <row r="67" spans="1:5" ht="54" customHeight="1">
      <c r="A67" s="71">
        <v>64</v>
      </c>
      <c r="B67" s="89" t="s">
        <v>203</v>
      </c>
      <c r="C67" s="90" t="s">
        <v>204</v>
      </c>
      <c r="D67" s="71" t="s">
        <v>171</v>
      </c>
      <c r="E67" s="86"/>
    </row>
    <row r="68" spans="1:5" ht="54" customHeight="1">
      <c r="A68" s="71">
        <v>65</v>
      </c>
      <c r="B68" s="89" t="s">
        <v>205</v>
      </c>
      <c r="C68" s="90">
        <v>135.136</v>
      </c>
      <c r="D68" s="71" t="s">
        <v>171</v>
      </c>
      <c r="E68" s="86"/>
    </row>
    <row r="69" spans="1:5" ht="27" customHeight="1">
      <c r="A69" s="71">
        <v>66</v>
      </c>
      <c r="B69" s="91" t="s">
        <v>206</v>
      </c>
      <c r="C69" s="90">
        <v>137.138</v>
      </c>
      <c r="D69" s="71" t="s">
        <v>171</v>
      </c>
      <c r="E69" s="86"/>
    </row>
    <row r="70" spans="1:5" ht="27" customHeight="1">
      <c r="A70" s="71">
        <v>67</v>
      </c>
      <c r="B70" s="91" t="s">
        <v>207</v>
      </c>
      <c r="C70" s="90">
        <v>140.139</v>
      </c>
      <c r="D70" s="71" t="s">
        <v>171</v>
      </c>
      <c r="E70" s="86"/>
    </row>
    <row r="71" spans="1:5" ht="27" customHeight="1">
      <c r="A71" s="71">
        <v>68</v>
      </c>
      <c r="B71" s="91" t="s">
        <v>208</v>
      </c>
      <c r="C71" s="90">
        <v>141.142</v>
      </c>
      <c r="D71" s="71" t="s">
        <v>171</v>
      </c>
      <c r="E71" s="86"/>
    </row>
    <row r="72" spans="1:5" ht="14.25" customHeight="1">
      <c r="A72" s="71">
        <v>69</v>
      </c>
      <c r="B72" s="91" t="s">
        <v>178</v>
      </c>
      <c r="C72" s="90" t="s">
        <v>209</v>
      </c>
      <c r="D72" s="71" t="s">
        <v>171</v>
      </c>
      <c r="E72" s="86"/>
    </row>
    <row r="73" spans="1:5" ht="40.5" customHeight="1">
      <c r="A73" s="71">
        <v>70</v>
      </c>
      <c r="B73" s="91" t="s">
        <v>210</v>
      </c>
      <c r="C73" s="90" t="s">
        <v>211</v>
      </c>
      <c r="D73" s="71" t="s">
        <v>171</v>
      </c>
      <c r="E73" s="86"/>
    </row>
    <row r="74" spans="1:5" ht="27" customHeight="1">
      <c r="A74" s="71">
        <v>71</v>
      </c>
      <c r="B74" s="91" t="s">
        <v>212</v>
      </c>
      <c r="C74" s="90" t="s">
        <v>213</v>
      </c>
      <c r="D74" s="71" t="s">
        <v>171</v>
      </c>
      <c r="E74" s="86"/>
    </row>
    <row r="75" spans="1:5" ht="54" customHeight="1">
      <c r="A75" s="71">
        <v>72</v>
      </c>
      <c r="B75" s="91" t="s">
        <v>214</v>
      </c>
      <c r="C75" s="90" t="s">
        <v>215</v>
      </c>
      <c r="D75" s="71" t="s">
        <v>171</v>
      </c>
      <c r="E75" s="86"/>
    </row>
    <row r="76" spans="1:5" ht="54" customHeight="1">
      <c r="A76" s="71">
        <v>73</v>
      </c>
      <c r="B76" s="91" t="s">
        <v>216</v>
      </c>
      <c r="C76" s="90" t="s">
        <v>217</v>
      </c>
      <c r="D76" s="71" t="s">
        <v>171</v>
      </c>
      <c r="E76" s="86"/>
    </row>
    <row r="77" spans="1:5" ht="27" customHeight="1">
      <c r="A77" s="71">
        <v>74</v>
      </c>
      <c r="B77" s="91" t="s">
        <v>218</v>
      </c>
      <c r="C77" s="90">
        <v>164.165</v>
      </c>
      <c r="D77" s="71" t="s">
        <v>171</v>
      </c>
      <c r="E77" s="86"/>
    </row>
    <row r="78" spans="1:5" ht="27" customHeight="1">
      <c r="A78" s="71">
        <v>75</v>
      </c>
      <c r="B78" s="91" t="s">
        <v>219</v>
      </c>
      <c r="C78" s="90" t="s">
        <v>220</v>
      </c>
      <c r="D78" s="71" t="s">
        <v>171</v>
      </c>
      <c r="E78" s="86"/>
    </row>
    <row r="79" spans="1:5" ht="14.25" customHeight="1">
      <c r="A79" s="42"/>
      <c r="B79" s="42"/>
      <c r="C79" s="39"/>
      <c r="D79" s="42"/>
      <c r="E79" s="42"/>
    </row>
    <row r="80" spans="1:5" ht="14.25" customHeight="1">
      <c r="A80" s="42"/>
      <c r="B80" s="42"/>
      <c r="C80" s="39"/>
      <c r="D80" s="42"/>
      <c r="E80" s="42"/>
    </row>
    <row r="81" spans="1:5" ht="14.25" customHeight="1">
      <c r="A81" s="42"/>
      <c r="B81" s="42"/>
      <c r="C81" s="39"/>
      <c r="D81" s="42"/>
      <c r="E81" s="42"/>
    </row>
    <row r="82" spans="1:5" ht="14.25" customHeight="1">
      <c r="A82" s="42"/>
      <c r="B82" s="42"/>
      <c r="C82" s="39"/>
      <c r="D82" s="42"/>
      <c r="E82" s="42"/>
    </row>
    <row r="83" spans="1:5" ht="14.25" customHeight="1">
      <c r="A83" s="60" t="s">
        <v>163</v>
      </c>
      <c r="B83" s="42"/>
      <c r="C83" s="42"/>
      <c r="D83" s="42"/>
      <c r="E83" s="42"/>
    </row>
    <row r="84" spans="1:5" ht="24.75" customHeight="1">
      <c r="A84" s="92" t="s">
        <v>164</v>
      </c>
      <c r="B84" s="92"/>
      <c r="C84" s="92"/>
      <c r="D84" s="93" t="s">
        <v>165</v>
      </c>
      <c r="E84" s="93"/>
    </row>
    <row r="85" spans="1:7" ht="14.25" customHeight="1">
      <c r="A85" s="42"/>
      <c r="B85" s="94"/>
      <c r="C85" s="42"/>
      <c r="D85" s="42"/>
      <c r="E85" s="60"/>
      <c r="G85" s="64"/>
    </row>
    <row r="86" spans="1:5" ht="14.25" customHeight="1">
      <c r="A86" s="95"/>
      <c r="B86" s="60"/>
      <c r="C86" s="42"/>
      <c r="D86" s="42"/>
      <c r="E86" s="60"/>
    </row>
    <row r="87" spans="1:5" ht="14.25" customHeight="1">
      <c r="A87" s="37" t="s">
        <v>166</v>
      </c>
      <c r="B87" s="42"/>
      <c r="C87" s="42"/>
      <c r="D87" s="42"/>
      <c r="E87" s="42"/>
    </row>
    <row r="88" spans="1:5" ht="15.75" customHeight="1">
      <c r="A88" s="96" t="s">
        <v>167</v>
      </c>
      <c r="B88" s="96"/>
      <c r="C88" s="96"/>
      <c r="D88" s="63" t="s">
        <v>165</v>
      </c>
      <c r="E88" s="63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1812500000000001" bottom="1.151388888888889" header="0.5118110236220472" footer="0.7875"/>
  <pageSetup horizontalDpi="300" verticalDpi="300" orientation="portrait" paperSize="9"/>
  <headerFooter alignWithMargins="0"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2022-02-06T21:10:31Z</cp:lastPrinted>
  <dcterms:created xsi:type="dcterms:W3CDTF">2020-12-04T21:04:56Z</dcterms:created>
  <dcterms:modified xsi:type="dcterms:W3CDTF">2024-02-01T05:57:42Z</dcterms:modified>
  <cp:category/>
  <cp:version/>
  <cp:contentType/>
  <cp:contentStatus/>
  <cp:revision>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qrichtext">
    <vt:lpwstr>1</vt:lpwstr>
  </property>
</Properties>
</file>