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comments6.xml" ContentType="application/vnd.openxmlformats-officedocument.spreadsheetml.comment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Обложка" sheetId="1" state="visible" r:id="rId2"/>
    <sheet name="Акт сдачи-приемки" sheetId="2" state="visible" r:id="rId3"/>
    <sheet name="эффект" sheetId="3" state="visible" r:id="rId4"/>
    <sheet name="График ревизий" sheetId="4" state="visible" r:id="rId5"/>
    <sheet name="Контрольный лист" sheetId="5" state="visible" r:id="rId6"/>
    <sheet name="контрол лист" sheetId="6" state="hidden" r:id="rId7"/>
    <sheet name="Лист6" sheetId="7" state="hidden" r:id="rId8"/>
    <sheet name="Лист10" sheetId="8" state="hidden" r:id="rId9"/>
  </sheets>
  <definedNames>
    <definedName function="false" hidden="false" localSheetId="4" name="_xlnm.Print_Area" vbProcedure="false">'Контрольный лист'!$A$1:$L$17</definedName>
    <definedName function="false" hidden="false" localSheetId="3" name="Excel_BuiltIn__FilterDatabase" vbProcedure="false">#REF!</definedName>
    <definedName function="false" hidden="false" localSheetId="4" name="Excel_BuiltIn_Print_Area" vbProcedure="false">'Контрольный лист'!$A$1:$O$3</definedName>
    <definedName function="false" hidden="false" localSheetId="5" name="Excel_BuiltIn_Print_Titles" vbProcedure="false">#REF!</definedName>
    <definedName function="false" hidden="false" localSheetId="5" name="Excel_BuiltIn__FilterDatabase" vbProcedure="false">'контрол лист'!$A$1:$J$71</definedName>
    <definedName function="false" hidden="false" localSheetId="5" name="_xlnm_Print_Titles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6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I7" authorId="0">
      <text>
        <r>
          <rPr>
            <sz val="11"/>
            <color rgb="FF333333"/>
            <rFont val="Arial Cyr"/>
            <family val="2"/>
            <charset val="1"/>
          </rPr>
          <t xml:space="preserve">Пункт 4 протокола совещания
</t>
        </r>
      </text>
    </comment>
    <comment ref="I8" authorId="0">
      <text>
        <r>
          <rPr>
            <sz val="11"/>
            <color rgb="FF333333"/>
            <rFont val="Arial Cyr"/>
            <family val="2"/>
            <charset val="1"/>
          </rPr>
          <t xml:space="preserve">Пункт 4 протокола совещания
</t>
        </r>
      </text>
    </comment>
    <comment ref="I9" authorId="0">
      <text>
        <r>
          <rPr>
            <sz val="11"/>
            <color rgb="FF333333"/>
            <rFont val="Arial Cyr"/>
            <family val="2"/>
            <charset val="1"/>
          </rPr>
          <t xml:space="preserve">Пункт 4 протокола совещания
</t>
        </r>
      </text>
    </comment>
    <comment ref="I10" authorId="0">
      <text>
        <r>
          <rPr>
            <sz val="11"/>
            <color rgb="FF333333"/>
            <rFont val="Arial Cyr"/>
            <family val="2"/>
            <charset val="1"/>
          </rPr>
          <t xml:space="preserve">Пункт 4 протокола совещания
</t>
        </r>
      </text>
    </comment>
    <comment ref="I11" authorId="0">
      <text>
        <r>
          <rPr>
            <sz val="11"/>
            <color rgb="FF333333"/>
            <rFont val="Arial Cyr"/>
            <family val="2"/>
            <charset val="1"/>
          </rPr>
          <t xml:space="preserve">Пункт 4 протокола совещания
</t>
        </r>
      </text>
    </comment>
    <comment ref="I12" authorId="0">
      <text>
        <r>
          <rPr>
            <sz val="11"/>
            <color rgb="FF333333"/>
            <rFont val="Arial Cyr"/>
            <family val="2"/>
            <charset val="1"/>
          </rPr>
          <t xml:space="preserve">Пункт 4 протокола совещания
</t>
        </r>
      </text>
    </comment>
    <comment ref="I13" authorId="0">
      <text>
        <r>
          <rPr>
            <sz val="11"/>
            <color rgb="FF333333"/>
            <rFont val="Arial Cyr"/>
            <family val="2"/>
            <charset val="1"/>
          </rPr>
          <t xml:space="preserve">Пункт 4 протокола совещания
</t>
        </r>
      </text>
    </comment>
    <comment ref="I14" authorId="0">
      <text>
        <r>
          <rPr>
            <sz val="11"/>
            <color rgb="FF333333"/>
            <rFont val="Arial Cyr"/>
            <family val="2"/>
            <charset val="1"/>
          </rPr>
          <t xml:space="preserve">Пункт 4 протокола совещания
</t>
        </r>
      </text>
    </comment>
    <comment ref="I15" authorId="0">
      <text>
        <r>
          <rPr>
            <sz val="11"/>
            <color rgb="FF333333"/>
            <rFont val="Arial Cyr"/>
            <family val="2"/>
            <charset val="1"/>
          </rPr>
          <t xml:space="preserve">Пункт 4 протокола совещания
</t>
        </r>
      </text>
    </comment>
    <comment ref="I16" authorId="0">
      <text>
        <r>
          <rPr>
            <sz val="11"/>
            <color rgb="FF333333"/>
            <rFont val="Arial Cyr"/>
            <family val="2"/>
            <charset val="1"/>
          </rPr>
          <t xml:space="preserve">Пункт 4 протокола совещания
</t>
        </r>
      </text>
    </comment>
    <comment ref="I17" authorId="0">
      <text>
        <r>
          <rPr>
            <sz val="11"/>
            <color rgb="FF333333"/>
            <rFont val="Arial Cyr"/>
            <family val="2"/>
            <charset val="1"/>
          </rPr>
          <t xml:space="preserve">Пункт 4 протокола совещания
</t>
        </r>
      </text>
    </comment>
    <comment ref="I18" authorId="0">
      <text>
        <r>
          <rPr>
            <sz val="11"/>
            <color rgb="FF333333"/>
            <rFont val="Arial Cyr"/>
            <family val="2"/>
            <charset val="1"/>
          </rPr>
          <t xml:space="preserve">Пункт 4 протокола совещания
</t>
        </r>
      </text>
    </comment>
    <comment ref="I19" authorId="0">
      <text>
        <r>
          <rPr>
            <sz val="11"/>
            <color rgb="FF333333"/>
            <rFont val="Arial Cyr"/>
            <family val="2"/>
            <charset val="1"/>
          </rPr>
          <t xml:space="preserve">Пункт 4 протокола совещания
</t>
        </r>
      </text>
    </comment>
    <comment ref="I20" authorId="0">
      <text>
        <r>
          <rPr>
            <sz val="11"/>
            <color rgb="FF333333"/>
            <rFont val="Arial Cyr"/>
            <family val="2"/>
            <charset val="1"/>
          </rPr>
          <t xml:space="preserve">Пункт 4 протокола совещания
</t>
        </r>
      </text>
    </comment>
    <comment ref="I21" authorId="0">
      <text>
        <r>
          <rPr>
            <sz val="11"/>
            <color rgb="FF333333"/>
            <rFont val="Arial Cyr"/>
            <family val="2"/>
            <charset val="1"/>
          </rPr>
          <t xml:space="preserve">Пункт 4 протокола совещания
</t>
        </r>
      </text>
    </comment>
    <comment ref="I22" authorId="0">
      <text>
        <r>
          <rPr>
            <sz val="11"/>
            <color rgb="FF333333"/>
            <rFont val="Arial Cyr"/>
            <family val="2"/>
            <charset val="1"/>
          </rPr>
          <t xml:space="preserve">Пункт 4 протокола совещания
</t>
        </r>
      </text>
    </comment>
    <comment ref="I23" authorId="0">
      <text>
        <r>
          <rPr>
            <sz val="11"/>
            <color rgb="FF333333"/>
            <rFont val="Arial Cyr"/>
            <family val="2"/>
            <charset val="1"/>
          </rPr>
          <t xml:space="preserve">Пункт 4 протокола совещания
</t>
        </r>
      </text>
    </comment>
    <comment ref="I24" authorId="0">
      <text>
        <r>
          <rPr>
            <sz val="11"/>
            <color rgb="FF333333"/>
            <rFont val="Arial Cyr"/>
            <family val="2"/>
            <charset val="1"/>
          </rPr>
          <t xml:space="preserve">Пункт 4 протокола совещания
</t>
        </r>
      </text>
    </comment>
    <comment ref="I25" authorId="0">
      <text>
        <r>
          <rPr>
            <sz val="11"/>
            <color rgb="FF333333"/>
            <rFont val="Arial Cyr"/>
            <family val="2"/>
            <charset val="1"/>
          </rPr>
          <t xml:space="preserve">Пункт 4 протокола совещания
</t>
        </r>
      </text>
    </comment>
    <comment ref="I26" authorId="0">
      <text>
        <r>
          <rPr>
            <sz val="11"/>
            <color rgb="FF333333"/>
            <rFont val="Arial Cyr"/>
            <family val="2"/>
            <charset val="1"/>
          </rPr>
          <t xml:space="preserve">Пункт 4 протокола совещания
</t>
        </r>
      </text>
    </comment>
    <comment ref="I27" authorId="0">
      <text>
        <r>
          <rPr>
            <sz val="11"/>
            <color rgb="FF333333"/>
            <rFont val="Arial Cyr"/>
            <family val="2"/>
            <charset val="1"/>
          </rPr>
          <t xml:space="preserve">Пункт 4 протокола совещания
</t>
        </r>
      </text>
    </comment>
    <comment ref="I28" authorId="0">
      <text>
        <r>
          <rPr>
            <sz val="11"/>
            <color rgb="FF333333"/>
            <rFont val="Arial Cyr"/>
            <family val="2"/>
            <charset val="1"/>
          </rPr>
          <t xml:space="preserve">Пункт 4 протокола совещания
</t>
        </r>
      </text>
    </comment>
    <comment ref="I29" authorId="0">
      <text>
        <r>
          <rPr>
            <sz val="11"/>
            <color rgb="FF333333"/>
            <rFont val="Arial Cyr"/>
            <family val="2"/>
            <charset val="1"/>
          </rPr>
          <t xml:space="preserve">Пункт 4 протокола совещания
</t>
        </r>
      </text>
    </comment>
    <comment ref="I30" authorId="0">
      <text>
        <r>
          <rPr>
            <sz val="11"/>
            <color rgb="FF333333"/>
            <rFont val="Arial Cyr"/>
            <family val="2"/>
            <charset val="1"/>
          </rPr>
          <t xml:space="preserve">Пункт 4 протокола совещания
</t>
        </r>
      </text>
    </comment>
    <comment ref="I31" authorId="0">
      <text>
        <r>
          <rPr>
            <sz val="11"/>
            <color rgb="FF333333"/>
            <rFont val="Arial Cyr"/>
            <family val="2"/>
            <charset val="1"/>
          </rPr>
          <t xml:space="preserve">Пункт 4 протокола совещания
</t>
        </r>
      </text>
    </comment>
    <comment ref="I32" authorId="0">
      <text>
        <r>
          <rPr>
            <sz val="11"/>
            <color rgb="FF333333"/>
            <rFont val="Arial Cyr"/>
            <family val="2"/>
            <charset val="1"/>
          </rPr>
          <t xml:space="preserve">Пункт 4 протокола совещания
</t>
        </r>
      </text>
    </comment>
    <comment ref="I33" authorId="0">
      <text>
        <r>
          <rPr>
            <sz val="11"/>
            <color rgb="FF333333"/>
            <rFont val="Arial Cyr"/>
            <family val="2"/>
            <charset val="1"/>
          </rPr>
          <t xml:space="preserve">Пункт 4 протокола совещания
</t>
        </r>
      </text>
    </comment>
    <comment ref="I34" authorId="0">
      <text>
        <r>
          <rPr>
            <sz val="11"/>
            <color rgb="FF333333"/>
            <rFont val="Arial Cyr"/>
            <family val="2"/>
            <charset val="1"/>
          </rPr>
          <t xml:space="preserve">Пункт 4 протокола совещания
</t>
        </r>
      </text>
    </comment>
    <comment ref="I35" authorId="0">
      <text>
        <r>
          <rPr>
            <sz val="11"/>
            <color rgb="FF333333"/>
            <rFont val="Arial Cyr"/>
            <family val="2"/>
            <charset val="1"/>
          </rPr>
          <t xml:space="preserve">Пункт 4 протокола совещания
</t>
        </r>
      </text>
    </comment>
    <comment ref="I36" authorId="0">
      <text>
        <r>
          <rPr>
            <sz val="11"/>
            <color rgb="FF333333"/>
            <rFont val="Arial Cyr"/>
            <family val="2"/>
            <charset val="1"/>
          </rPr>
          <t xml:space="preserve">Пункт 4 протокола совещания
</t>
        </r>
      </text>
    </comment>
    <comment ref="I37" authorId="0">
      <text>
        <r>
          <rPr>
            <sz val="11"/>
            <color rgb="FF333333"/>
            <rFont val="Arial Cyr"/>
            <family val="2"/>
            <charset val="1"/>
          </rPr>
          <t xml:space="preserve">Пункт 4 протокола совещания
</t>
        </r>
      </text>
    </comment>
    <comment ref="I38" authorId="0">
      <text>
        <r>
          <rPr>
            <sz val="11"/>
            <color rgb="FF333333"/>
            <rFont val="Arial Cyr"/>
            <family val="2"/>
            <charset val="1"/>
          </rPr>
          <t xml:space="preserve">Пункт 4 протокола совещания
</t>
        </r>
      </text>
    </comment>
    <comment ref="I39" authorId="0">
      <text>
        <r>
          <rPr>
            <sz val="11"/>
            <color rgb="FF333333"/>
            <rFont val="Arial Cyr"/>
            <family val="2"/>
            <charset val="1"/>
          </rPr>
          <t xml:space="preserve">Пункт 4 протокола совещания
</t>
        </r>
      </text>
    </comment>
    <comment ref="I40" authorId="0">
      <text>
        <r>
          <rPr>
            <sz val="11"/>
            <color rgb="FF333333"/>
            <rFont val="Arial Cyr"/>
            <family val="2"/>
            <charset val="1"/>
          </rPr>
          <t xml:space="preserve">Пункт 4 протокола совещания
</t>
        </r>
      </text>
    </comment>
    <comment ref="I41" authorId="0">
      <text>
        <r>
          <rPr>
            <sz val="11"/>
            <color rgb="FF333333"/>
            <rFont val="Arial Cyr"/>
            <family val="2"/>
            <charset val="1"/>
          </rPr>
          <t xml:space="preserve">Пункт 4 протокола совещания
</t>
        </r>
      </text>
    </comment>
    <comment ref="I42" authorId="0">
      <text>
        <r>
          <rPr>
            <sz val="11"/>
            <color rgb="FF333333"/>
            <rFont val="Arial Cyr"/>
            <family val="2"/>
            <charset val="1"/>
          </rPr>
          <t xml:space="preserve">Пункт 4 протокола совещания
</t>
        </r>
      </text>
    </comment>
    <comment ref="I43" authorId="0">
      <text>
        <r>
          <rPr>
            <sz val="11"/>
            <color rgb="FF333333"/>
            <rFont val="Arial Cyr"/>
            <family val="2"/>
            <charset val="1"/>
          </rPr>
          <t xml:space="preserve">Пункт 4 протокола совещания
</t>
        </r>
      </text>
    </comment>
    <comment ref="I44" authorId="0">
      <text>
        <r>
          <rPr>
            <sz val="11"/>
            <color rgb="FF333333"/>
            <rFont val="Arial Cyr"/>
            <family val="2"/>
            <charset val="1"/>
          </rPr>
          <t xml:space="preserve">Пункт 4 протокола совещания
</t>
        </r>
      </text>
    </comment>
    <comment ref="I45" authorId="0">
      <text>
        <r>
          <rPr>
            <sz val="11"/>
            <color rgb="FF333333"/>
            <rFont val="Arial Cyr"/>
            <family val="2"/>
            <charset val="1"/>
          </rPr>
          <t xml:space="preserve">Пункт 4 протокола совещания
</t>
        </r>
      </text>
    </comment>
    <comment ref="I46" authorId="0">
      <text>
        <r>
          <rPr>
            <sz val="11"/>
            <color rgb="FF333333"/>
            <rFont val="Arial Cyr"/>
            <family val="2"/>
            <charset val="1"/>
          </rPr>
          <t xml:space="preserve">Пункт 4 протокола совещания
</t>
        </r>
      </text>
    </comment>
    <comment ref="I47" authorId="0">
      <text>
        <r>
          <rPr>
            <sz val="11"/>
            <color rgb="FF333333"/>
            <rFont val="Arial Cyr"/>
            <family val="2"/>
            <charset val="1"/>
          </rPr>
          <t xml:space="preserve">Пункт 4 протокола совещания
</t>
        </r>
      </text>
    </comment>
    <comment ref="I48" authorId="0">
      <text>
        <r>
          <rPr>
            <sz val="11"/>
            <color rgb="FF333333"/>
            <rFont val="Arial Cyr"/>
            <family val="2"/>
            <charset val="1"/>
          </rPr>
          <t xml:space="preserve">Пункт 4 протокола совещания
</t>
        </r>
      </text>
    </comment>
    <comment ref="I49" authorId="0">
      <text>
        <r>
          <rPr>
            <sz val="11"/>
            <color rgb="FF333333"/>
            <rFont val="Arial Cyr"/>
            <family val="2"/>
            <charset val="1"/>
          </rPr>
          <t xml:space="preserve">Пункт 4 протокола совещания
</t>
        </r>
      </text>
    </comment>
    <comment ref="I50" authorId="0">
      <text>
        <r>
          <rPr>
            <sz val="11"/>
            <color rgb="FF333333"/>
            <rFont val="Arial Cyr"/>
            <family val="2"/>
            <charset val="1"/>
          </rPr>
          <t xml:space="preserve">Пункт 4 протокола совещания
</t>
        </r>
      </text>
    </comment>
    <comment ref="I51" authorId="0">
      <text>
        <r>
          <rPr>
            <sz val="11"/>
            <color rgb="FF333333"/>
            <rFont val="Arial Cyr"/>
            <family val="2"/>
            <charset val="1"/>
          </rPr>
          <t xml:space="preserve">Пункт 4 протокола совещания
</t>
        </r>
      </text>
    </comment>
    <comment ref="I52" authorId="0">
      <text>
        <r>
          <rPr>
            <sz val="11"/>
            <color rgb="FF333333"/>
            <rFont val="Arial Cyr"/>
            <family val="2"/>
            <charset val="1"/>
          </rPr>
          <t xml:space="preserve">Пункт 4 протокола совещания
</t>
        </r>
      </text>
    </comment>
    <comment ref="I53" authorId="0">
      <text>
        <r>
          <rPr>
            <sz val="11"/>
            <color rgb="FF333333"/>
            <rFont val="Arial Cyr"/>
            <family val="2"/>
            <charset val="1"/>
          </rPr>
          <t xml:space="preserve">Пункт 4 протокола совещания
</t>
        </r>
      </text>
    </comment>
    <comment ref="I54" authorId="0">
      <text>
        <r>
          <rPr>
            <sz val="11"/>
            <color rgb="FF333333"/>
            <rFont val="Arial Cyr"/>
            <family val="2"/>
            <charset val="1"/>
          </rPr>
          <t xml:space="preserve">Пункт 4 протокола совещания
</t>
        </r>
      </text>
    </comment>
    <comment ref="I55" authorId="0">
      <text>
        <r>
          <rPr>
            <sz val="11"/>
            <color rgb="FF333333"/>
            <rFont val="Arial Cyr"/>
            <family val="2"/>
            <charset val="1"/>
          </rPr>
          <t xml:space="preserve">Пункт 4 протокола совещания
</t>
        </r>
      </text>
    </comment>
    <comment ref="I56" authorId="0">
      <text>
        <r>
          <rPr>
            <sz val="11"/>
            <color rgb="FF333333"/>
            <rFont val="Arial Cyr"/>
            <family val="2"/>
            <charset val="1"/>
          </rPr>
          <t xml:space="preserve">Пункт 4 протокола совещания
</t>
        </r>
      </text>
    </comment>
    <comment ref="I57" authorId="0">
      <text>
        <r>
          <rPr>
            <sz val="11"/>
            <color rgb="FF333333"/>
            <rFont val="Arial Cyr"/>
            <family val="2"/>
            <charset val="1"/>
          </rPr>
          <t xml:space="preserve">Пункт 4 протокола совещания
</t>
        </r>
      </text>
    </comment>
    <comment ref="I58" authorId="0">
      <text>
        <r>
          <rPr>
            <sz val="11"/>
            <color rgb="FF333333"/>
            <rFont val="Arial Cyr"/>
            <family val="2"/>
            <charset val="1"/>
          </rPr>
          <t xml:space="preserve">Пункт 4 протокола совещания
</t>
        </r>
      </text>
    </comment>
  </commentList>
</comments>
</file>

<file path=xl/comments7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E4" authorId="0">
      <text>
        <r>
          <rPr>
            <sz val="11"/>
            <color rgb="FF333333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5" authorId="0">
      <text>
        <r>
          <rPr>
            <sz val="11"/>
            <color rgb="FF333333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6" authorId="0">
      <text>
        <r>
          <rPr>
            <sz val="11"/>
            <color rgb="FF333333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7" authorId="0">
      <text>
        <r>
          <rPr>
            <sz val="11"/>
            <color rgb="FF333333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8" authorId="0">
      <text>
        <r>
          <rPr>
            <sz val="11"/>
            <color rgb="FF333333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9" authorId="0">
      <text>
        <r>
          <rPr>
            <sz val="11"/>
            <color rgb="FF333333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10" authorId="0">
      <text>
        <r>
          <rPr>
            <sz val="11"/>
            <color rgb="FF333333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11" authorId="0">
      <text>
        <r>
          <rPr>
            <sz val="11"/>
            <color rgb="FF333333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12" authorId="0">
      <text>
        <r>
          <rPr>
            <sz val="11"/>
            <color rgb="FF333333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13" authorId="0">
      <text>
        <r>
          <rPr>
            <sz val="11"/>
            <color rgb="FF333333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14" authorId="0">
      <text>
        <r>
          <rPr>
            <sz val="11"/>
            <color rgb="FF333333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15" authorId="0">
      <text>
        <r>
          <rPr>
            <sz val="11"/>
            <color rgb="FF333333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16" authorId="0">
      <text>
        <r>
          <rPr>
            <sz val="11"/>
            <color rgb="FF333333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17" authorId="0">
      <text>
        <r>
          <rPr>
            <sz val="11"/>
            <color rgb="FF333333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18" authorId="0">
      <text>
        <r>
          <rPr>
            <sz val="11"/>
            <color rgb="FF333333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19" authorId="0">
      <text>
        <r>
          <rPr>
            <sz val="11"/>
            <color rgb="FF333333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20" authorId="0">
      <text>
        <r>
          <rPr>
            <sz val="11"/>
            <color rgb="FF333333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21" authorId="0">
      <text>
        <r>
          <rPr>
            <sz val="11"/>
            <color rgb="FF333333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22" authorId="0">
      <text>
        <r>
          <rPr>
            <sz val="11"/>
            <color rgb="FF333333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23" authorId="0">
      <text>
        <r>
          <rPr>
            <sz val="11"/>
            <color rgb="FF333333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24" authorId="0">
      <text>
        <r>
          <rPr>
            <sz val="11"/>
            <color rgb="FF333333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25" authorId="0">
      <text>
        <r>
          <rPr>
            <sz val="11"/>
            <color rgb="FF333333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26" authorId="0">
      <text>
        <r>
          <rPr>
            <sz val="11"/>
            <color rgb="FF333333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27" authorId="0">
      <text>
        <r>
          <rPr>
            <sz val="11"/>
            <color rgb="FF333333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28" authorId="0">
      <text>
        <r>
          <rPr>
            <sz val="11"/>
            <color rgb="FF333333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29" authorId="0">
      <text>
        <r>
          <rPr>
            <sz val="11"/>
            <color rgb="FF333333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30" authorId="0">
      <text>
        <r>
          <rPr>
            <sz val="11"/>
            <color rgb="FF333333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31" authorId="0">
      <text>
        <r>
          <rPr>
            <sz val="11"/>
            <color rgb="FF333333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32" authorId="0">
      <text>
        <r>
          <rPr>
            <sz val="11"/>
            <color rgb="FF333333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33" authorId="0">
      <text>
        <r>
          <rPr>
            <sz val="11"/>
            <color rgb="FF333333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34" authorId="0">
      <text>
        <r>
          <rPr>
            <sz val="11"/>
            <color rgb="FF333333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35" authorId="0">
      <text>
        <r>
          <rPr>
            <sz val="11"/>
            <color rgb="FF333333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36" authorId="0">
      <text>
        <r>
          <rPr>
            <sz val="11"/>
            <color rgb="FF333333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37" authorId="0">
      <text>
        <r>
          <rPr>
            <sz val="11"/>
            <color rgb="FF333333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38" authorId="0">
      <text>
        <r>
          <rPr>
            <sz val="11"/>
            <color rgb="FF333333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39" authorId="0">
      <text>
        <r>
          <rPr>
            <sz val="11"/>
            <color rgb="FF333333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40" authorId="0">
      <text>
        <r>
          <rPr>
            <sz val="11"/>
            <color rgb="FF333333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41" authorId="0">
      <text>
        <r>
          <rPr>
            <sz val="11"/>
            <color rgb="FF333333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E42" authorId="0">
      <text>
        <r>
          <rPr>
            <sz val="11"/>
            <color rgb="FF333333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H43" authorId="0">
      <text>
        <r>
          <rPr>
            <sz val="11"/>
            <color rgb="FF333333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H44" authorId="0">
      <text>
        <r>
          <rPr>
            <sz val="11"/>
            <color rgb="FF333333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H45" authorId="0">
      <text>
        <r>
          <rPr>
            <sz val="11"/>
            <color rgb="FF333333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H46" authorId="0">
      <text>
        <r>
          <rPr>
            <sz val="11"/>
            <color rgb="FF333333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H47" authorId="0">
      <text>
        <r>
          <rPr>
            <sz val="11"/>
            <color rgb="FF333333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H48" authorId="0">
      <text>
        <r>
          <rPr>
            <sz val="11"/>
            <color rgb="FF333333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H49" authorId="0">
      <text>
        <r>
          <rPr>
            <sz val="11"/>
            <color rgb="FF333333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H50" authorId="0">
      <text>
        <r>
          <rPr>
            <sz val="11"/>
            <color rgb="FF333333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H51" authorId="0">
      <text>
        <r>
          <rPr>
            <sz val="11"/>
            <color rgb="FF333333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I52" authorId="0">
      <text>
        <r>
          <rPr>
            <sz val="11"/>
            <color rgb="FF333333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I53" authorId="0">
      <text>
        <r>
          <rPr>
            <sz val="11"/>
            <color rgb="FF333333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I54" authorId="0">
      <text>
        <r>
          <rPr>
            <sz val="11"/>
            <color rgb="FF333333"/>
            <rFont val="Arial Cyr"/>
            <family val="2"/>
            <charset val="1"/>
          </rPr>
          <t xml:space="preserve">Тут будут даты согласно журналу посещения</t>
        </r>
      </text>
    </comment>
    <comment ref="I55" authorId="0">
      <text>
        <r>
          <rPr>
            <sz val="11"/>
            <color rgb="FF333333"/>
            <rFont val="Arial Cyr"/>
            <family val="2"/>
            <charset val="1"/>
          </rPr>
          <t xml:space="preserve">Тут будут даты согласно журналу посещения</t>
        </r>
      </text>
    </comment>
  </commentList>
</comments>
</file>

<file path=xl/comments8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E4" authorId="0">
      <text>
        <r>
          <rPr>
            <sz val="11"/>
            <color rgb="FF333333"/>
            <rFont val="Arial Cyr"/>
            <family val="2"/>
            <charset val="1"/>
          </rPr>
          <t xml:space="preserve">Тут будут даты согласно журналу посещения</t>
        </r>
      </text>
    </comment>
  </commentList>
</comments>
</file>

<file path=xl/sharedStrings.xml><?xml version="1.0" encoding="utf-8"?>
<sst xmlns="http://schemas.openxmlformats.org/spreadsheetml/2006/main" count="1228" uniqueCount="301">
  <si>
    <t xml:space="preserve">ОТЧЕТ ПО ДЕРАТИЗАЦИИ</t>
  </si>
  <si>
    <t xml:space="preserve">Договор №</t>
  </si>
  <si>
    <t xml:space="preserve">№ 174299 от 2.08.2016 г.</t>
  </si>
  <si>
    <t xml:space="preserve">ДС</t>
  </si>
  <si>
    <t xml:space="preserve">№1 от 30.09.2020г</t>
  </si>
  <si>
    <t xml:space="preserve">дератизация</t>
  </si>
  <si>
    <t xml:space="preserve">ежемесячно</t>
  </si>
  <si>
    <t xml:space="preserve">влажная аэрозольная дезинсекция столовой</t>
  </si>
  <si>
    <t xml:space="preserve">заявка</t>
  </si>
  <si>
    <t xml:space="preserve">профилактическая дезинсекция столовой</t>
  </si>
  <si>
    <t xml:space="preserve">период</t>
  </si>
  <si>
    <t xml:space="preserve">01.10.2023 — 31.10.2023</t>
  </si>
  <si>
    <t xml:space="preserve">Исполнитель:</t>
  </si>
  <si>
    <t xml:space="preserve">ООО «Альфадез»</t>
  </si>
  <si>
    <t xml:space="preserve">Заказчик:</t>
  </si>
  <si>
    <t xml:space="preserve">АО « Агрокомплекс «Калининский»</t>
  </si>
  <si>
    <t xml:space="preserve">Адрес:</t>
  </si>
  <si>
    <t xml:space="preserve">412484, Саратовская обл, г Калининск, ул Первомайская ,9</t>
  </si>
  <si>
    <t xml:space="preserve">АКТ СДАЧИ ПРИЕМКИ РАБОТ</t>
  </si>
  <si>
    <t xml:space="preserve">ОЦЕНКА ЭФФЕКТИВНОСТИ РАБОТ ПО ДЕРАТИЗАЦИИ</t>
  </si>
  <si>
    <t xml:space="preserve">ГРАФИК ОСМОТРА СРЕДСТВ КОНТРОЛЯ ДЕРАТИЗАЦИИ</t>
  </si>
  <si>
    <t xml:space="preserve">КОНТРОЛЬНЫЙ ЛИСТ ПРОВЕРКИ СРЕДСТВ КОНТРОЛЯ ДЕРАТИЗАЦИИ</t>
  </si>
  <si>
    <t xml:space="preserve">Составил:</t>
  </si>
  <si>
    <t xml:space="preserve">Специалист по пест контролю ООО «Альфадез»</t>
  </si>
  <si>
    <t xml:space="preserve">Абрамов О.Ф.</t>
  </si>
  <si>
    <t xml:space="preserve">Согласовано:</t>
  </si>
  <si>
    <t xml:space="preserve">представитель
АО « Агрокомплекс «Калининский»</t>
  </si>
  <si>
    <t xml:space="preserve">Корзюк А.М./_____________</t>
  </si>
  <si>
    <t xml:space="preserve">Исполнитель ООО «Альфадез», в лице специалиста Абрамова О.Ф.  с одной стороны и</t>
  </si>
  <si>
    <t xml:space="preserve">АО « Агрокомплекс «Калининский» , в лице представителя Корзюк А.М. с другой, составили настоящий Акт о том, что за период</t>
  </si>
  <si>
    <t xml:space="preserve">были проведены работы по договору</t>
  </si>
  <si>
    <t xml:space="preserve">При подписании Сторонами настоящего Акта, работы считаются выполненными в полном объеме. Взаимных претензий по результатам работ Стороны не имеют.</t>
  </si>
  <si>
    <t xml:space="preserve">Дератизация территории</t>
  </si>
  <si>
    <t xml:space="preserve">Осмотр территории</t>
  </si>
  <si>
    <t xml:space="preserve">м2</t>
  </si>
  <si>
    <t xml:space="preserve">Осмотр КИУ</t>
  </si>
  <si>
    <t xml:space="preserve">шт</t>
  </si>
  <si>
    <t xml:space="preserve">Контрольно истребительные устройства</t>
  </si>
  <si>
    <t xml:space="preserve">Итого средств учета грызунов по периметру зданий</t>
  </si>
  <si>
    <t xml:space="preserve">1 контур защиты</t>
  </si>
  <si>
    <t xml:space="preserve">КИУ</t>
  </si>
  <si>
    <t xml:space="preserve">2 контур защиты</t>
  </si>
  <si>
    <t xml:space="preserve">Наименование применяемого ядовитого вещества</t>
  </si>
  <si>
    <t xml:space="preserve">Ратобор-брикет от грызунов</t>
  </si>
  <si>
    <t xml:space="preserve">Бродифакум 0,005%</t>
  </si>
  <si>
    <t xml:space="preserve">РОСС RU Д-RU.PA 01.B.15826/22</t>
  </si>
  <si>
    <t xml:space="preserve">кг</t>
  </si>
  <si>
    <t xml:space="preserve">См журнал учета внесенных пестицидов</t>
  </si>
  <si>
    <t xml:space="preserve">Условные обозначения</t>
  </si>
  <si>
    <t xml:space="preserve">2 контур защиты — периметр здания </t>
  </si>
  <si>
    <t xml:space="preserve">КИУ-контрольно истребительные устройства от грызунов </t>
  </si>
  <si>
    <t xml:space="preserve">Абрамов О.Ф. </t>
  </si>
  <si>
    <t xml:space="preserve"> ЭФФЕКТИВНОСТЬ ПРОВЕДЕНИЯ ДЕРАТИЗАЦИИ</t>
  </si>
  <si>
    <t xml:space="preserve">№ п\п</t>
  </si>
  <si>
    <t xml:space="preserve">Наименование</t>
  </si>
  <si>
    <t xml:space="preserve">Дератизация</t>
  </si>
  <si>
    <t xml:space="preserve">1. Площадь объекта</t>
  </si>
  <si>
    <t xml:space="preserve">1.1</t>
  </si>
  <si>
    <t xml:space="preserve">Общее количество, шт.</t>
  </si>
  <si>
    <t xml:space="preserve">1.2</t>
  </si>
  <si>
    <t xml:space="preserve">Погрызы в КИУ, шт.</t>
  </si>
  <si>
    <t xml:space="preserve">1.3</t>
  </si>
  <si>
    <t xml:space="preserve">Свободная от вредителей площадь, % (1.2*100%/1.1-100)</t>
  </si>
  <si>
    <t xml:space="preserve">2. Методы обследования</t>
  </si>
  <si>
    <t xml:space="preserve">2.1</t>
  </si>
  <si>
    <t xml:space="preserve">Субъективная оценка</t>
  </si>
  <si>
    <t xml:space="preserve">Осмотр помещений и опрос работников подразделений   на предмет наличия грызунов или следов их жизнедеятельности (нор, погрызов, помета и др.).</t>
  </si>
  <si>
    <t xml:space="preserve">2.2</t>
  </si>
  <si>
    <t xml:space="preserve">Объективная оценка</t>
  </si>
  <si>
    <t xml:space="preserve">Контроль наличия  погрызов приманок в КИУ,  наличие грызунов или их следов на клеевых ловушках, в помещениях и на территории</t>
  </si>
  <si>
    <t xml:space="preserve">2.2.1</t>
  </si>
  <si>
    <t xml:space="preserve">2.2.2</t>
  </si>
  <si>
    <t xml:space="preserve">3. Оценка эффективности</t>
  </si>
  <si>
    <t xml:space="preserve">3.1</t>
  </si>
  <si>
    <t xml:space="preserve">  Норма эффективности: 90 - 100%-хорошая</t>
  </si>
  <si>
    <t xml:space="preserve"> удовлетворительная</t>
  </si>
  <si>
    <t xml:space="preserve">3.2</t>
  </si>
  <si>
    <t xml:space="preserve">    80 - 90% удовлетворительная.</t>
  </si>
  <si>
    <t xml:space="preserve">3.3</t>
  </si>
  <si>
    <t xml:space="preserve">  Ниже 80% - не удовлетворительная</t>
  </si>
  <si>
    <t xml:space="preserve">4. Рекомендации и дополнительные мероприятия</t>
  </si>
  <si>
    <t xml:space="preserve">4.1</t>
  </si>
  <si>
    <t xml:space="preserve">Необходимо провести барьерную дератизацию 1-го контура по периметру забора и периметру зданий. Заделка нор и уплотнение углов и отмостков по периметру зданий. Барьерная дератизация в места естественного укрытия. </t>
  </si>
  <si>
    <t xml:space="preserve">Абрамов О.Ф._______________</t>
  </si>
  <si>
    <t xml:space="preserve">ГРАФИК РЕВИЗИЙ</t>
  </si>
  <si>
    <t xml:space="preserve">№П/П</t>
  </si>
  <si>
    <t xml:space="preserve">месторасположение</t>
  </si>
  <si>
    <t xml:space="preserve">Контрольные точки (№)</t>
  </si>
  <si>
    <t xml:space="preserve">пищевой/ не пищевой</t>
  </si>
  <si>
    <t xml:space="preserve"> Тип ловушки</t>
  </si>
  <si>
    <t xml:space="preserve">Дератизации/число отчетного месяца</t>
  </si>
  <si>
    <t xml:space="preserve">28-31</t>
  </si>
  <si>
    <t xml:space="preserve">Периметр территории</t>
  </si>
  <si>
    <t xml:space="preserve">1-28</t>
  </si>
  <si>
    <t xml:space="preserve">Месторасположение</t>
  </si>
  <si>
    <t xml:space="preserve">Контур защиты</t>
  </si>
  <si>
    <t xml:space="preserve">Тип ловушки</t>
  </si>
  <si>
    <t xml:space="preserve">Пищевые/ не пищевые</t>
  </si>
  <si>
    <t xml:space="preserve">Кол-во ловушек</t>
  </si>
  <si>
    <t xml:space="preserve">Погрызы    (№ КИУ)</t>
  </si>
  <si>
    <t xml:space="preserve">Наличие грызунов (№ КИУ)</t>
  </si>
  <si>
    <t xml:space="preserve">Отсутствует (№КИУ)</t>
  </si>
  <si>
    <t xml:space="preserve">Повреждено (№КИУ)</t>
  </si>
  <si>
    <t xml:space="preserve">Нет доступа (№ КИУ)</t>
  </si>
  <si>
    <t xml:space="preserve">Замена/ установка (№КИУ)</t>
  </si>
  <si>
    <t xml:space="preserve">Периметр зданий</t>
  </si>
  <si>
    <t xml:space="preserve">29-31</t>
  </si>
  <si>
    <t xml:space="preserve">Не пищевой</t>
  </si>
  <si>
    <t xml:space="preserve">29</t>
  </si>
  <si>
    <t xml:space="preserve">Не пищевые</t>
  </si>
  <si>
    <t xml:space="preserve">23/24/28</t>
  </si>
  <si>
    <t xml:space="preserve">Количество «КИУ», в которых имеются погрызы приманки</t>
  </si>
  <si>
    <t xml:space="preserve">Количество клеевых ловушек с отловленными грызунами</t>
  </si>
  <si>
    <t xml:space="preserve">Итого отсутствует КИУ</t>
  </si>
  <si>
    <t xml:space="preserve">Итого поврежденные КИУ</t>
  </si>
  <si>
    <t xml:space="preserve">Итого нет доступа к КИУ (загорожено)</t>
  </si>
  <si>
    <t xml:space="preserve">Итого замена/установка КИУ    </t>
  </si>
  <si>
    <t xml:space="preserve">Состояние приманки 0- нет погрызов 1-единичные 2-множественные 3-съедена  половина и более приманки</t>
  </si>
  <si>
    <t xml:space="preserve">Абрамов О.Ф.______________</t>
  </si>
  <si>
    <t xml:space="preserve">КОНТРОЛЬНЫЙ ЛИСТ ПРОВЕРКИ СРЕДСТВ КОНТРОЛЯ ДЕРАТИЗАЦИИ ПЕНЗАМОЛИНВЕСТ</t>
  </si>
  <si>
    <t xml:space="preserve">Август 2020 г</t>
  </si>
  <si>
    <t xml:space="preserve">Пищевые и не пищевые</t>
  </si>
  <si>
    <t xml:space="preserve">Результат контроля</t>
  </si>
  <si>
    <t xml:space="preserve">Принятые меры</t>
  </si>
  <si>
    <t xml:space="preserve">Количество поврежденных приманок</t>
  </si>
  <si>
    <t xml:space="preserve">Мероприятия по предупреждению увеличения ареала обитания</t>
  </si>
  <si>
    <t xml:space="preserve">Родентицидное средство (наименование, ДВ, токсичность)</t>
  </si>
  <si>
    <t xml:space="preserve">Усл. Обозн.</t>
  </si>
  <si>
    <t xml:space="preserve">1 этаж Запасной вход</t>
  </si>
  <si>
    <t xml:space="preserve">Пищевые</t>
  </si>
  <si>
    <t xml:space="preserve">у</t>
  </si>
  <si>
    <t xml:space="preserve">-</t>
  </si>
  <si>
    <t xml:space="preserve"> АЛТ клей РОСС RU.АЯ12.Д02542</t>
  </si>
  <si>
    <t xml:space="preserve">1 этаж Компрессорная</t>
  </si>
  <si>
    <t xml:space="preserve">3,4,5,6,7,8</t>
  </si>
  <si>
    <t xml:space="preserve">1 этаж Цех убоя вход в чистую зону</t>
  </si>
  <si>
    <t xml:space="preserve">11,12,13,14</t>
  </si>
  <si>
    <t xml:space="preserve">1 этаж Цех убоя</t>
  </si>
  <si>
    <t xml:space="preserve">15,16,17</t>
  </si>
  <si>
    <t xml:space="preserve">1 этаж Цех убоя место хранения клеток</t>
  </si>
  <si>
    <t xml:space="preserve">1 этаж АБК цеха убоя раздевалка</t>
  </si>
  <si>
    <t xml:space="preserve">1 этаж АБК цеха убоя выход 1</t>
  </si>
  <si>
    <t xml:space="preserve">1 этаж АБК цеха убоя выход 2</t>
  </si>
  <si>
    <t xml:space="preserve">1 этаж АБК цеха убоя выход 3</t>
  </si>
  <si>
    <t xml:space="preserve">1 этаж Центральный вход</t>
  </si>
  <si>
    <t xml:space="preserve">33,34,35,36</t>
  </si>
  <si>
    <t xml:space="preserve">1 этаж Центральный вход подсобное помещение</t>
  </si>
  <si>
    <t xml:space="preserve">30,31,32</t>
  </si>
  <si>
    <t xml:space="preserve">1 этаж Центральный вход лестница со второго этажа</t>
  </si>
  <si>
    <t xml:space="preserve">1 Этаж ОМТС+ОСБ посты отгрузги</t>
  </si>
  <si>
    <t xml:space="preserve">43п,44*,45,46п</t>
  </si>
  <si>
    <t xml:space="preserve">+</t>
  </si>
  <si>
    <t xml:space="preserve">п,н</t>
  </si>
  <si>
    <t xml:space="preserve">1 Этаж ОМТС+ОСБ СГП</t>
  </si>
  <si>
    <t xml:space="preserve">41,60-62,56,57</t>
  </si>
  <si>
    <t xml:space="preserve">1 Этаж ОМТС+ОСБ коридор</t>
  </si>
  <si>
    <t xml:space="preserve">55,63*</t>
  </si>
  <si>
    <t xml:space="preserve">н</t>
  </si>
  <si>
    <t xml:space="preserve">1 Этаж ОМТС+ОСБ склад 1</t>
  </si>
  <si>
    <t xml:space="preserve">1 Этаж ОМТС+ОСБ склад 2</t>
  </si>
  <si>
    <t xml:space="preserve">1 Этаж ОМТС+ОСБ слесарная мастерская</t>
  </si>
  <si>
    <t xml:space="preserve">38-40</t>
  </si>
  <si>
    <t xml:space="preserve">1 этаж Запасной выход</t>
  </si>
  <si>
    <t xml:space="preserve">1 этаж Коридор перед постами отгрузки</t>
  </si>
  <si>
    <t xml:space="preserve">118,119,120,121</t>
  </si>
  <si>
    <t xml:space="preserve">1 этаж Новая ферма</t>
  </si>
  <si>
    <t xml:space="preserve">42,47,58</t>
  </si>
  <si>
    <t xml:space="preserve">1 этаж СГП</t>
  </si>
  <si>
    <t xml:space="preserve">1 этаж Холодный склад</t>
  </si>
  <si>
    <t xml:space="preserve">1 этаж Посты отгрузки</t>
  </si>
  <si>
    <t xml:space="preserve">109,110,111,115</t>
  </si>
  <si>
    <t xml:space="preserve">1 этаж Подсобное помещение</t>
  </si>
  <si>
    <t xml:space="preserve">1 этаж  Склад халяль</t>
  </si>
  <si>
    <t xml:space="preserve">116*</t>
  </si>
  <si>
    <t xml:space="preserve">49,50,117</t>
  </si>
  <si>
    <t xml:space="preserve">1 этаж Хозяйственная часть и раздевалки</t>
  </si>
  <si>
    <t xml:space="preserve">122,123,124,125,126</t>
  </si>
  <si>
    <t xml:space="preserve">2 этаж Женская раздевалка</t>
  </si>
  <si>
    <t xml:space="preserve">98,99,100</t>
  </si>
  <si>
    <t xml:space="preserve">2 этаж Склад хранения специя</t>
  </si>
  <si>
    <t xml:space="preserve">70,71,72,73</t>
  </si>
  <si>
    <t xml:space="preserve">2 этаж Цех упаковки</t>
  </si>
  <si>
    <t xml:space="preserve">81,82,83</t>
  </si>
  <si>
    <t xml:space="preserve">2 этаж Склад хранения гофрокартона</t>
  </si>
  <si>
    <t xml:space="preserve">2 этаж Склад АХО</t>
  </si>
  <si>
    <t xml:space="preserve">2 этаж Столовая</t>
  </si>
  <si>
    <t xml:space="preserve">2 этаж Склады ОМТС</t>
  </si>
  <si>
    <t xml:space="preserve">85,86,87,88,89,90,91,92,93,94,95</t>
  </si>
  <si>
    <t xml:space="preserve">2 этаж Склад халяль</t>
  </si>
  <si>
    <t xml:space="preserve">3 этаж Женская раздевалка</t>
  </si>
  <si>
    <t xml:space="preserve">105,106,107</t>
  </si>
  <si>
    <t xml:space="preserve">3 этаж Мужская раздевалка</t>
  </si>
  <si>
    <t xml:space="preserve">101,102,103,104</t>
  </si>
  <si>
    <t xml:space="preserve">Запасной выход и компрессорная станция</t>
  </si>
  <si>
    <t xml:space="preserve">1,2,3,4,5,6,7,8</t>
  </si>
  <si>
    <t xml:space="preserve">Бродифакум 0,005% РОСС RU Д-RU.АД37.В.11289/19</t>
  </si>
  <si>
    <t xml:space="preserve">Цех убоя</t>
  </si>
  <si>
    <t xml:space="preserve">9,10,11,12,13,14,15,16,17,18</t>
  </si>
  <si>
    <t xml:space="preserve">АБК цеха убоя</t>
  </si>
  <si>
    <t xml:space="preserve">19,20,21,22,23,24,25,26</t>
  </si>
  <si>
    <t xml:space="preserve">Запасной выход и центральный вход</t>
  </si>
  <si>
    <t xml:space="preserve">27,28,29,30,31,32,33,34</t>
  </si>
  <si>
    <t xml:space="preserve">СГП и пост отгрузки</t>
  </si>
  <si>
    <t xml:space="preserve">35,36,38,39,41,44,45,46</t>
  </si>
  <si>
    <t xml:space="preserve">Пост отгрузки</t>
  </si>
  <si>
    <t xml:space="preserve">40,42,47,48,49</t>
  </si>
  <si>
    <t xml:space="preserve">п</t>
  </si>
  <si>
    <t xml:space="preserve">Хозяйственная часть</t>
  </si>
  <si>
    <t xml:space="preserve">50,51,52,53,54,55,56,57,58,59,60</t>
  </si>
  <si>
    <t xml:space="preserve">Технические помещения</t>
  </si>
  <si>
    <t xml:space="preserve">61,62,63,64,71,72</t>
  </si>
  <si>
    <t xml:space="preserve">уп</t>
  </si>
  <si>
    <t xml:space="preserve">Стоянка</t>
  </si>
  <si>
    <t xml:space="preserve">65,66,67,68,69,70</t>
  </si>
  <si>
    <t xml:space="preserve">Северная сторона</t>
  </si>
  <si>
    <t xml:space="preserve">91,92,93,94,95,96,97,98,99,100,101,102,103,104,105,106,107,108,109,110,111,112,113,114,115,116</t>
  </si>
  <si>
    <t xml:space="preserve">зп</t>
  </si>
  <si>
    <t xml:space="preserve">Западная сторона</t>
  </si>
  <si>
    <t xml:space="preserve">117,118,119,120,121,122,123,124,125,126,127,128,129,130,131,132,133,134,135,136,137,138,139,140,141,142,143,144,145,146,147</t>
  </si>
  <si>
    <t xml:space="preserve">Южная сторона</t>
  </si>
  <si>
    <t xml:space="preserve">73,74,150,149,148,151,152,153,154,155,156,157,158</t>
  </si>
  <si>
    <t xml:space="preserve">Восточная сторона</t>
  </si>
  <si>
    <t xml:space="preserve">75,76,77,78,79,80,81,82,83,84,85,86,87,88,89,90</t>
  </si>
  <si>
    <t xml:space="preserve">Итого КИУ в помещениях</t>
  </si>
  <si>
    <t xml:space="preserve">Итого КИУ на территории</t>
  </si>
  <si>
    <t xml:space="preserve">Итого средств:</t>
  </si>
  <si>
    <t xml:space="preserve">Условные обозначения:</t>
  </si>
  <si>
    <t xml:space="preserve">пластиковые контейнеры ( КИУ)</t>
  </si>
  <si>
    <t xml:space="preserve">«0»</t>
  </si>
  <si>
    <t xml:space="preserve">Отсутствие грызунов и насекомых, следов их жизнедеятельности</t>
  </si>
  <si>
    <t xml:space="preserve">«с»</t>
  </si>
  <si>
    <t xml:space="preserve">Повреждения средств контроля</t>
  </si>
  <si>
    <t xml:space="preserve">«пс»</t>
  </si>
  <si>
    <t xml:space="preserve">«п»</t>
  </si>
  <si>
    <t xml:space="preserve">Единичные погрызы, следы жизнедеятельности грызунов (отлов не более 1 особи)</t>
  </si>
  <si>
    <t xml:space="preserve">«н»</t>
  </si>
  <si>
    <t xml:space="preserve">Отсутствие средств контроля КИУ</t>
  </si>
  <si>
    <t xml:space="preserve">Отсутствие средств контроля</t>
  </si>
  <si>
    <t xml:space="preserve">«+»</t>
  </si>
  <si>
    <t xml:space="preserve">«пп»</t>
  </si>
  <si>
    <t xml:space="preserve">Множественные погрызы
(отлов 2 и более особей)</t>
  </si>
  <si>
    <t xml:space="preserve">«з», «у»</t>
  </si>
  <si>
    <t xml:space="preserve">Замена или установка ловушки, приманки</t>
  </si>
  <si>
    <t xml:space="preserve">«зп», «уп»</t>
  </si>
  <si>
    <t xml:space="preserve">«++»</t>
  </si>
  <si>
    <t xml:space="preserve">«*»</t>
  </si>
  <si>
    <t xml:space="preserve">Поломана КИУ</t>
  </si>
  <si>
    <t xml:space="preserve">Специалист по дератизации и дезинсекции  ООО «Альфадез»</t>
  </si>
  <si>
    <t xml:space="preserve">______________/_____________</t>
  </si>
  <si>
    <t xml:space="preserve">Представитель    ООО «ПензаМолИнвест»</t>
  </si>
  <si>
    <t xml:space="preserve">ГРАФИК ОСМОТРА СРЕДСТВ КОНТРОЛЯ ДЕРАТИЗАЦИИ ПЕНЗАМОЛИНВЕСТ</t>
  </si>
  <si>
    <t xml:space="preserve">Профилактика</t>
  </si>
  <si>
    <t xml:space="preserve">Киу</t>
  </si>
  <si>
    <t xml:space="preserve">43,44,45,46</t>
  </si>
  <si>
    <t xml:space="preserve">--</t>
  </si>
  <si>
    <t xml:space="preserve">Ноябрь</t>
  </si>
  <si>
    <t xml:space="preserve">2 этаж Склад ТУМ</t>
  </si>
  <si>
    <t xml:space="preserve">120,121,122,123,124,125</t>
  </si>
  <si>
    <t xml:space="preserve">Автомойка</t>
  </si>
  <si>
    <t xml:space="preserve">8,9,10,11,12,13</t>
  </si>
  <si>
    <t xml:space="preserve">1 контур периметр территории вдоль забора</t>
  </si>
  <si>
    <t xml:space="preserve">1-85</t>
  </si>
  <si>
    <t xml:space="preserve">2 контур Территория нового завода. Центральный вход</t>
  </si>
  <si>
    <t xml:space="preserve">1,2,3,4,5,6,7,8,9,10,11,12,13,14,15,16,17,18,19,20,21,22,23,24,25,26,27,28,29,30</t>
  </si>
  <si>
    <t xml:space="preserve">Запасной выход АБК новый завод</t>
  </si>
  <si>
    <t xml:space="preserve">31,32,33,34,35,36,37,38,39,40</t>
  </si>
  <si>
    <t xml:space="preserve">Цех убоя и приема птицы</t>
  </si>
  <si>
    <t xml:space="preserve">41,42,43,44,45,46,47,48,49,50,51,52,53,54</t>
  </si>
  <si>
    <t xml:space="preserve">Аммиачный цех</t>
  </si>
  <si>
    <t xml:space="preserve">55,56,57,58,59,60,61</t>
  </si>
  <si>
    <t xml:space="preserve">Запасной выход компрессорная станция</t>
  </si>
  <si>
    <t xml:space="preserve">62,63,64,65,66,67,68,69,70,71,72,73,74,75</t>
  </si>
  <si>
    <t xml:space="preserve">Тамбур старого завода</t>
  </si>
  <si>
    <t xml:space="preserve">Цех приема птицы старого завода</t>
  </si>
  <si>
    <t xml:space="preserve">78,79,80,81,82,83,84,85,86,87,88,89,90</t>
  </si>
  <si>
    <t xml:space="preserve">Корпус старый завод</t>
  </si>
  <si>
    <t xml:space="preserve">91,92,93,94,95,96,97,98,99,100,101,102,103,104</t>
  </si>
  <si>
    <t xml:space="preserve">АБК старый завод</t>
  </si>
  <si>
    <t xml:space="preserve">105,106,107,108,109</t>
  </si>
  <si>
    <t xml:space="preserve">Пост открузки новые фермы (1)</t>
  </si>
  <si>
    <t xml:space="preserve">110,111,112,113,114,115</t>
  </si>
  <si>
    <t xml:space="preserve">Новые фермы территория</t>
  </si>
  <si>
    <t xml:space="preserve">116,117,118,119,120,121,122,123,124,125,126</t>
  </si>
  <si>
    <t xml:space="preserve">Пост отгрузки новые фермы (2)</t>
  </si>
  <si>
    <t xml:space="preserve">127,128,129,130,131,132,133,134</t>
  </si>
  <si>
    <t xml:space="preserve">Территория склада готовой продукции</t>
  </si>
  <si>
    <t xml:space="preserve">Компрессорная (воздух)</t>
  </si>
  <si>
    <t xml:space="preserve">Вход на склад ТУМ</t>
  </si>
  <si>
    <t xml:space="preserve">Пост приема поддонов</t>
  </si>
  <si>
    <t xml:space="preserve">1,2,3,4,5,6,7</t>
  </si>
  <si>
    <t xml:space="preserve">Дезбарьер чистая зона</t>
  </si>
  <si>
    <t xml:space="preserve">143,144,145,146,147,148,149,150</t>
  </si>
  <si>
    <t xml:space="preserve">КПП</t>
  </si>
  <si>
    <t xml:space="preserve">151,152,153,154,155</t>
  </si>
  <si>
    <t xml:space="preserve">Теплостанция</t>
  </si>
  <si>
    <t xml:space="preserve">166,167,168,169,170,171,172.173,174,175,176</t>
  </si>
  <si>
    <t xml:space="preserve">ЛОС</t>
  </si>
  <si>
    <t xml:space="preserve">177,178,179,180,181,182,183.184,185,186,187,188,189,190</t>
  </si>
  <si>
    <t xml:space="preserve">Трансформаторная будка</t>
  </si>
  <si>
    <t xml:space="preserve">Дезбарьер грязная зона</t>
  </si>
  <si>
    <t xml:space="preserve">156,157,158,161,162,163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</si>
</sst>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General"/>
    <numFmt numFmtId="166" formatCode="@"/>
    <numFmt numFmtId="167" formatCode="0.00"/>
    <numFmt numFmtId="168" formatCode="mm\.yy"/>
    <numFmt numFmtId="169" formatCode="dd\.mm\.yy"/>
  </numFmts>
  <fonts count="33">
    <font>
      <sz val="11"/>
      <color rgb="FF333333"/>
      <name val="Arial Cyr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333333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0"/>
      <color rgb="FF333333"/>
      <name val="Times new roman"/>
      <family val="1"/>
      <charset val="1"/>
    </font>
    <font>
      <b val="true"/>
      <sz val="10"/>
      <color rgb="FF000000"/>
      <name val="Times new roman"/>
      <family val="1"/>
      <charset val="1"/>
    </font>
    <font>
      <sz val="10"/>
      <name val="Times new roman"/>
      <family val="1"/>
      <charset val="1"/>
    </font>
    <font>
      <sz val="10"/>
      <color rgb="FF00000A"/>
      <name val="Times New Roman"/>
      <family val="1"/>
      <charset val="1"/>
    </font>
    <font>
      <i val="true"/>
      <sz val="7"/>
      <color rgb="FF000000"/>
      <name val="Times new roman"/>
      <family val="1"/>
      <charset val="1"/>
    </font>
    <font>
      <sz val="10.5"/>
      <color rgb="FF333333"/>
      <name val="Times new roman"/>
      <family val="1"/>
      <charset val="1"/>
    </font>
    <font>
      <b val="true"/>
      <sz val="10.5"/>
      <color rgb="FF333333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sz val="9"/>
      <color rgb="FF000000"/>
      <name val="Times new roman"/>
      <family val="1"/>
      <charset val="1"/>
    </font>
    <font>
      <sz val="8"/>
      <color rgb="FF000000"/>
      <name val="Times new roman"/>
      <family val="1"/>
      <charset val="1"/>
    </font>
    <font>
      <sz val="10"/>
      <color rgb="FF000000"/>
      <name val="Arial Cyr"/>
      <family val="2"/>
      <charset val="1"/>
    </font>
    <font>
      <b val="true"/>
      <sz val="10"/>
      <color rgb="FF333333"/>
      <name val="Times new roman"/>
      <family val="1"/>
      <charset val="1"/>
    </font>
    <font>
      <sz val="8"/>
      <color rgb="FF333333"/>
      <name val="Times new roman"/>
      <family val="1"/>
      <charset val="1"/>
    </font>
    <font>
      <i val="true"/>
      <sz val="9"/>
      <color rgb="FF000000"/>
      <name val="Times new roman"/>
      <family val="1"/>
      <charset val="1"/>
    </font>
    <font>
      <sz val="9"/>
      <color rgb="FF000000"/>
      <name val="Times New Roman"/>
      <family val="1"/>
      <charset val="1"/>
    </font>
    <font>
      <b val="true"/>
      <sz val="9"/>
      <color rgb="FF000000"/>
      <name val="Times New Roman"/>
      <family val="1"/>
      <charset val="1"/>
    </font>
    <font>
      <sz val="9"/>
      <color rgb="FF333333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Arial Cyr"/>
      <family val="2"/>
      <charset val="1"/>
    </font>
    <font>
      <sz val="10"/>
      <color rgb="FF333333"/>
      <name val="Times New Roman"/>
      <family val="1"/>
      <charset val="1"/>
    </font>
    <font>
      <sz val="11"/>
      <color rgb="FF333333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9"/>
      <color rgb="FF000000"/>
      <name val="Arial Cyr"/>
      <family val="2"/>
      <charset val="1"/>
    </font>
    <font>
      <b val="true"/>
      <sz val="12"/>
      <color rgb="FF000000"/>
      <name val="Times New Roman"/>
      <family val="1"/>
      <charset val="1"/>
    </font>
    <font>
      <sz val="10.5"/>
      <color rgb="FF000000"/>
      <name val="Times New Roman"/>
      <family val="1"/>
      <charset val="1"/>
    </font>
    <font>
      <sz val="10.5"/>
      <color rgb="FF000000"/>
      <name val="Arial Cyr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232629"/>
      </left>
      <right style="thin">
        <color rgb="FF232629"/>
      </right>
      <top style="thin">
        <color rgb="FF232629"/>
      </top>
      <bottom style="thin">
        <color rgb="FF232629"/>
      </bottom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12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8" fontId="1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5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1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1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2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1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8" fontId="2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1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8" fontId="2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3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3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232629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1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2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G38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F18" activeCellId="0" sqref="F18"/>
    </sheetView>
  </sheetViews>
  <sheetFormatPr defaultColWidth="8.9375" defaultRowHeight="13.8" zeroHeight="false" outlineLevelRow="0" outlineLevelCol="0"/>
  <cols>
    <col collapsed="false" customWidth="true" hidden="false" outlineLevel="0" max="1" min="1" style="1" width="13.93"/>
    <col collapsed="false" customWidth="true" hidden="false" outlineLevel="0" max="7" min="2" style="1" width="9.05"/>
    <col collapsed="false" customWidth="true" hidden="false" outlineLevel="0" max="8" min="8" style="1" width="6.75"/>
    <col collapsed="false" customWidth="true" hidden="false" outlineLevel="0" max="9" min="9" style="1" width="12.93"/>
    <col collapsed="false" customWidth="true" hidden="false" outlineLevel="0" max="64" min="10" style="1" width="9.05"/>
    <col collapsed="false" customWidth="false" hidden="false" outlineLevel="0" max="1024" min="65" style="1" width="8.94"/>
  </cols>
  <sheetData>
    <row r="2" customFormat="false" ht="13.8" hidden="false" customHeight="false" outlineLevel="0" collapsed="false">
      <c r="C2" s="2" t="s">
        <v>0</v>
      </c>
      <c r="D2" s="2"/>
      <c r="E2" s="2"/>
      <c r="F2" s="2"/>
      <c r="G2" s="2"/>
    </row>
    <row r="4" customFormat="false" ht="13.8" hidden="false" customHeight="false" outlineLevel="0" collapsed="false">
      <c r="A4" s="1" t="s">
        <v>1</v>
      </c>
      <c r="B4" s="3" t="s">
        <v>2</v>
      </c>
    </row>
    <row r="5" customFormat="false" ht="13.8" hidden="false" customHeight="false" outlineLevel="0" collapsed="false">
      <c r="A5" s="1" t="s">
        <v>3</v>
      </c>
      <c r="B5" s="1" t="s">
        <v>4</v>
      </c>
    </row>
    <row r="7" customFormat="false" ht="13.8" hidden="false" customHeight="false" outlineLevel="0" collapsed="false">
      <c r="A7" s="1" t="s">
        <v>5</v>
      </c>
      <c r="B7" s="1" t="s">
        <v>6</v>
      </c>
    </row>
    <row r="8" customFormat="false" ht="13.8" hidden="false" customHeight="false" outlineLevel="0" collapsed="false">
      <c r="A8" s="1" t="s">
        <v>7</v>
      </c>
      <c r="E8" s="1" t="s">
        <v>8</v>
      </c>
    </row>
    <row r="9" customFormat="false" ht="13.8" hidden="false" customHeight="false" outlineLevel="0" collapsed="false">
      <c r="A9" s="1" t="s">
        <v>9</v>
      </c>
      <c r="E9" s="1" t="s">
        <v>8</v>
      </c>
    </row>
    <row r="13" customFormat="false" ht="13.8" hidden="false" customHeight="false" outlineLevel="0" collapsed="false">
      <c r="C13" s="3" t="s">
        <v>10</v>
      </c>
      <c r="D13" s="2" t="s">
        <v>11</v>
      </c>
      <c r="E13" s="2"/>
      <c r="F13" s="2"/>
    </row>
    <row r="19" customFormat="false" ht="13.8" hidden="false" customHeight="false" outlineLevel="0" collapsed="false">
      <c r="A19" s="3" t="s">
        <v>12</v>
      </c>
      <c r="B19" s="3" t="s">
        <v>13</v>
      </c>
    </row>
    <row r="20" customFormat="false" ht="13.8" hidden="false" customHeight="false" outlineLevel="0" collapsed="false">
      <c r="A20" s="3" t="s">
        <v>14</v>
      </c>
      <c r="B20" s="3" t="s">
        <v>15</v>
      </c>
    </row>
    <row r="21" customFormat="false" ht="13.8" hidden="false" customHeight="false" outlineLevel="0" collapsed="false">
      <c r="A21" s="3" t="s">
        <v>16</v>
      </c>
      <c r="B21" s="3" t="s">
        <v>17</v>
      </c>
    </row>
    <row r="24" customFormat="false" ht="13.8" hidden="false" customHeight="false" outlineLevel="0" collapsed="false">
      <c r="B24" s="3" t="s">
        <v>18</v>
      </c>
    </row>
    <row r="25" customFormat="false" ht="13.8" hidden="false" customHeight="false" outlineLevel="0" collapsed="false">
      <c r="B25" s="3" t="s">
        <v>19</v>
      </c>
    </row>
    <row r="26" customFormat="false" ht="13.8" hidden="false" customHeight="false" outlineLevel="0" collapsed="false">
      <c r="B26" s="3" t="s">
        <v>20</v>
      </c>
    </row>
    <row r="27" customFormat="false" ht="13.8" hidden="false" customHeight="false" outlineLevel="0" collapsed="false">
      <c r="B27" s="3" t="s">
        <v>21</v>
      </c>
    </row>
    <row r="32" customFormat="false" ht="13.8" hidden="false" customHeight="false" outlineLevel="0" collapsed="false">
      <c r="A32" s="4"/>
      <c r="B32" s="4"/>
      <c r="C32" s="4"/>
    </row>
    <row r="33" customFormat="false" ht="13.8" hidden="false" customHeight="false" outlineLevel="0" collapsed="false">
      <c r="A33" s="5" t="s">
        <v>22</v>
      </c>
      <c r="B33" s="4"/>
      <c r="C33" s="4"/>
    </row>
    <row r="34" customFormat="false" ht="25.5" hidden="false" customHeight="true" outlineLevel="0" collapsed="false">
      <c r="A34" s="6" t="s">
        <v>23</v>
      </c>
      <c r="B34" s="6"/>
      <c r="C34" s="6"/>
      <c r="E34" s="3" t="s">
        <v>24</v>
      </c>
    </row>
    <row r="35" customFormat="false" ht="13.8" hidden="false" customHeight="false" outlineLevel="0" collapsed="false">
      <c r="A35" s="4"/>
      <c r="B35" s="4"/>
      <c r="C35" s="4"/>
    </row>
    <row r="36" customFormat="false" ht="13.8" hidden="false" customHeight="false" outlineLevel="0" collapsed="false">
      <c r="A36" s="4"/>
      <c r="B36" s="4"/>
      <c r="C36" s="4"/>
    </row>
    <row r="37" customFormat="false" ht="13.8" hidden="false" customHeight="false" outlineLevel="0" collapsed="false">
      <c r="A37" s="5" t="s">
        <v>25</v>
      </c>
      <c r="B37" s="4"/>
      <c r="C37" s="4"/>
    </row>
    <row r="38" customFormat="false" ht="25.5" hidden="false" customHeight="true" outlineLevel="0" collapsed="false">
      <c r="A38" s="6" t="s">
        <v>26</v>
      </c>
      <c r="B38" s="6"/>
      <c r="C38" s="6"/>
      <c r="E38" s="3" t="s">
        <v>27</v>
      </c>
    </row>
  </sheetData>
  <mergeCells count="4">
    <mergeCell ref="C2:G2"/>
    <mergeCell ref="D13:F13"/>
    <mergeCell ref="A34:C34"/>
    <mergeCell ref="A38:C38"/>
  </mergeCells>
  <printOptions headings="false" gridLines="false" gridLinesSet="true" horizontalCentered="false" verticalCentered="false"/>
  <pageMargins left="0.318055555555556" right="0.422222222222222" top="1.04513888888889" bottom="1.04513888888889" header="0.511805555555555" footer="0.511805555555555"/>
  <pageSetup paperSize="9" scale="100" firstPageNumber="0" fitToWidth="1" fitToHeight="1" pageOrder="overThenDown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L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8" activeCellId="0" sqref="F18"/>
    </sheetView>
  </sheetViews>
  <sheetFormatPr defaultColWidth="10.265625" defaultRowHeight="13.8" zeroHeight="false" outlineLevelRow="0" outlineLevelCol="0"/>
  <cols>
    <col collapsed="false" customWidth="true" hidden="false" outlineLevel="0" max="1" min="1" style="7" width="13.93"/>
    <col collapsed="false" customWidth="true" hidden="false" outlineLevel="0" max="2" min="2" style="7" width="19.56"/>
    <col collapsed="false" customWidth="true" hidden="false" outlineLevel="0" max="3" min="3" style="7" width="16.81"/>
    <col collapsed="false" customWidth="true" hidden="false" outlineLevel="0" max="4" min="4" style="7" width="5.54"/>
    <col collapsed="false" customWidth="true" hidden="false" outlineLevel="0" max="5" min="5" style="7" width="21.56"/>
    <col collapsed="false" customWidth="false" hidden="false" outlineLevel="0" max="63" min="6" style="7" width="10.3"/>
    <col collapsed="false" customWidth="false" hidden="false" outlineLevel="0" max="64" min="64" style="8" width="10.3"/>
    <col collapsed="false" customWidth="false" hidden="false" outlineLevel="0" max="1024" min="65" style="1" width="10.27"/>
  </cols>
  <sheetData>
    <row r="1" customFormat="false" ht="14.25" hidden="false" customHeight="true" outlineLevel="0" collapsed="false">
      <c r="A1" s="0"/>
      <c r="B1" s="0"/>
      <c r="C1" s="0"/>
      <c r="D1" s="0"/>
      <c r="E1" s="0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</row>
    <row r="2" customFormat="false" ht="13.8" hidden="false" customHeight="false" outlineLevel="0" collapsed="false">
      <c r="A2" s="0"/>
      <c r="B2" s="0"/>
      <c r="C2" s="0"/>
      <c r="D2" s="0"/>
      <c r="E2" s="0"/>
    </row>
    <row r="3" customFormat="false" ht="13.8" hidden="false" customHeight="true" outlineLevel="0" collapsed="false">
      <c r="A3" s="10" t="s">
        <v>18</v>
      </c>
      <c r="B3" s="10"/>
      <c r="C3" s="10"/>
      <c r="D3" s="10"/>
      <c r="E3" s="10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</row>
    <row r="4" customFormat="false" ht="13.8" hidden="false" customHeight="false" outlineLevel="0" collapsed="false">
      <c r="A4" s="11" t="s">
        <v>28</v>
      </c>
      <c r="B4" s="11"/>
      <c r="C4" s="11"/>
      <c r="D4" s="11"/>
      <c r="E4" s="11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</row>
    <row r="5" customFormat="false" ht="24" hidden="false" customHeight="true" outlineLevel="0" collapsed="false">
      <c r="A5" s="12" t="s">
        <v>29</v>
      </c>
      <c r="B5" s="12"/>
      <c r="C5" s="12"/>
      <c r="D5" s="12"/>
      <c r="E5" s="12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</row>
    <row r="6" customFormat="false" ht="13.8" hidden="false" customHeight="false" outlineLevel="0" collapsed="false">
      <c r="A6" s="13" t="str">
        <f aca="false">Обложка!D13</f>
        <v>01.10.2023 — 31.10.2023</v>
      </c>
      <c r="B6" s="13"/>
      <c r="C6" s="12"/>
      <c r="D6" s="12"/>
      <c r="E6" s="12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</row>
    <row r="7" s="1" customFormat="true" ht="13.8" hidden="false" customHeight="true" outlineLevel="0" collapsed="false">
      <c r="A7" s="12" t="s">
        <v>30</v>
      </c>
      <c r="B7" s="12"/>
      <c r="C7" s="12"/>
      <c r="D7" s="12"/>
      <c r="E7" s="12" t="str">
        <f aca="false">Обложка!B4</f>
        <v>№ 174299 от 2.08.2016 г.</v>
      </c>
      <c r="F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5"/>
    </row>
    <row r="8" s="1" customFormat="true" ht="23.85" hidden="false" customHeight="true" outlineLevel="0" collapsed="false">
      <c r="A8" s="12" t="s">
        <v>31</v>
      </c>
      <c r="B8" s="12"/>
      <c r="C8" s="12"/>
      <c r="D8" s="12"/>
      <c r="E8" s="12"/>
      <c r="F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5"/>
    </row>
    <row r="9" customFormat="false" ht="13.8" hidden="false" customHeight="false" outlineLevel="0" collapsed="false">
      <c r="A9" s="16" t="s">
        <v>32</v>
      </c>
      <c r="B9" s="16"/>
      <c r="C9" s="16"/>
      <c r="D9" s="16"/>
      <c r="E9" s="16"/>
      <c r="F9" s="9"/>
      <c r="G9" s="1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</row>
    <row r="10" s="1" customFormat="true" ht="13.8" hidden="false" customHeight="false" outlineLevel="0" collapsed="false">
      <c r="A10" s="17" t="s">
        <v>33</v>
      </c>
      <c r="B10" s="17"/>
      <c r="C10" s="17"/>
      <c r="D10" s="16" t="s">
        <v>34</v>
      </c>
      <c r="E10" s="16" t="n">
        <v>16200</v>
      </c>
      <c r="F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5"/>
    </row>
    <row r="11" customFormat="false" ht="13.8" hidden="false" customHeight="false" outlineLevel="0" collapsed="false">
      <c r="A11" s="17" t="s">
        <v>35</v>
      </c>
      <c r="B11" s="17"/>
      <c r="C11" s="17"/>
      <c r="D11" s="16" t="s">
        <v>36</v>
      </c>
      <c r="E11" s="16" t="n">
        <v>31</v>
      </c>
    </row>
    <row r="12" customFormat="false" ht="14.25" hidden="false" customHeight="true" outlineLevel="0" collapsed="false">
      <c r="A12" s="16" t="s">
        <v>37</v>
      </c>
      <c r="B12" s="16"/>
      <c r="C12" s="16"/>
      <c r="D12" s="16"/>
      <c r="E12" s="16"/>
    </row>
    <row r="13" customFormat="false" ht="35.05" hidden="false" customHeight="false" outlineLevel="0" collapsed="false">
      <c r="A13" s="18" t="s">
        <v>38</v>
      </c>
      <c r="B13" s="18" t="s">
        <v>39</v>
      </c>
      <c r="C13" s="19" t="s">
        <v>40</v>
      </c>
      <c r="D13" s="16" t="s">
        <v>36</v>
      </c>
      <c r="E13" s="19" t="n">
        <v>28</v>
      </c>
    </row>
    <row r="14" customFormat="false" ht="35.05" hidden="false" customHeight="false" outlineLevel="0" collapsed="false">
      <c r="A14" s="18" t="s">
        <v>38</v>
      </c>
      <c r="B14" s="18" t="s">
        <v>41</v>
      </c>
      <c r="C14" s="19" t="s">
        <v>40</v>
      </c>
      <c r="D14" s="16" t="s">
        <v>36</v>
      </c>
      <c r="E14" s="19" t="n">
        <v>3</v>
      </c>
    </row>
    <row r="15" customFormat="false" ht="13.8" hidden="false" customHeight="true" outlineLevel="0" collapsed="false">
      <c r="A15" s="20" t="s">
        <v>42</v>
      </c>
      <c r="B15" s="20"/>
      <c r="C15" s="20"/>
      <c r="D15" s="20"/>
      <c r="E15" s="20"/>
    </row>
    <row r="16" customFormat="false" ht="32.8" hidden="false" customHeight="true" outlineLevel="0" collapsed="false">
      <c r="A16" s="21" t="s">
        <v>43</v>
      </c>
      <c r="B16" s="21" t="s">
        <v>44</v>
      </c>
      <c r="C16" s="22" t="s">
        <v>45</v>
      </c>
      <c r="D16" s="23" t="s">
        <v>46</v>
      </c>
      <c r="E16" s="23" t="s">
        <v>47</v>
      </c>
    </row>
    <row r="17" customFormat="false" ht="44" hidden="false" customHeight="true" outlineLevel="0" collapsed="false">
      <c r="A17" s="24" t="s">
        <v>48</v>
      </c>
      <c r="B17" s="24"/>
      <c r="C17" s="24"/>
      <c r="D17" s="24"/>
      <c r="E17" s="24"/>
    </row>
    <row r="18" customFormat="false" ht="13.8" hidden="false" customHeight="true" outlineLevel="0" collapsed="false">
      <c r="A18" s="24" t="s">
        <v>49</v>
      </c>
      <c r="B18" s="24"/>
      <c r="C18" s="24"/>
      <c r="D18" s="24"/>
      <c r="E18" s="24"/>
    </row>
    <row r="19" customFormat="false" ht="13.8" hidden="false" customHeight="true" outlineLevel="0" collapsed="false">
      <c r="A19" s="24" t="s">
        <v>50</v>
      </c>
      <c r="B19" s="24"/>
      <c r="C19" s="24"/>
      <c r="D19" s="24"/>
      <c r="E19" s="24"/>
      <c r="F19" s="1"/>
      <c r="G19" s="1"/>
    </row>
    <row r="20" customFormat="false" ht="14.25" hidden="false" customHeight="true" outlineLevel="0" collapsed="false">
      <c r="F20" s="1"/>
      <c r="G20" s="1"/>
    </row>
    <row r="21" customFormat="false" ht="13.8" hidden="false" customHeight="false" outlineLevel="0" collapsed="false">
      <c r="A21" s="5" t="s">
        <v>22</v>
      </c>
      <c r="B21" s="4"/>
      <c r="C21" s="4"/>
      <c r="D21" s="1"/>
      <c r="E21" s="1"/>
      <c r="F21" s="1"/>
      <c r="G21" s="1"/>
    </row>
    <row r="22" customFormat="false" ht="13.8" hidden="false" customHeight="true" outlineLevel="0" collapsed="false">
      <c r="A22" s="6" t="s">
        <v>23</v>
      </c>
      <c r="B22" s="6"/>
      <c r="C22" s="6"/>
      <c r="D22" s="1"/>
      <c r="E22" s="3" t="s">
        <v>51</v>
      </c>
      <c r="F22" s="1"/>
      <c r="G22" s="1"/>
    </row>
    <row r="23" customFormat="false" ht="13.8" hidden="false" customHeight="false" outlineLevel="0" collapsed="false">
      <c r="A23" s="4"/>
      <c r="B23" s="4"/>
      <c r="C23" s="4"/>
      <c r="D23" s="1"/>
      <c r="E23" s="1"/>
      <c r="F23" s="1"/>
      <c r="G23" s="1"/>
    </row>
    <row r="24" customFormat="false" ht="25.25" hidden="false" customHeight="true" outlineLevel="0" collapsed="false">
      <c r="A24" s="4"/>
      <c r="B24" s="4"/>
      <c r="C24" s="4"/>
      <c r="D24" s="1"/>
      <c r="E24" s="1"/>
      <c r="F24" s="1"/>
      <c r="G24" s="1"/>
    </row>
    <row r="25" customFormat="false" ht="13.8" hidden="false" customHeight="false" outlineLevel="0" collapsed="false">
      <c r="A25" s="5" t="s">
        <v>25</v>
      </c>
      <c r="B25" s="4"/>
      <c r="C25" s="4"/>
      <c r="D25" s="1"/>
      <c r="E25" s="1"/>
    </row>
    <row r="26" customFormat="false" ht="25.35" hidden="false" customHeight="true" outlineLevel="0" collapsed="false">
      <c r="A26" s="6" t="s">
        <v>26</v>
      </c>
      <c r="B26" s="6"/>
      <c r="C26" s="6"/>
      <c r="D26" s="1"/>
      <c r="E26" s="3" t="s">
        <v>27</v>
      </c>
    </row>
    <row r="1048576" customFormat="false" ht="12.8" hidden="false" customHeight="false" outlineLevel="0" collapsed="false"/>
  </sheetData>
  <mergeCells count="16">
    <mergeCell ref="A3:E3"/>
    <mergeCell ref="A4:E4"/>
    <mergeCell ref="A5:E5"/>
    <mergeCell ref="A6:B6"/>
    <mergeCell ref="A7:D7"/>
    <mergeCell ref="A8:E8"/>
    <mergeCell ref="A9:E9"/>
    <mergeCell ref="A10:C10"/>
    <mergeCell ref="A11:C11"/>
    <mergeCell ref="A12:E12"/>
    <mergeCell ref="A15:E15"/>
    <mergeCell ref="A17:E17"/>
    <mergeCell ref="A18:E18"/>
    <mergeCell ref="A19:E19"/>
    <mergeCell ref="A22:C22"/>
    <mergeCell ref="A26:C26"/>
  </mergeCells>
  <printOptions headings="false" gridLines="false" gridLinesSet="true" horizontalCentered="false" verticalCentered="false"/>
  <pageMargins left="0.7875" right="0.39375" top="0.688888888888889" bottom="0.491666666666667" header="0.511805555555555" footer="0.511805555555555"/>
  <pageSetup paperSize="9" scale="103" firstPageNumber="0" fitToWidth="1" fitToHeight="1" pageOrder="overThenDown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8" activeCellId="0" sqref="F18"/>
    </sheetView>
  </sheetViews>
  <sheetFormatPr defaultColWidth="10.4609375" defaultRowHeight="13.8" zeroHeight="false" outlineLevelRow="0" outlineLevelCol="0"/>
  <cols>
    <col collapsed="false" customWidth="true" hidden="false" outlineLevel="0" max="1" min="1" style="25" width="6.55"/>
    <col collapsed="false" customWidth="true" hidden="false" outlineLevel="0" max="2" min="2" style="26" width="19.44"/>
    <col collapsed="false" customWidth="true" hidden="false" outlineLevel="0" max="3" min="3" style="26" width="9.75"/>
    <col collapsed="false" customWidth="false" hidden="false" outlineLevel="0" max="4" min="4" style="26" width="10.43"/>
    <col collapsed="false" customWidth="true" hidden="false" outlineLevel="0" max="6" min="5" style="26" width="28.27"/>
    <col collapsed="false" customWidth="true" hidden="false" outlineLevel="0" max="7" min="7" style="26" width="8.8"/>
    <col collapsed="false" customWidth="true" hidden="false" outlineLevel="0" max="255" min="8" style="1" width="8.8"/>
    <col collapsed="false" customWidth="false" hidden="false" outlineLevel="0" max="1024" min="256" style="1" width="10.47"/>
  </cols>
  <sheetData>
    <row r="1" customFormat="false" ht="14.25" hidden="false" customHeight="true" outlineLevel="0" collapsed="false">
      <c r="B1" s="27" t="s">
        <v>52</v>
      </c>
      <c r="C1" s="27"/>
      <c r="D1" s="27"/>
      <c r="E1" s="27"/>
      <c r="F1" s="27"/>
    </row>
    <row r="2" customFormat="false" ht="13.8" hidden="false" customHeight="false" outlineLevel="0" collapsed="false">
      <c r="A2" s="28" t="str">
        <f aca="false">Обложка!D13</f>
        <v>01.10.2023 — 31.10.2023</v>
      </c>
      <c r="B2" s="28"/>
      <c r="C2" s="29"/>
      <c r="D2" s="29"/>
      <c r="E2" s="29"/>
      <c r="F2" s="30"/>
    </row>
    <row r="3" customFormat="false" ht="14.25" hidden="false" customHeight="true" outlineLevel="0" collapsed="false">
      <c r="A3" s="31" t="s">
        <v>53</v>
      </c>
      <c r="B3" s="32" t="s">
        <v>54</v>
      </c>
      <c r="C3" s="32"/>
      <c r="D3" s="32"/>
      <c r="E3" s="32" t="s">
        <v>55</v>
      </c>
      <c r="F3" s="33"/>
    </row>
    <row r="4" customFormat="false" ht="13.8" hidden="false" customHeight="false" outlineLevel="0" collapsed="false">
      <c r="A4" s="34" t="s">
        <v>56</v>
      </c>
      <c r="B4" s="34"/>
      <c r="C4" s="34"/>
      <c r="D4" s="34"/>
      <c r="E4" s="34"/>
      <c r="F4" s="33"/>
    </row>
    <row r="5" customFormat="false" ht="14.25" hidden="false" customHeight="true" outlineLevel="0" collapsed="false">
      <c r="A5" s="31" t="s">
        <v>57</v>
      </c>
      <c r="B5" s="35" t="s">
        <v>58</v>
      </c>
      <c r="C5" s="35"/>
      <c r="D5" s="35"/>
      <c r="E5" s="32" t="n">
        <f aca="false">SUM('Контрольный лист'!F4:F5)</f>
        <v>31</v>
      </c>
      <c r="F5" s="33"/>
    </row>
    <row r="6" customFormat="false" ht="14.25" hidden="false" customHeight="true" outlineLevel="0" collapsed="false">
      <c r="A6" s="31" t="s">
        <v>59</v>
      </c>
      <c r="B6" s="35" t="s">
        <v>60</v>
      </c>
      <c r="C6" s="35"/>
      <c r="D6" s="35"/>
      <c r="E6" s="32" t="n">
        <v>0</v>
      </c>
      <c r="F6" s="33"/>
    </row>
    <row r="7" customFormat="false" ht="29.85" hidden="false" customHeight="true" outlineLevel="0" collapsed="false">
      <c r="A7" s="31" t="s">
        <v>61</v>
      </c>
      <c r="B7" s="35" t="s">
        <v>62</v>
      </c>
      <c r="C7" s="35"/>
      <c r="D7" s="35"/>
      <c r="E7" s="36" t="n">
        <f aca="false">100-E6*100/E5</f>
        <v>100</v>
      </c>
      <c r="F7" s="37"/>
    </row>
    <row r="8" customFormat="false" ht="13.8" hidden="false" customHeight="false" outlineLevel="0" collapsed="false">
      <c r="A8" s="34" t="s">
        <v>63</v>
      </c>
      <c r="B8" s="34"/>
      <c r="C8" s="34"/>
      <c r="D8" s="34"/>
      <c r="E8" s="34"/>
      <c r="F8" s="33"/>
    </row>
    <row r="9" customFormat="false" ht="67.5" hidden="false" customHeight="true" outlineLevel="0" collapsed="false">
      <c r="A9" s="31" t="s">
        <v>64</v>
      </c>
      <c r="B9" s="35" t="s">
        <v>65</v>
      </c>
      <c r="C9" s="35"/>
      <c r="D9" s="35"/>
      <c r="E9" s="35" t="s">
        <v>66</v>
      </c>
      <c r="F9" s="38"/>
    </row>
    <row r="10" customFormat="false" ht="67.5" hidden="false" customHeight="true" outlineLevel="0" collapsed="false">
      <c r="A10" s="31" t="s">
        <v>67</v>
      </c>
      <c r="B10" s="35" t="s">
        <v>68</v>
      </c>
      <c r="C10" s="35"/>
      <c r="D10" s="35"/>
      <c r="E10" s="35" t="s">
        <v>69</v>
      </c>
      <c r="F10" s="38"/>
    </row>
    <row r="11" customFormat="false" ht="34.9" hidden="false" customHeight="true" outlineLevel="0" collapsed="false">
      <c r="A11" s="31" t="s">
        <v>70</v>
      </c>
      <c r="B11" s="32" t="str">
        <f aca="false">'Контрольный лист'!A4</f>
        <v>Периметр зданий</v>
      </c>
      <c r="C11" s="32" t="str">
        <f aca="false">'Контрольный лист'!B4</f>
        <v>2 контур защиты</v>
      </c>
      <c r="D11" s="32" t="str">
        <f aca="false">'Контрольный лист'!C5</f>
        <v>КИУ</v>
      </c>
      <c r="E11" s="32" t="n">
        <v>3</v>
      </c>
      <c r="F11" s="33"/>
    </row>
    <row r="12" customFormat="false" ht="34.9" hidden="false" customHeight="true" outlineLevel="0" collapsed="false">
      <c r="A12" s="31" t="s">
        <v>71</v>
      </c>
      <c r="B12" s="32" t="str">
        <f aca="false">'Контрольный лист'!A5</f>
        <v>Периметр территории</v>
      </c>
      <c r="C12" s="32" t="str">
        <f aca="false">'Контрольный лист'!B5</f>
        <v>1 контур защиты</v>
      </c>
      <c r="D12" s="32" t="s">
        <v>40</v>
      </c>
      <c r="E12" s="32" t="n">
        <v>28</v>
      </c>
      <c r="F12" s="33"/>
    </row>
    <row r="13" customFormat="false" ht="13.8" hidden="false" customHeight="false" outlineLevel="0" collapsed="false">
      <c r="A13" s="39" t="s">
        <v>72</v>
      </c>
      <c r="B13" s="39"/>
      <c r="C13" s="39"/>
      <c r="D13" s="39"/>
      <c r="E13" s="39"/>
      <c r="F13" s="33"/>
    </row>
    <row r="14" customFormat="false" ht="14.25" hidden="false" customHeight="true" outlineLevel="0" collapsed="false">
      <c r="A14" s="31" t="s">
        <v>73</v>
      </c>
      <c r="B14" s="35" t="s">
        <v>74</v>
      </c>
      <c r="C14" s="35"/>
      <c r="D14" s="35"/>
      <c r="E14" s="32" t="s">
        <v>75</v>
      </c>
      <c r="F14" s="40"/>
    </row>
    <row r="15" customFormat="false" ht="14.25" hidden="false" customHeight="true" outlineLevel="0" collapsed="false">
      <c r="A15" s="31" t="s">
        <v>76</v>
      </c>
      <c r="B15" s="35" t="s">
        <v>77</v>
      </c>
      <c r="C15" s="35"/>
      <c r="D15" s="35"/>
      <c r="E15" s="32"/>
      <c r="F15" s="40"/>
    </row>
    <row r="16" customFormat="false" ht="14.25" hidden="false" customHeight="true" outlineLevel="0" collapsed="false">
      <c r="A16" s="31" t="s">
        <v>78</v>
      </c>
      <c r="B16" s="35" t="s">
        <v>79</v>
      </c>
      <c r="C16" s="35"/>
      <c r="D16" s="35"/>
      <c r="E16" s="32"/>
      <c r="F16" s="40"/>
    </row>
    <row r="17" customFormat="false" ht="13.8" hidden="false" customHeight="false" outlineLevel="0" collapsed="false">
      <c r="A17" s="34" t="s">
        <v>80</v>
      </c>
      <c r="B17" s="34"/>
      <c r="C17" s="34"/>
      <c r="D17" s="34"/>
      <c r="E17" s="34"/>
      <c r="F17" s="33"/>
    </row>
    <row r="18" customFormat="false" ht="48.5" hidden="false" customHeight="true" outlineLevel="0" collapsed="false">
      <c r="A18" s="31" t="s">
        <v>81</v>
      </c>
      <c r="B18" s="32" t="s">
        <v>82</v>
      </c>
      <c r="C18" s="32"/>
      <c r="D18" s="32"/>
      <c r="E18" s="32"/>
      <c r="F18" s="33"/>
    </row>
    <row r="19" customFormat="false" ht="13.8" hidden="false" customHeight="false" outlineLevel="0" collapsed="false">
      <c r="B19" s="41"/>
      <c r="C19" s="41"/>
      <c r="D19" s="41"/>
      <c r="E19" s="42"/>
      <c r="F19" s="43"/>
    </row>
    <row r="20" s="1" customFormat="true" ht="13.8" hidden="false" customHeight="false" outlineLevel="0" collapsed="false">
      <c r="A20" s="25"/>
      <c r="B20" s="5" t="s">
        <v>22</v>
      </c>
      <c r="C20" s="4"/>
      <c r="D20" s="4"/>
    </row>
    <row r="21" customFormat="false" ht="32.25" hidden="false" customHeight="true" outlineLevel="0" collapsed="false">
      <c r="B21" s="6" t="s">
        <v>23</v>
      </c>
      <c r="C21" s="6"/>
      <c r="D21" s="6"/>
      <c r="E21" s="3" t="s">
        <v>83</v>
      </c>
      <c r="G21" s="1"/>
    </row>
    <row r="22" customFormat="false" ht="13.8" hidden="false" customHeight="false" outlineLevel="0" collapsed="false">
      <c r="B22" s="4"/>
      <c r="C22" s="4"/>
      <c r="D22" s="4"/>
      <c r="E22" s="1"/>
      <c r="G22" s="1"/>
    </row>
    <row r="23" customFormat="false" ht="13.8" hidden="false" customHeight="false" outlineLevel="0" collapsed="false">
      <c r="B23" s="4"/>
      <c r="C23" s="4"/>
      <c r="D23" s="4"/>
      <c r="E23" s="1"/>
      <c r="G23" s="1"/>
    </row>
    <row r="24" customFormat="false" ht="13.8" hidden="false" customHeight="false" outlineLevel="0" collapsed="false">
      <c r="B24" s="5" t="s">
        <v>25</v>
      </c>
      <c r="C24" s="4"/>
      <c r="D24" s="4"/>
      <c r="E24" s="1"/>
      <c r="G24" s="1"/>
    </row>
    <row r="25" customFormat="false" ht="24.75" hidden="false" customHeight="true" outlineLevel="0" collapsed="false">
      <c r="B25" s="6" t="s">
        <v>26</v>
      </c>
      <c r="C25" s="6"/>
      <c r="D25" s="6"/>
      <c r="E25" s="3" t="s">
        <v>27</v>
      </c>
      <c r="G25" s="1"/>
    </row>
  </sheetData>
  <mergeCells count="20">
    <mergeCell ref="B1:E1"/>
    <mergeCell ref="A2:B2"/>
    <mergeCell ref="B3:D3"/>
    <mergeCell ref="A4:E4"/>
    <mergeCell ref="B5:D5"/>
    <mergeCell ref="B6:D6"/>
    <mergeCell ref="B7:D7"/>
    <mergeCell ref="A8:E8"/>
    <mergeCell ref="B9:D9"/>
    <mergeCell ref="B10:D10"/>
    <mergeCell ref="A13:E13"/>
    <mergeCell ref="B14:D14"/>
    <mergeCell ref="E14:E16"/>
    <mergeCell ref="F14:F16"/>
    <mergeCell ref="B15:D15"/>
    <mergeCell ref="B16:D16"/>
    <mergeCell ref="A17:E17"/>
    <mergeCell ref="B18:E18"/>
    <mergeCell ref="B21:D21"/>
    <mergeCell ref="B25:D25"/>
  </mergeCells>
  <printOptions headings="false" gridLines="false" gridLinesSet="true" horizontalCentered="false" verticalCentered="false"/>
  <pageMargins left="0.759722222222222" right="0.355555555555556" top="0.649305555555556" bottom="0.695833333333333" header="0.511805555555555" footer="0.511805555555555"/>
  <pageSetup paperSize="9" scale="110" firstPageNumber="0" fitToWidth="1" fitToHeight="1" pageOrder="overThenDown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7" activeCellId="0" sqref="F7"/>
    </sheetView>
  </sheetViews>
  <sheetFormatPr defaultColWidth="13.9765625" defaultRowHeight="13.8" zeroHeight="false" outlineLevelRow="0" outlineLevelCol="0"/>
  <cols>
    <col collapsed="false" customWidth="true" hidden="false" outlineLevel="0" max="1" min="1" style="44" width="41.29"/>
    <col collapsed="false" customWidth="true" hidden="false" outlineLevel="0" max="2" min="2" style="45" width="17.06"/>
    <col collapsed="false" customWidth="true" hidden="false" outlineLevel="0" max="3" min="3" style="45" width="11.04"/>
    <col collapsed="false" customWidth="true" hidden="false" outlineLevel="0" max="4" min="4" style="46" width="10.05"/>
    <col collapsed="false" customWidth="true" hidden="false" outlineLevel="0" max="5" min="5" style="46" width="7.3"/>
    <col collapsed="false" customWidth="true" hidden="false" outlineLevel="0" max="6" min="6" style="46" width="12.55"/>
    <col collapsed="false" customWidth="true" hidden="false" outlineLevel="0" max="7" min="7" style="46" width="7.55"/>
    <col collapsed="false" customWidth="true" hidden="false" outlineLevel="0" max="257" min="8" style="46" width="14.06"/>
    <col collapsed="false" customWidth="false" hidden="false" outlineLevel="0" max="1024" min="258" style="1" width="13.99"/>
  </cols>
  <sheetData>
    <row r="1" customFormat="false" ht="22.7" hidden="false" customHeight="true" outlineLevel="0" collapsed="false">
      <c r="A1" s="47" t="s">
        <v>84</v>
      </c>
      <c r="B1" s="47"/>
      <c r="C1" s="47"/>
      <c r="D1" s="47"/>
      <c r="E1" s="47"/>
      <c r="F1" s="47"/>
      <c r="G1" s="47"/>
    </row>
    <row r="2" customFormat="false" ht="13.8" hidden="false" customHeight="false" outlineLevel="0" collapsed="false">
      <c r="A2" s="48"/>
      <c r="B2" s="49" t="str">
        <f aca="false">Обложка!D13</f>
        <v>01.10.2023 — 31.10.2023</v>
      </c>
      <c r="C2" s="49"/>
      <c r="D2" s="45"/>
      <c r="E2" s="1"/>
      <c r="F2" s="1"/>
    </row>
    <row r="3" customFormat="false" ht="13.9" hidden="false" customHeight="true" outlineLevel="0" collapsed="false">
      <c r="A3" s="50" t="s">
        <v>85</v>
      </c>
      <c r="B3" s="51" t="s">
        <v>86</v>
      </c>
      <c r="C3" s="52" t="s">
        <v>87</v>
      </c>
      <c r="D3" s="52" t="s">
        <v>88</v>
      </c>
      <c r="E3" s="50" t="s">
        <v>89</v>
      </c>
      <c r="F3" s="53" t="s">
        <v>90</v>
      </c>
    </row>
    <row r="4" customFormat="false" ht="13.8" hidden="false" customHeight="false" outlineLevel="0" collapsed="false">
      <c r="A4" s="50"/>
      <c r="B4" s="51"/>
      <c r="C4" s="52"/>
      <c r="D4" s="52"/>
      <c r="E4" s="50"/>
      <c r="F4" s="53"/>
    </row>
    <row r="5" customFormat="false" ht="13.8" hidden="false" customHeight="false" outlineLevel="0" collapsed="false">
      <c r="A5" s="50"/>
      <c r="B5" s="51"/>
      <c r="C5" s="52"/>
      <c r="D5" s="52"/>
      <c r="E5" s="50"/>
      <c r="F5" s="53"/>
    </row>
    <row r="6" customFormat="false" ht="17.9" hidden="false" customHeight="true" outlineLevel="0" collapsed="false">
      <c r="A6" s="54" t="n">
        <v>1</v>
      </c>
      <c r="B6" s="55" t="str">
        <f aca="false">'Контрольный лист'!A4</f>
        <v>Периметр зданий</v>
      </c>
      <c r="C6" s="56" t="s">
        <v>91</v>
      </c>
      <c r="D6" s="57" t="str">
        <f aca="false">'Контрольный лист'!E4</f>
        <v>Не пищевой</v>
      </c>
      <c r="E6" s="58" t="s">
        <v>40</v>
      </c>
      <c r="F6" s="59" t="n">
        <v>45212</v>
      </c>
      <c r="J6" s="60"/>
    </row>
    <row r="7" customFormat="false" ht="17.9" hidden="false" customHeight="true" outlineLevel="0" collapsed="false">
      <c r="A7" s="54" t="n">
        <v>2</v>
      </c>
      <c r="B7" s="55" t="s">
        <v>92</v>
      </c>
      <c r="C7" s="56" t="s">
        <v>93</v>
      </c>
      <c r="D7" s="57" t="str">
        <f aca="false">'Контрольный лист'!E5</f>
        <v>Не пищевые</v>
      </c>
      <c r="E7" s="58" t="s">
        <v>40</v>
      </c>
      <c r="F7" s="59" t="n">
        <f aca="false">F6</f>
        <v>45212</v>
      </c>
      <c r="J7" s="60"/>
    </row>
    <row r="8" customFormat="false" ht="33.6" hidden="false" customHeight="true" outlineLevel="0" collapsed="false">
      <c r="A8" s="6" t="s">
        <v>23</v>
      </c>
      <c r="B8" s="6"/>
      <c r="C8" s="6"/>
      <c r="D8" s="1"/>
      <c r="E8" s="3" t="s">
        <v>24</v>
      </c>
      <c r="F8" s="1"/>
      <c r="G8" s="61"/>
    </row>
    <row r="9" customFormat="false" ht="19.35" hidden="false" customHeight="true" outlineLevel="0" collapsed="false">
      <c r="A9" s="4"/>
      <c r="B9" s="4"/>
      <c r="C9" s="4"/>
      <c r="D9" s="1"/>
      <c r="E9" s="1"/>
      <c r="F9" s="1"/>
    </row>
    <row r="10" customFormat="false" ht="13.8" hidden="false" customHeight="false" outlineLevel="0" collapsed="false">
      <c r="A10" s="4"/>
      <c r="B10" s="4"/>
      <c r="C10" s="4"/>
      <c r="D10" s="1"/>
      <c r="E10" s="1"/>
      <c r="F10" s="1"/>
    </row>
    <row r="11" customFormat="false" ht="13.8" hidden="false" customHeight="false" outlineLevel="0" collapsed="false">
      <c r="A11" s="5" t="s">
        <v>25</v>
      </c>
      <c r="B11" s="4"/>
      <c r="C11" s="4"/>
      <c r="D11" s="1"/>
      <c r="E11" s="1"/>
      <c r="F11" s="1"/>
    </row>
    <row r="12" customFormat="false" ht="25.5" hidden="false" customHeight="true" outlineLevel="0" collapsed="false">
      <c r="A12" s="6" t="s">
        <v>26</v>
      </c>
      <c r="B12" s="6"/>
      <c r="C12" s="6"/>
      <c r="D12" s="1"/>
      <c r="E12" s="3" t="s">
        <v>27</v>
      </c>
      <c r="F12" s="1"/>
      <c r="G12" s="2"/>
    </row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0">
    <mergeCell ref="A1:F1"/>
    <mergeCell ref="B2:C2"/>
    <mergeCell ref="A3:A5"/>
    <mergeCell ref="B3:B5"/>
    <mergeCell ref="C3:C5"/>
    <mergeCell ref="D3:D5"/>
    <mergeCell ref="E3:E5"/>
    <mergeCell ref="F3:F5"/>
    <mergeCell ref="A8:C8"/>
    <mergeCell ref="A12:C12"/>
  </mergeCells>
  <printOptions headings="false" gridLines="false" gridLinesSet="true" horizontalCentered="false" verticalCentered="false"/>
  <pageMargins left="0.689583333333333" right="0.204861111111111" top="0.6" bottom="0.59375" header="0.511805555555555" footer="0.511805555555555"/>
  <pageSetup paperSize="9" scale="115" firstPageNumber="0" fitToWidth="1" fitToHeight="1" pageOrder="overThenDown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J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10.4609375" defaultRowHeight="13.8" zeroHeight="false" outlineLevelRow="0" outlineLevelCol="0"/>
  <cols>
    <col collapsed="false" customWidth="true" hidden="false" outlineLevel="0" max="1" min="1" style="62" width="26.44"/>
    <col collapsed="false" customWidth="true" hidden="false" outlineLevel="0" max="2" min="2" style="62" width="14.54"/>
    <col collapsed="false" customWidth="true" hidden="false" outlineLevel="0" max="3" min="3" style="63" width="7.93"/>
    <col collapsed="false" customWidth="true" hidden="false" outlineLevel="0" max="4" min="4" style="64" width="17.43"/>
    <col collapsed="false" customWidth="true" hidden="false" outlineLevel="0" max="5" min="5" style="64" width="10.3"/>
    <col collapsed="false" customWidth="true" hidden="false" outlineLevel="0" max="6" min="6" style="64" width="7.3"/>
    <col collapsed="false" customWidth="true" hidden="false" outlineLevel="0" max="7" min="7" style="63" width="8.55"/>
    <col collapsed="false" customWidth="true" hidden="false" outlineLevel="0" max="8" min="8" style="63" width="7.55"/>
    <col collapsed="false" customWidth="true" hidden="false" outlineLevel="0" max="9" min="9" style="64" width="8.25"/>
    <col collapsed="false" customWidth="true" hidden="false" outlineLevel="0" max="10" min="10" style="64" width="7.75"/>
    <col collapsed="false" customWidth="true" hidden="false" outlineLevel="0" max="11" min="11" style="64" width="7.93"/>
    <col collapsed="false" customWidth="true" hidden="false" outlineLevel="0" max="12" min="12" style="64" width="8.43"/>
    <col collapsed="false" customWidth="true" hidden="false" outlineLevel="0" max="13" min="13" style="64" width="13.76"/>
    <col collapsed="false" customWidth="true" hidden="false" outlineLevel="0" max="62" min="14" style="64" width="10.55"/>
    <col collapsed="false" customWidth="true" hidden="false" outlineLevel="0" max="64" min="63" style="65" width="10.55"/>
    <col collapsed="false" customWidth="false" hidden="false" outlineLevel="0" max="1024" min="65" style="66" width="10.47"/>
  </cols>
  <sheetData>
    <row r="1" customFormat="false" ht="13.8" hidden="false" customHeight="true" outlineLevel="0" collapsed="false">
      <c r="A1" s="67" t="s">
        <v>21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customFormat="false" ht="13.8" hidden="false" customHeight="false" outlineLevel="0" collapsed="false">
      <c r="A2" s="62" t="str">
        <f aca="false">Обложка!D13</f>
        <v>01.10.2023 — 31.10.2023</v>
      </c>
    </row>
    <row r="3" s="71" customFormat="true" ht="46.25" hidden="false" customHeight="false" outlineLevel="0" collapsed="false">
      <c r="A3" s="68" t="s">
        <v>94</v>
      </c>
      <c r="B3" s="68" t="s">
        <v>95</v>
      </c>
      <c r="C3" s="68" t="s">
        <v>96</v>
      </c>
      <c r="D3" s="68" t="s">
        <v>87</v>
      </c>
      <c r="E3" s="68" t="s">
        <v>97</v>
      </c>
      <c r="F3" s="68" t="s">
        <v>98</v>
      </c>
      <c r="G3" s="69" t="s">
        <v>99</v>
      </c>
      <c r="H3" s="68" t="s">
        <v>100</v>
      </c>
      <c r="I3" s="68" t="s">
        <v>101</v>
      </c>
      <c r="J3" s="68" t="s">
        <v>102</v>
      </c>
      <c r="K3" s="68" t="s">
        <v>103</v>
      </c>
      <c r="L3" s="68" t="s">
        <v>104</v>
      </c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</row>
    <row r="4" customFormat="false" ht="13.8" hidden="false" customHeight="false" outlineLevel="0" collapsed="false">
      <c r="A4" s="55" t="s">
        <v>105</v>
      </c>
      <c r="B4" s="57" t="s">
        <v>41</v>
      </c>
      <c r="C4" s="57" t="s">
        <v>40</v>
      </c>
      <c r="D4" s="72" t="s">
        <v>106</v>
      </c>
      <c r="E4" s="57" t="s">
        <v>107</v>
      </c>
      <c r="F4" s="73" t="n">
        <v>3</v>
      </c>
      <c r="G4" s="23" t="n">
        <v>0</v>
      </c>
      <c r="H4" s="23" t="n">
        <v>0</v>
      </c>
      <c r="I4" s="23" t="n">
        <v>0</v>
      </c>
      <c r="J4" s="23" t="n">
        <v>29</v>
      </c>
      <c r="K4" s="23" t="n">
        <v>0</v>
      </c>
      <c r="L4" s="74" t="s">
        <v>108</v>
      </c>
    </row>
    <row r="5" s="65" customFormat="true" ht="12.8" hidden="false" customHeight="false" outlineLevel="0" collapsed="false">
      <c r="A5" s="21" t="s">
        <v>92</v>
      </c>
      <c r="B5" s="75" t="s">
        <v>39</v>
      </c>
      <c r="C5" s="75" t="s">
        <v>40</v>
      </c>
      <c r="D5" s="75" t="s">
        <v>93</v>
      </c>
      <c r="E5" s="75" t="s">
        <v>109</v>
      </c>
      <c r="F5" s="16" t="n">
        <v>28</v>
      </c>
      <c r="G5" s="16" t="n">
        <v>0</v>
      </c>
      <c r="H5" s="16" t="n">
        <v>0</v>
      </c>
      <c r="I5" s="16" t="s">
        <v>110</v>
      </c>
      <c r="J5" s="16" t="n">
        <v>0</v>
      </c>
      <c r="K5" s="16" t="n">
        <v>0</v>
      </c>
      <c r="L5" s="16" t="s">
        <v>110</v>
      </c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</row>
    <row r="6" s="65" customFormat="true" ht="23.85" hidden="false" customHeight="false" outlineLevel="0" collapsed="false">
      <c r="A6" s="21" t="s">
        <v>111</v>
      </c>
      <c r="B6" s="76"/>
      <c r="C6" s="76"/>
      <c r="D6" s="76"/>
      <c r="E6" s="76"/>
      <c r="F6" s="76"/>
      <c r="G6" s="23" t="n">
        <v>0</v>
      </c>
      <c r="H6" s="67"/>
      <c r="I6" s="77"/>
      <c r="J6" s="77"/>
      <c r="K6" s="77"/>
      <c r="L6" s="77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</row>
    <row r="7" s="65" customFormat="true" ht="30.75" hidden="false" customHeight="true" outlineLevel="0" collapsed="false">
      <c r="A7" s="21" t="s">
        <v>112</v>
      </c>
      <c r="B7" s="76"/>
      <c r="C7" s="76"/>
      <c r="D7" s="76"/>
      <c r="E7" s="76"/>
      <c r="F7" s="76"/>
      <c r="G7" s="76"/>
      <c r="H7" s="23" t="n">
        <f aca="false">SUM(H4:H6)</f>
        <v>0</v>
      </c>
      <c r="I7" s="77"/>
      <c r="J7" s="77"/>
      <c r="K7" s="77"/>
      <c r="L7" s="77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</row>
    <row r="8" s="65" customFormat="true" ht="13.8" hidden="false" customHeight="false" outlineLevel="0" collapsed="false">
      <c r="A8" s="21" t="s">
        <v>113</v>
      </c>
      <c r="B8" s="76"/>
      <c r="C8" s="76"/>
      <c r="D8" s="76"/>
      <c r="E8" s="76"/>
      <c r="F8" s="76"/>
      <c r="G8" s="76"/>
      <c r="H8" s="23"/>
      <c r="I8" s="16" t="n">
        <v>0</v>
      </c>
      <c r="J8" s="77"/>
      <c r="K8" s="77"/>
      <c r="L8" s="77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</row>
    <row r="9" s="65" customFormat="true" ht="13.8" hidden="false" customHeight="false" outlineLevel="0" collapsed="false">
      <c r="A9" s="21" t="s">
        <v>114</v>
      </c>
      <c r="B9" s="76"/>
      <c r="C9" s="76"/>
      <c r="D9" s="76"/>
      <c r="E9" s="76"/>
      <c r="F9" s="76"/>
      <c r="G9" s="76"/>
      <c r="H9" s="76"/>
      <c r="I9" s="76"/>
      <c r="J9" s="16" t="n">
        <f aca="false">SUM(J4:J8)</f>
        <v>29</v>
      </c>
      <c r="K9" s="77"/>
      <c r="L9" s="77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</row>
    <row r="10" s="65" customFormat="true" ht="24" hidden="false" customHeight="false" outlineLevel="0" collapsed="false">
      <c r="A10" s="21" t="s">
        <v>115</v>
      </c>
      <c r="B10" s="76"/>
      <c r="C10" s="76"/>
      <c r="D10" s="76"/>
      <c r="E10" s="76"/>
      <c r="F10" s="76"/>
      <c r="G10" s="76"/>
      <c r="H10" s="76"/>
      <c r="I10" s="76"/>
      <c r="J10" s="76"/>
      <c r="K10" s="16" t="n">
        <f aca="false">SUM(K4:K9)</f>
        <v>0</v>
      </c>
      <c r="L10" s="77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</row>
    <row r="11" s="65" customFormat="true" ht="13.8" hidden="false" customHeight="false" outlineLevel="0" collapsed="false">
      <c r="A11" s="21" t="s">
        <v>116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16" t="n">
        <v>0</v>
      </c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</row>
    <row r="12" s="65" customFormat="true" ht="13.8" hidden="false" customHeight="false" outlineLevel="0" collapsed="false">
      <c r="A12" s="12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7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</row>
    <row r="13" customFormat="false" ht="13.8" hidden="false" customHeight="false" outlineLevel="0" collapsed="false">
      <c r="A13" s="79" t="s">
        <v>117</v>
      </c>
      <c r="L13" s="77"/>
    </row>
    <row r="14" customFormat="false" ht="13.8" hidden="false" customHeight="false" outlineLevel="0" collapsed="false">
      <c r="A14" s="79"/>
      <c r="L14" s="77"/>
    </row>
    <row r="15" customFormat="false" ht="13.8" hidden="false" customHeight="false" outlineLevel="0" collapsed="false">
      <c r="A15" s="80" t="s">
        <v>22</v>
      </c>
      <c r="B15" s="81"/>
      <c r="C15" s="81"/>
      <c r="D15" s="66"/>
      <c r="E15" s="66"/>
      <c r="F15" s="66"/>
      <c r="G15" s="66"/>
    </row>
    <row r="16" customFormat="false" ht="13.8" hidden="false" customHeight="true" outlineLevel="0" collapsed="false">
      <c r="A16" s="6" t="s">
        <v>23</v>
      </c>
      <c r="B16" s="6"/>
      <c r="C16" s="6"/>
      <c r="D16" s="66"/>
      <c r="E16" s="46" t="s">
        <v>118</v>
      </c>
      <c r="F16" s="66"/>
      <c r="G16" s="66"/>
    </row>
    <row r="19" customFormat="false" ht="13.8" hidden="false" customHeight="false" outlineLevel="0" collapsed="false">
      <c r="A19" s="5" t="s">
        <v>25</v>
      </c>
      <c r="B19" s="4"/>
      <c r="C19" s="4"/>
      <c r="D19" s="1"/>
      <c r="E19" s="1"/>
      <c r="F19" s="1"/>
      <c r="G19" s="46"/>
    </row>
    <row r="20" customFormat="false" ht="25.35" hidden="false" customHeight="true" outlineLevel="0" collapsed="false">
      <c r="A20" s="6" t="s">
        <v>26</v>
      </c>
      <c r="B20" s="6"/>
      <c r="C20" s="6"/>
      <c r="D20" s="1"/>
      <c r="E20" s="3" t="s">
        <v>27</v>
      </c>
      <c r="F20" s="1"/>
      <c r="G20" s="2"/>
    </row>
    <row r="1048576" customFormat="false" ht="12.8" hidden="false" customHeight="false" outlineLevel="0" collapsed="false"/>
  </sheetData>
  <mergeCells count="9">
    <mergeCell ref="A1:L1"/>
    <mergeCell ref="B6:F6"/>
    <mergeCell ref="B7:G7"/>
    <mergeCell ref="B8:G8"/>
    <mergeCell ref="B9:I9"/>
    <mergeCell ref="B10:J10"/>
    <mergeCell ref="B11:K11"/>
    <mergeCell ref="A16:C16"/>
    <mergeCell ref="A20:C20"/>
  </mergeCells>
  <printOptions headings="false" gridLines="false" gridLinesSet="true" horizontalCentered="false" verticalCentered="false"/>
  <pageMargins left="0.350694444444444" right="0.177777777777778" top="0.513194444444444" bottom="0.425" header="0.511805555555555" footer="0.511805555555555"/>
  <pageSetup paperSize="9" scale="95" firstPageNumber="0" fitToWidth="1" fitToHeight="1" pageOrder="overThenDown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T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25" defaultRowHeight="12" zeroHeight="false" outlineLevelRow="0" outlineLevelCol="0"/>
  <cols>
    <col collapsed="false" customWidth="true" hidden="false" outlineLevel="0" max="1" min="1" style="82" width="13.76"/>
    <col collapsed="false" customWidth="false" hidden="false" outlineLevel="0" max="2" min="2" style="83" width="10.27"/>
    <col collapsed="false" customWidth="true" hidden="false" outlineLevel="0" max="3" min="3" style="82" width="8.05"/>
    <col collapsed="false" customWidth="true" hidden="false" outlineLevel="0" max="4" min="4" style="82" width="7.3"/>
    <col collapsed="false" customWidth="true" hidden="false" outlineLevel="0" max="5" min="5" style="82" width="8.93"/>
    <col collapsed="false" customWidth="true" hidden="false" outlineLevel="0" max="6" min="6" style="82" width="6.25"/>
    <col collapsed="false" customWidth="true" hidden="false" outlineLevel="0" max="7" min="7" style="84" width="5.54"/>
    <col collapsed="false" customWidth="true" hidden="false" outlineLevel="0" max="8" min="8" style="84" width="17.76"/>
    <col collapsed="false" customWidth="true" hidden="false" outlineLevel="0" max="9" min="9" style="84" width="19.75"/>
    <col collapsed="false" customWidth="true" hidden="false" outlineLevel="0" max="10" min="10" style="85" width="27.32"/>
    <col collapsed="false" customWidth="false" hidden="false" outlineLevel="0" max="257" min="11" style="82" width="10.3"/>
  </cols>
  <sheetData>
    <row r="1" s="87" customFormat="true" ht="13.5" hidden="false" customHeight="true" outlineLevel="0" collapsed="false">
      <c r="A1" s="86" t="s">
        <v>119</v>
      </c>
      <c r="B1" s="86"/>
      <c r="C1" s="86"/>
      <c r="D1" s="86"/>
      <c r="E1" s="86"/>
      <c r="F1" s="86"/>
      <c r="G1" s="86"/>
      <c r="H1" s="86"/>
      <c r="I1" s="86"/>
      <c r="J1" s="86"/>
    </row>
    <row r="2" s="87" customFormat="true" ht="13.5" hidden="false" customHeight="true" outlineLevel="0" collapsed="false">
      <c r="A2" s="88" t="s">
        <v>120</v>
      </c>
      <c r="B2" s="88"/>
      <c r="C2" s="83"/>
    </row>
    <row r="3" s="87" customFormat="true" ht="13.5" hidden="false" customHeight="true" outlineLevel="0" collapsed="false">
      <c r="A3" s="89" t="s">
        <v>94</v>
      </c>
      <c r="B3" s="90" t="s">
        <v>87</v>
      </c>
      <c r="C3" s="90" t="s">
        <v>121</v>
      </c>
      <c r="D3" s="91" t="s">
        <v>89</v>
      </c>
      <c r="E3" s="91" t="s">
        <v>55</v>
      </c>
      <c r="F3" s="91"/>
      <c r="G3" s="91"/>
      <c r="H3" s="91"/>
      <c r="I3" s="91"/>
      <c r="J3" s="91"/>
    </row>
    <row r="4" s="87" customFormat="true" ht="13.5" hidden="false" customHeight="true" outlineLevel="0" collapsed="false">
      <c r="A4" s="89"/>
      <c r="B4" s="90"/>
      <c r="C4" s="90"/>
      <c r="D4" s="91"/>
      <c r="E4" s="90" t="s">
        <v>122</v>
      </c>
      <c r="F4" s="91" t="s">
        <v>123</v>
      </c>
      <c r="G4" s="91"/>
      <c r="H4" s="89" t="s">
        <v>124</v>
      </c>
      <c r="I4" s="89" t="s">
        <v>125</v>
      </c>
      <c r="J4" s="90" t="s">
        <v>126</v>
      </c>
    </row>
    <row r="5" s="87" customFormat="true" ht="36" hidden="false" customHeight="true" outlineLevel="0" collapsed="false">
      <c r="A5" s="89"/>
      <c r="B5" s="90"/>
      <c r="C5" s="90"/>
      <c r="D5" s="91"/>
      <c r="E5" s="90"/>
      <c r="F5" s="90" t="s">
        <v>127</v>
      </c>
      <c r="G5" s="90" t="s">
        <v>98</v>
      </c>
      <c r="H5" s="89"/>
      <c r="I5" s="89"/>
      <c r="J5" s="90"/>
    </row>
    <row r="6" s="87" customFormat="true" ht="12" hidden="false" customHeight="true" outlineLevel="0" collapsed="false">
      <c r="A6" s="89"/>
      <c r="B6" s="89"/>
      <c r="C6" s="89"/>
      <c r="D6" s="89"/>
      <c r="E6" s="89"/>
      <c r="F6" s="90"/>
      <c r="G6" s="90"/>
      <c r="H6" s="89"/>
      <c r="I6" s="89"/>
      <c r="J6" s="90"/>
    </row>
    <row r="7" s="87" customFormat="true" ht="24" hidden="false" customHeight="true" outlineLevel="0" collapsed="false">
      <c r="A7" s="89" t="s">
        <v>128</v>
      </c>
      <c r="B7" s="89" t="n">
        <v>1.2</v>
      </c>
      <c r="C7" s="89" t="s">
        <v>129</v>
      </c>
      <c r="D7" s="89" t="s">
        <v>40</v>
      </c>
      <c r="E7" s="89" t="n">
        <v>0</v>
      </c>
      <c r="F7" s="90" t="s">
        <v>130</v>
      </c>
      <c r="G7" s="92" t="n">
        <v>2</v>
      </c>
      <c r="H7" s="90" t="n">
        <v>0</v>
      </c>
      <c r="I7" s="90" t="s">
        <v>131</v>
      </c>
      <c r="J7" s="89" t="s">
        <v>132</v>
      </c>
    </row>
    <row r="8" s="87" customFormat="true" ht="24" hidden="false" customHeight="true" outlineLevel="0" collapsed="false">
      <c r="A8" s="89" t="s">
        <v>133</v>
      </c>
      <c r="B8" s="89" t="s">
        <v>134</v>
      </c>
      <c r="C8" s="89" t="s">
        <v>129</v>
      </c>
      <c r="D8" s="89" t="str">
        <f aca="false">'контрол лист'!D7</f>
        <v>КИУ</v>
      </c>
      <c r="E8" s="89" t="n">
        <v>0</v>
      </c>
      <c r="F8" s="90" t="s">
        <v>130</v>
      </c>
      <c r="G8" s="93" t="n">
        <v>6</v>
      </c>
      <c r="H8" s="90" t="n">
        <v>0</v>
      </c>
      <c r="I8" s="90" t="s">
        <v>131</v>
      </c>
      <c r="J8" s="89" t="str">
        <f aca="false">'контрол лист'!J7</f>
        <v>АЛТ клей РОСС RU.АЯ12.Д02542</v>
      </c>
    </row>
    <row r="9" s="87" customFormat="true" ht="24" hidden="false" customHeight="true" outlineLevel="0" collapsed="false">
      <c r="A9" s="89" t="s">
        <v>135</v>
      </c>
      <c r="B9" s="89" t="s">
        <v>136</v>
      </c>
      <c r="C9" s="89" t="s">
        <v>129</v>
      </c>
      <c r="D9" s="89" t="str">
        <f aca="false">'контрол лист'!D8</f>
        <v>КИУ</v>
      </c>
      <c r="E9" s="89" t="n">
        <v>0</v>
      </c>
      <c r="F9" s="90" t="s">
        <v>130</v>
      </c>
      <c r="G9" s="93" t="n">
        <v>4</v>
      </c>
      <c r="H9" s="90" t="n">
        <v>0</v>
      </c>
      <c r="I9" s="90" t="s">
        <v>131</v>
      </c>
      <c r="J9" s="89" t="str">
        <f aca="false">'контрол лист'!J8</f>
        <v>АЛТ клей РОСС RU.АЯ12.Д02542</v>
      </c>
    </row>
    <row r="10" s="87" customFormat="true" ht="12" hidden="false" customHeight="true" outlineLevel="0" collapsed="false">
      <c r="A10" s="89" t="s">
        <v>137</v>
      </c>
      <c r="B10" s="89" t="s">
        <v>138</v>
      </c>
      <c r="C10" s="89" t="s">
        <v>129</v>
      </c>
      <c r="D10" s="89" t="str">
        <f aca="false">'контрол лист'!D9</f>
        <v>КИУ</v>
      </c>
      <c r="E10" s="89" t="n">
        <v>0</v>
      </c>
      <c r="F10" s="90" t="s">
        <v>130</v>
      </c>
      <c r="G10" s="93" t="n">
        <v>3</v>
      </c>
      <c r="H10" s="90" t="n">
        <v>0</v>
      </c>
      <c r="I10" s="90" t="s">
        <v>131</v>
      </c>
      <c r="J10" s="89" t="str">
        <f aca="false">'контрол лист'!J9</f>
        <v>АЛТ клей РОСС RU.АЯ12.Д02542</v>
      </c>
    </row>
    <row r="11" s="87" customFormat="true" ht="36" hidden="false" customHeight="true" outlineLevel="0" collapsed="false">
      <c r="A11" s="89" t="s">
        <v>139</v>
      </c>
      <c r="B11" s="89" t="n">
        <v>18.19</v>
      </c>
      <c r="C11" s="89" t="s">
        <v>129</v>
      </c>
      <c r="D11" s="89" t="str">
        <f aca="false">'контрол лист'!D10</f>
        <v>КИУ</v>
      </c>
      <c r="E11" s="89" t="n">
        <v>0</v>
      </c>
      <c r="F11" s="90" t="s">
        <v>130</v>
      </c>
      <c r="G11" s="93" t="n">
        <v>2</v>
      </c>
      <c r="H11" s="90" t="n">
        <v>0</v>
      </c>
      <c r="I11" s="90" t="s">
        <v>131</v>
      </c>
      <c r="J11" s="89" t="str">
        <f aca="false">'контрол лист'!J10</f>
        <v>АЛТ клей РОСС RU.АЯ12.Д02542</v>
      </c>
    </row>
    <row r="12" s="87" customFormat="true" ht="24" hidden="false" customHeight="true" outlineLevel="0" collapsed="false">
      <c r="A12" s="89" t="s">
        <v>140</v>
      </c>
      <c r="B12" s="89" t="n">
        <v>108</v>
      </c>
      <c r="C12" s="89" t="s">
        <v>129</v>
      </c>
      <c r="D12" s="89" t="str">
        <f aca="false">'контрол лист'!D11</f>
        <v>КИУ</v>
      </c>
      <c r="E12" s="89" t="n">
        <v>0</v>
      </c>
      <c r="F12" s="90" t="s">
        <v>130</v>
      </c>
      <c r="G12" s="93" t="n">
        <v>1</v>
      </c>
      <c r="H12" s="90" t="n">
        <v>0</v>
      </c>
      <c r="I12" s="90" t="s">
        <v>131</v>
      </c>
      <c r="J12" s="89" t="str">
        <f aca="false">'контрол лист'!J11</f>
        <v>АЛТ клей РОСС RU.АЯ12.Д02542</v>
      </c>
    </row>
    <row r="13" s="87" customFormat="true" ht="24" hidden="false" customHeight="true" outlineLevel="0" collapsed="false">
      <c r="A13" s="89" t="s">
        <v>141</v>
      </c>
      <c r="B13" s="89" t="n">
        <v>22.21</v>
      </c>
      <c r="C13" s="89" t="s">
        <v>129</v>
      </c>
      <c r="D13" s="89" t="str">
        <f aca="false">'контрол лист'!D12</f>
        <v>КИУ</v>
      </c>
      <c r="E13" s="89" t="n">
        <v>0</v>
      </c>
      <c r="F13" s="90" t="s">
        <v>130</v>
      </c>
      <c r="G13" s="93" t="n">
        <v>2</v>
      </c>
      <c r="H13" s="90" t="n">
        <v>0</v>
      </c>
      <c r="I13" s="90" t="s">
        <v>131</v>
      </c>
      <c r="J13" s="89" t="str">
        <f aca="false">'контрол лист'!J12</f>
        <v>АЛТ клей РОСС RU.АЯ12.Д02542</v>
      </c>
    </row>
    <row r="14" s="87" customFormat="true" ht="24" hidden="false" customHeight="true" outlineLevel="0" collapsed="false">
      <c r="A14" s="89" t="s">
        <v>142</v>
      </c>
      <c r="B14" s="89" t="n">
        <v>23.24</v>
      </c>
      <c r="C14" s="89" t="s">
        <v>129</v>
      </c>
      <c r="D14" s="89" t="str">
        <f aca="false">'контрол лист'!D13</f>
        <v>КИУ</v>
      </c>
      <c r="E14" s="89" t="n">
        <v>0</v>
      </c>
      <c r="F14" s="90" t="s">
        <v>130</v>
      </c>
      <c r="G14" s="93" t="n">
        <v>2</v>
      </c>
      <c r="H14" s="90" t="n">
        <v>0</v>
      </c>
      <c r="I14" s="90" t="s">
        <v>131</v>
      </c>
      <c r="J14" s="89" t="str">
        <f aca="false">'контрол лист'!J13</f>
        <v>АЛТ клей РОСС RU.АЯ12.Д02542</v>
      </c>
    </row>
    <row r="15" s="87" customFormat="true" ht="24" hidden="false" customHeight="true" outlineLevel="0" collapsed="false">
      <c r="A15" s="89" t="s">
        <v>143</v>
      </c>
      <c r="B15" s="89" t="n">
        <v>25.26</v>
      </c>
      <c r="C15" s="89" t="s">
        <v>129</v>
      </c>
      <c r="D15" s="89" t="str">
        <f aca="false">'контрол лист'!D14</f>
        <v>КИУ</v>
      </c>
      <c r="E15" s="89" t="n">
        <v>0</v>
      </c>
      <c r="F15" s="90" t="s">
        <v>130</v>
      </c>
      <c r="G15" s="93" t="n">
        <v>2</v>
      </c>
      <c r="H15" s="90" t="n">
        <v>0</v>
      </c>
      <c r="I15" s="90" t="s">
        <v>131</v>
      </c>
      <c r="J15" s="89" t="str">
        <f aca="false">'контрол лист'!J14</f>
        <v>АЛТ клей РОСС RU.АЯ12.Д02542</v>
      </c>
    </row>
    <row r="16" s="87" customFormat="true" ht="24" hidden="false" customHeight="true" outlineLevel="0" collapsed="false">
      <c r="A16" s="89" t="s">
        <v>144</v>
      </c>
      <c r="B16" s="89" t="s">
        <v>145</v>
      </c>
      <c r="C16" s="89" t="s">
        <v>129</v>
      </c>
      <c r="D16" s="89" t="str">
        <f aca="false">'контрол лист'!D15</f>
        <v>КИУ</v>
      </c>
      <c r="E16" s="89" t="n">
        <v>0</v>
      </c>
      <c r="F16" s="90" t="s">
        <v>130</v>
      </c>
      <c r="G16" s="93" t="n">
        <v>4</v>
      </c>
      <c r="H16" s="90" t="n">
        <v>0</v>
      </c>
      <c r="I16" s="90" t="s">
        <v>131</v>
      </c>
      <c r="J16" s="89" t="str">
        <f aca="false">'контрол лист'!J15</f>
        <v>АЛТ клей РОСС RU.АЯ12.Д02542</v>
      </c>
    </row>
    <row r="17" s="87" customFormat="true" ht="48" hidden="false" customHeight="true" outlineLevel="0" collapsed="false">
      <c r="A17" s="89" t="s">
        <v>146</v>
      </c>
      <c r="B17" s="89" t="s">
        <v>147</v>
      </c>
      <c r="C17" s="89" t="s">
        <v>129</v>
      </c>
      <c r="D17" s="89" t="str">
        <f aca="false">'контрол лист'!D16</f>
        <v>КИУ</v>
      </c>
      <c r="E17" s="89" t="n">
        <v>0</v>
      </c>
      <c r="F17" s="90" t="s">
        <v>130</v>
      </c>
      <c r="G17" s="93" t="n">
        <v>3</v>
      </c>
      <c r="H17" s="90" t="n">
        <v>0</v>
      </c>
      <c r="I17" s="90" t="s">
        <v>131</v>
      </c>
      <c r="J17" s="89" t="str">
        <f aca="false">'контрол лист'!J16</f>
        <v>АЛТ клей РОСС RU.АЯ12.Д02542</v>
      </c>
    </row>
    <row r="18" s="87" customFormat="true" ht="48" hidden="false" customHeight="true" outlineLevel="0" collapsed="false">
      <c r="A18" s="89" t="s">
        <v>148</v>
      </c>
      <c r="B18" s="89" t="n">
        <v>37</v>
      </c>
      <c r="C18" s="89" t="s">
        <v>129</v>
      </c>
      <c r="D18" s="89" t="str">
        <f aca="false">'контрол лист'!D17</f>
        <v>КИУ</v>
      </c>
      <c r="E18" s="89" t="n">
        <v>0</v>
      </c>
      <c r="F18" s="90" t="s">
        <v>130</v>
      </c>
      <c r="G18" s="93" t="n">
        <v>1</v>
      </c>
      <c r="H18" s="90" t="n">
        <v>0</v>
      </c>
      <c r="I18" s="90" t="s">
        <v>131</v>
      </c>
      <c r="J18" s="89" t="str">
        <f aca="false">'контрол лист'!J17</f>
        <v>АЛТ клей РОСС RU.АЯ12.Д02542</v>
      </c>
    </row>
    <row r="19" s="87" customFormat="true" ht="36" hidden="false" customHeight="true" outlineLevel="0" collapsed="false">
      <c r="A19" s="89" t="s">
        <v>149</v>
      </c>
      <c r="B19" s="89" t="s">
        <v>150</v>
      </c>
      <c r="C19" s="89" t="s">
        <v>129</v>
      </c>
      <c r="D19" s="89" t="str">
        <f aca="false">'контрол лист'!D18</f>
        <v>КИУ</v>
      </c>
      <c r="E19" s="89" t="s">
        <v>151</v>
      </c>
      <c r="F19" s="90" t="s">
        <v>152</v>
      </c>
      <c r="G19" s="93" t="n">
        <v>4</v>
      </c>
      <c r="H19" s="90" t="n">
        <v>1</v>
      </c>
      <c r="I19" s="90" t="s">
        <v>131</v>
      </c>
      <c r="J19" s="89" t="str">
        <f aca="false">'контрол лист'!J18</f>
        <v>АЛТ клей РОСС RU.АЯ12.Д02542</v>
      </c>
    </row>
    <row r="20" s="87" customFormat="true" ht="24" hidden="false" customHeight="true" outlineLevel="0" collapsed="false">
      <c r="A20" s="89" t="s">
        <v>153</v>
      </c>
      <c r="B20" s="89" t="s">
        <v>154</v>
      </c>
      <c r="C20" s="89" t="s">
        <v>129</v>
      </c>
      <c r="D20" s="89" t="str">
        <f aca="false">'контрол лист'!D19</f>
        <v>КИУ</v>
      </c>
      <c r="E20" s="89" t="n">
        <v>0</v>
      </c>
      <c r="F20" s="90" t="s">
        <v>130</v>
      </c>
      <c r="G20" s="93" t="n">
        <v>6</v>
      </c>
      <c r="H20" s="90" t="n">
        <v>0</v>
      </c>
      <c r="I20" s="90" t="s">
        <v>131</v>
      </c>
      <c r="J20" s="89" t="str">
        <f aca="false">'контрол лист'!J19</f>
        <v>АЛТ клей РОСС RU.АЯ12.Д02542</v>
      </c>
    </row>
    <row r="21" s="87" customFormat="true" ht="36" hidden="false" customHeight="true" outlineLevel="0" collapsed="false">
      <c r="A21" s="89" t="s">
        <v>155</v>
      </c>
      <c r="B21" s="89" t="s">
        <v>156</v>
      </c>
      <c r="C21" s="89" t="s">
        <v>129</v>
      </c>
      <c r="D21" s="89" t="str">
        <f aca="false">'контрол лист'!D20</f>
        <v>КИУ</v>
      </c>
      <c r="E21" s="89" t="n">
        <v>0</v>
      </c>
      <c r="F21" s="90" t="s">
        <v>157</v>
      </c>
      <c r="G21" s="93" t="n">
        <v>2</v>
      </c>
      <c r="H21" s="90" t="n">
        <v>0</v>
      </c>
      <c r="I21" s="90" t="s">
        <v>131</v>
      </c>
      <c r="J21" s="89" t="str">
        <f aca="false">'контрол лист'!J20</f>
        <v>АЛТ клей РОСС RU.АЯ12.Д02542</v>
      </c>
    </row>
    <row r="22" s="87" customFormat="true" ht="36" hidden="false" customHeight="true" outlineLevel="0" collapsed="false">
      <c r="A22" s="89" t="s">
        <v>158</v>
      </c>
      <c r="B22" s="89" t="n">
        <v>64.67</v>
      </c>
      <c r="C22" s="89" t="s">
        <v>129</v>
      </c>
      <c r="D22" s="89" t="str">
        <f aca="false">'контрол лист'!D21</f>
        <v>КИУ</v>
      </c>
      <c r="E22" s="89" t="n">
        <v>0</v>
      </c>
      <c r="F22" s="90" t="s">
        <v>130</v>
      </c>
      <c r="G22" s="93" t="n">
        <v>2</v>
      </c>
      <c r="H22" s="90" t="n">
        <v>0</v>
      </c>
      <c r="I22" s="90" t="s">
        <v>131</v>
      </c>
      <c r="J22" s="89" t="str">
        <f aca="false">'контрол лист'!J21</f>
        <v>АЛТ клей РОСС RU.АЯ12.Д02542</v>
      </c>
    </row>
    <row r="23" s="87" customFormat="true" ht="36" hidden="false" customHeight="true" outlineLevel="0" collapsed="false">
      <c r="A23" s="89" t="s">
        <v>159</v>
      </c>
      <c r="B23" s="89" t="n">
        <v>65.66</v>
      </c>
      <c r="C23" s="89" t="s">
        <v>129</v>
      </c>
      <c r="D23" s="89" t="str">
        <f aca="false">'контрол лист'!D22</f>
        <v>КИУ</v>
      </c>
      <c r="E23" s="89" t="n">
        <v>0</v>
      </c>
      <c r="F23" s="90" t="s">
        <v>130</v>
      </c>
      <c r="G23" s="93" t="n">
        <v>2</v>
      </c>
      <c r="H23" s="90" t="n">
        <v>0</v>
      </c>
      <c r="I23" s="90" t="s">
        <v>131</v>
      </c>
      <c r="J23" s="89" t="str">
        <f aca="false">'контрол лист'!J22</f>
        <v>АЛТ клей РОСС RU.АЯ12.Д02542</v>
      </c>
    </row>
    <row r="24" s="87" customFormat="true" ht="48" hidden="false" customHeight="true" outlineLevel="0" collapsed="false">
      <c r="A24" s="89" t="s">
        <v>160</v>
      </c>
      <c r="B24" s="89" t="s">
        <v>161</v>
      </c>
      <c r="C24" s="89" t="s">
        <v>129</v>
      </c>
      <c r="D24" s="89" t="str">
        <f aca="false">'контрол лист'!D23</f>
        <v>КИУ</v>
      </c>
      <c r="E24" s="89" t="n">
        <v>0</v>
      </c>
      <c r="F24" s="90" t="s">
        <v>130</v>
      </c>
      <c r="G24" s="93" t="n">
        <v>3</v>
      </c>
      <c r="H24" s="90" t="n">
        <v>0</v>
      </c>
      <c r="I24" s="90" t="s">
        <v>131</v>
      </c>
      <c r="J24" s="89" t="str">
        <f aca="false">'контрол лист'!J23</f>
        <v>АЛТ клей РОСС RU.АЯ12.Д02542</v>
      </c>
    </row>
    <row r="25" s="87" customFormat="true" ht="24" hidden="false" customHeight="true" outlineLevel="0" collapsed="false">
      <c r="A25" s="89" t="s">
        <v>162</v>
      </c>
      <c r="B25" s="89" t="n">
        <v>27.28</v>
      </c>
      <c r="C25" s="89" t="s">
        <v>129</v>
      </c>
      <c r="D25" s="89" t="str">
        <f aca="false">'контрол лист'!D24</f>
        <v>КИУ</v>
      </c>
      <c r="E25" s="89" t="n">
        <v>0</v>
      </c>
      <c r="F25" s="90" t="s">
        <v>130</v>
      </c>
      <c r="G25" s="93" t="n">
        <v>2</v>
      </c>
      <c r="H25" s="90" t="n">
        <v>0</v>
      </c>
      <c r="I25" s="90" t="s">
        <v>131</v>
      </c>
      <c r="J25" s="89" t="str">
        <f aca="false">'контрол лист'!J24</f>
        <v>АЛТ клей РОСС RU.АЯ12.Д02542</v>
      </c>
    </row>
    <row r="26" s="87" customFormat="true" ht="36" hidden="false" customHeight="true" outlineLevel="0" collapsed="false">
      <c r="A26" s="89" t="s">
        <v>163</v>
      </c>
      <c r="B26" s="89" t="s">
        <v>164</v>
      </c>
      <c r="C26" s="89" t="s">
        <v>129</v>
      </c>
      <c r="D26" s="89" t="str">
        <f aca="false">'контрол лист'!D25</f>
        <v>КИУ</v>
      </c>
      <c r="E26" s="89" t="n">
        <v>0</v>
      </c>
      <c r="F26" s="90" t="s">
        <v>130</v>
      </c>
      <c r="G26" s="93" t="n">
        <v>4</v>
      </c>
      <c r="H26" s="90" t="n">
        <v>0</v>
      </c>
      <c r="I26" s="90" t="s">
        <v>131</v>
      </c>
      <c r="J26" s="89" t="str">
        <f aca="false">'контрол лист'!J25</f>
        <v>АЛТ клей РОСС RU.АЯ12.Д02542</v>
      </c>
    </row>
    <row r="27" s="87" customFormat="true" ht="24" hidden="false" customHeight="true" outlineLevel="0" collapsed="false">
      <c r="A27" s="89" t="s">
        <v>165</v>
      </c>
      <c r="B27" s="89" t="s">
        <v>166</v>
      </c>
      <c r="C27" s="89" t="s">
        <v>129</v>
      </c>
      <c r="D27" s="89" t="str">
        <f aca="false">'контрол лист'!D26</f>
        <v>КИУ</v>
      </c>
      <c r="E27" s="89" t="n">
        <v>0</v>
      </c>
      <c r="F27" s="90" t="s">
        <v>130</v>
      </c>
      <c r="G27" s="93" t="n">
        <v>3</v>
      </c>
      <c r="H27" s="90" t="n">
        <v>0</v>
      </c>
      <c r="I27" s="90" t="s">
        <v>131</v>
      </c>
      <c r="J27" s="89" t="str">
        <f aca="false">'контрол лист'!J26</f>
        <v>АЛТ клей РОСС RU.АЯ12.Д02542</v>
      </c>
    </row>
    <row r="28" s="87" customFormat="true" ht="12" hidden="false" customHeight="true" outlineLevel="0" collapsed="false">
      <c r="A28" s="89" t="s">
        <v>167</v>
      </c>
      <c r="B28" s="89" t="n">
        <v>10.9</v>
      </c>
      <c r="C28" s="89" t="s">
        <v>129</v>
      </c>
      <c r="D28" s="89" t="str">
        <f aca="false">'контрол лист'!D27</f>
        <v>КИУ</v>
      </c>
      <c r="E28" s="89" t="n">
        <v>0</v>
      </c>
      <c r="F28" s="90" t="s">
        <v>130</v>
      </c>
      <c r="G28" s="93" t="n">
        <v>2</v>
      </c>
      <c r="H28" s="90" t="n">
        <v>0</v>
      </c>
      <c r="I28" s="90" t="s">
        <v>131</v>
      </c>
      <c r="J28" s="89" t="str">
        <f aca="false">'контрол лист'!J27</f>
        <v>АЛТ клей РОСС RU.АЯ12.Д02542</v>
      </c>
    </row>
    <row r="29" s="87" customFormat="true" ht="24" hidden="false" customHeight="true" outlineLevel="0" collapsed="false">
      <c r="A29" s="89" t="s">
        <v>168</v>
      </c>
      <c r="B29" s="89" t="n">
        <v>114</v>
      </c>
      <c r="C29" s="89" t="s">
        <v>129</v>
      </c>
      <c r="D29" s="89" t="str">
        <f aca="false">'контрол лист'!D28</f>
        <v>КИУ</v>
      </c>
      <c r="E29" s="89" t="n">
        <v>0</v>
      </c>
      <c r="F29" s="90" t="s">
        <v>130</v>
      </c>
      <c r="G29" s="93" t="n">
        <v>1</v>
      </c>
      <c r="H29" s="90" t="n">
        <v>0</v>
      </c>
      <c r="I29" s="90" t="s">
        <v>131</v>
      </c>
      <c r="J29" s="89" t="str">
        <f aca="false">'контрол лист'!J28</f>
        <v>АЛТ клей РОСС RU.АЯ12.Д02542</v>
      </c>
    </row>
    <row r="30" s="87" customFormat="true" ht="24" hidden="false" customHeight="true" outlineLevel="0" collapsed="false">
      <c r="A30" s="89" t="s">
        <v>169</v>
      </c>
      <c r="B30" s="89" t="s">
        <v>170</v>
      </c>
      <c r="C30" s="89" t="s">
        <v>129</v>
      </c>
      <c r="D30" s="89" t="str">
        <f aca="false">'контрол лист'!D29</f>
        <v>КИУ</v>
      </c>
      <c r="E30" s="89" t="n">
        <v>0</v>
      </c>
      <c r="F30" s="90" t="s">
        <v>130</v>
      </c>
      <c r="G30" s="93" t="n">
        <v>4</v>
      </c>
      <c r="H30" s="90" t="n">
        <v>0</v>
      </c>
      <c r="I30" s="90" t="s">
        <v>131</v>
      </c>
      <c r="J30" s="89" t="str">
        <f aca="false">'контрол лист'!J29</f>
        <v>АЛТ клей РОСС RU.АЯ12.Д02542</v>
      </c>
    </row>
    <row r="31" s="87" customFormat="true" ht="24" hidden="false" customHeight="true" outlineLevel="0" collapsed="false">
      <c r="A31" s="89" t="s">
        <v>171</v>
      </c>
      <c r="B31" s="89" t="n">
        <v>112</v>
      </c>
      <c r="C31" s="89" t="s">
        <v>129</v>
      </c>
      <c r="D31" s="89" t="str">
        <f aca="false">'контрол лист'!D30</f>
        <v>КИУ</v>
      </c>
      <c r="E31" s="89" t="n">
        <v>0</v>
      </c>
      <c r="F31" s="90" t="s">
        <v>130</v>
      </c>
      <c r="G31" s="93" t="n">
        <v>1</v>
      </c>
      <c r="H31" s="90" t="n">
        <v>0</v>
      </c>
      <c r="I31" s="90" t="s">
        <v>131</v>
      </c>
      <c r="J31" s="89" t="str">
        <f aca="false">'контрол лист'!J30</f>
        <v>АЛТ клей РОСС RU.АЯ12.Д02542</v>
      </c>
    </row>
    <row r="32" s="87" customFormat="true" ht="24" hidden="false" customHeight="true" outlineLevel="0" collapsed="false">
      <c r="A32" s="89" t="s">
        <v>172</v>
      </c>
      <c r="B32" s="89" t="s">
        <v>173</v>
      </c>
      <c r="C32" s="89" t="s">
        <v>129</v>
      </c>
      <c r="D32" s="89" t="str">
        <f aca="false">'контрол лист'!D31</f>
        <v>КИУ</v>
      </c>
      <c r="E32" s="89" t="n">
        <v>0</v>
      </c>
      <c r="F32" s="90" t="s">
        <v>130</v>
      </c>
      <c r="G32" s="93" t="n">
        <v>0</v>
      </c>
      <c r="H32" s="90" t="n">
        <v>0</v>
      </c>
      <c r="I32" s="90" t="s">
        <v>131</v>
      </c>
      <c r="J32" s="89" t="str">
        <f aca="false">'контрол лист'!J31</f>
        <v>АЛТ клей РОСС RU.АЯ12.Д02542</v>
      </c>
    </row>
    <row r="33" s="87" customFormat="true" ht="36" hidden="false" customHeight="true" outlineLevel="0" collapsed="false">
      <c r="A33" s="89" t="s">
        <v>163</v>
      </c>
      <c r="B33" s="89" t="s">
        <v>174</v>
      </c>
      <c r="C33" s="89" t="s">
        <v>129</v>
      </c>
      <c r="D33" s="89" t="str">
        <f aca="false">'контрол лист'!D32</f>
        <v>КИУ</v>
      </c>
      <c r="E33" s="89" t="n">
        <v>0</v>
      </c>
      <c r="F33" s="90" t="s">
        <v>130</v>
      </c>
      <c r="G33" s="93" t="n">
        <v>3</v>
      </c>
      <c r="H33" s="90" t="n">
        <v>0</v>
      </c>
      <c r="I33" s="90" t="s">
        <v>131</v>
      </c>
      <c r="J33" s="89" t="str">
        <f aca="false">'контрол лист'!J32</f>
        <v>АЛТ клей РОСС RU.АЯ12.Д02542</v>
      </c>
    </row>
    <row r="34" s="87" customFormat="true" ht="24" hidden="false" customHeight="true" outlineLevel="0" collapsed="false">
      <c r="A34" s="89" t="s">
        <v>162</v>
      </c>
      <c r="B34" s="89" t="n">
        <v>51.52</v>
      </c>
      <c r="C34" s="89" t="s">
        <v>129</v>
      </c>
      <c r="D34" s="89" t="str">
        <f aca="false">'контрол лист'!D33</f>
        <v>КИУ</v>
      </c>
      <c r="E34" s="89" t="n">
        <v>0</v>
      </c>
      <c r="F34" s="90" t="s">
        <v>130</v>
      </c>
      <c r="G34" s="93" t="n">
        <v>2</v>
      </c>
      <c r="H34" s="90" t="n">
        <v>0</v>
      </c>
      <c r="I34" s="90" t="s">
        <v>131</v>
      </c>
      <c r="J34" s="89" t="str">
        <f aca="false">'контрол лист'!J33</f>
        <v>АЛТ клей РОСС RU.АЯ12.Д02542</v>
      </c>
    </row>
    <row r="35" s="87" customFormat="true" ht="36" hidden="false" customHeight="true" outlineLevel="0" collapsed="false">
      <c r="A35" s="89" t="s">
        <v>175</v>
      </c>
      <c r="B35" s="89" t="s">
        <v>176</v>
      </c>
      <c r="C35" s="89" t="s">
        <v>129</v>
      </c>
      <c r="D35" s="89" t="str">
        <f aca="false">'контрол лист'!D34</f>
        <v>КИУ</v>
      </c>
      <c r="E35" s="89" t="n">
        <v>0</v>
      </c>
      <c r="F35" s="90" t="s">
        <v>130</v>
      </c>
      <c r="G35" s="93" t="n">
        <v>5</v>
      </c>
      <c r="H35" s="90" t="n">
        <v>0</v>
      </c>
      <c r="I35" s="90" t="s">
        <v>131</v>
      </c>
      <c r="J35" s="89" t="str">
        <f aca="false">'контрол лист'!J34</f>
        <v>АЛТ клей РОСС RU.АЯ12.Д02542</v>
      </c>
    </row>
    <row r="36" s="87" customFormat="true" ht="24" hidden="false" customHeight="true" outlineLevel="0" collapsed="false">
      <c r="A36" s="89" t="s">
        <v>177</v>
      </c>
      <c r="B36" s="89" t="s">
        <v>178</v>
      </c>
      <c r="C36" s="89" t="s">
        <v>129</v>
      </c>
      <c r="D36" s="89" t="str">
        <f aca="false">'контрол лист'!D35</f>
        <v>КИУ</v>
      </c>
      <c r="E36" s="89" t="n">
        <v>0</v>
      </c>
      <c r="F36" s="90" t="s">
        <v>130</v>
      </c>
      <c r="G36" s="93" t="n">
        <v>3</v>
      </c>
      <c r="H36" s="90" t="n">
        <v>0</v>
      </c>
      <c r="I36" s="90" t="s">
        <v>131</v>
      </c>
      <c r="J36" s="89" t="str">
        <f aca="false">'контрол лист'!J35</f>
        <v>АЛТ клей РОСС RU.АЯ12.Д02542</v>
      </c>
    </row>
    <row r="37" s="87" customFormat="true" ht="24" hidden="false" customHeight="true" outlineLevel="0" collapsed="false">
      <c r="A37" s="89" t="s">
        <v>179</v>
      </c>
      <c r="B37" s="89" t="s">
        <v>180</v>
      </c>
      <c r="C37" s="89" t="s">
        <v>129</v>
      </c>
      <c r="D37" s="89" t="str">
        <f aca="false">'контрол лист'!D36</f>
        <v>КИУ</v>
      </c>
      <c r="E37" s="89" t="n">
        <v>0</v>
      </c>
      <c r="F37" s="90" t="s">
        <v>130</v>
      </c>
      <c r="G37" s="93" t="n">
        <v>4</v>
      </c>
      <c r="H37" s="90" t="n">
        <v>0</v>
      </c>
      <c r="I37" s="90" t="s">
        <v>131</v>
      </c>
      <c r="J37" s="89" t="str">
        <f aca="false">'контрол лист'!J36</f>
        <v>АЛТ клей РОСС RU.АЯ12.Д02542</v>
      </c>
    </row>
    <row r="38" s="87" customFormat="true" ht="24" hidden="false" customHeight="true" outlineLevel="0" collapsed="false">
      <c r="A38" s="89" t="s">
        <v>181</v>
      </c>
      <c r="B38" s="89" t="s">
        <v>182</v>
      </c>
      <c r="C38" s="89" t="s">
        <v>129</v>
      </c>
      <c r="D38" s="89" t="str">
        <f aca="false">'контрол лист'!D37</f>
        <v>КИУ</v>
      </c>
      <c r="E38" s="89" t="n">
        <v>0</v>
      </c>
      <c r="F38" s="90" t="s">
        <v>130</v>
      </c>
      <c r="G38" s="93" t="n">
        <v>3</v>
      </c>
      <c r="H38" s="90" t="n">
        <v>0</v>
      </c>
      <c r="I38" s="90" t="s">
        <v>131</v>
      </c>
      <c r="J38" s="89" t="str">
        <f aca="false">'контрол лист'!J37</f>
        <v>АЛТ клей РОСС RU.АЯ12.Д02542</v>
      </c>
    </row>
    <row r="39" s="87" customFormat="true" ht="36" hidden="false" customHeight="true" outlineLevel="0" collapsed="false">
      <c r="A39" s="89" t="s">
        <v>183</v>
      </c>
      <c r="B39" s="89" t="n">
        <v>69</v>
      </c>
      <c r="C39" s="89" t="s">
        <v>129</v>
      </c>
      <c r="D39" s="89" t="str">
        <f aca="false">'контрол лист'!D38</f>
        <v>КИУ</v>
      </c>
      <c r="E39" s="89" t="n">
        <v>0</v>
      </c>
      <c r="F39" s="90" t="s">
        <v>130</v>
      </c>
      <c r="G39" s="93" t="n">
        <v>1</v>
      </c>
      <c r="H39" s="90" t="n">
        <v>0</v>
      </c>
      <c r="I39" s="90" t="s">
        <v>131</v>
      </c>
      <c r="J39" s="89" t="str">
        <f aca="false">'контрол лист'!J38</f>
        <v>АЛТ клей РОСС RU.АЯ12.Д02542</v>
      </c>
    </row>
    <row r="40" s="87" customFormat="true" ht="12" hidden="false" customHeight="true" outlineLevel="0" collapsed="false">
      <c r="A40" s="89" t="s">
        <v>184</v>
      </c>
      <c r="B40" s="89" t="n">
        <v>80</v>
      </c>
      <c r="C40" s="89" t="s">
        <v>129</v>
      </c>
      <c r="D40" s="89" t="str">
        <f aca="false">'контрол лист'!D39</f>
        <v>КИУ</v>
      </c>
      <c r="E40" s="89" t="n">
        <v>0</v>
      </c>
      <c r="F40" s="90" t="s">
        <v>130</v>
      </c>
      <c r="G40" s="93" t="n">
        <v>1</v>
      </c>
      <c r="H40" s="90" t="n">
        <v>0</v>
      </c>
      <c r="I40" s="90" t="s">
        <v>131</v>
      </c>
      <c r="J40" s="89" t="str">
        <f aca="false">'контрол лист'!J39</f>
        <v>АЛТ клей РОСС RU.АЯ12.Д02542</v>
      </c>
    </row>
    <row r="41" s="87" customFormat="true" ht="12" hidden="false" customHeight="true" outlineLevel="0" collapsed="false">
      <c r="A41" s="89" t="s">
        <v>185</v>
      </c>
      <c r="B41" s="89" t="n">
        <v>74.75</v>
      </c>
      <c r="C41" s="89" t="s">
        <v>129</v>
      </c>
      <c r="D41" s="89" t="str">
        <f aca="false">'контрол лист'!D40</f>
        <v>КИУ</v>
      </c>
      <c r="E41" s="89" t="n">
        <v>0</v>
      </c>
      <c r="F41" s="90" t="s">
        <v>130</v>
      </c>
      <c r="G41" s="93" t="n">
        <v>2</v>
      </c>
      <c r="H41" s="90" t="n">
        <v>0</v>
      </c>
      <c r="I41" s="90" t="s">
        <v>131</v>
      </c>
      <c r="J41" s="89" t="str">
        <f aca="false">'контрол лист'!J40</f>
        <v>АЛТ клей РОСС RU.АЯ12.Д02542</v>
      </c>
    </row>
    <row r="42" s="87" customFormat="true" ht="36" hidden="false" customHeight="true" outlineLevel="0" collapsed="false">
      <c r="A42" s="89" t="s">
        <v>186</v>
      </c>
      <c r="B42" s="89" t="s">
        <v>187</v>
      </c>
      <c r="C42" s="89" t="s">
        <v>129</v>
      </c>
      <c r="D42" s="89" t="str">
        <f aca="false">'контрол лист'!D41</f>
        <v>КИУ</v>
      </c>
      <c r="E42" s="89" t="n">
        <v>0</v>
      </c>
      <c r="F42" s="90" t="s">
        <v>130</v>
      </c>
      <c r="G42" s="93" t="n">
        <v>11</v>
      </c>
      <c r="H42" s="90" t="n">
        <v>0</v>
      </c>
      <c r="I42" s="90" t="s">
        <v>131</v>
      </c>
      <c r="J42" s="89" t="str">
        <f aca="false">'контрол лист'!J41</f>
        <v>АЛТ клей РОСС RU.АЯ12.Д02542</v>
      </c>
    </row>
    <row r="43" s="87" customFormat="true" ht="24" hidden="false" customHeight="true" outlineLevel="0" collapsed="false">
      <c r="A43" s="89" t="s">
        <v>188</v>
      </c>
      <c r="B43" s="89" t="n">
        <v>96.97</v>
      </c>
      <c r="C43" s="89" t="s">
        <v>129</v>
      </c>
      <c r="D43" s="89" t="str">
        <f aca="false">'контрол лист'!D42</f>
        <v>КИУ</v>
      </c>
      <c r="E43" s="89" t="n">
        <v>0</v>
      </c>
      <c r="F43" s="90" t="s">
        <v>130</v>
      </c>
      <c r="G43" s="93" t="n">
        <v>2</v>
      </c>
      <c r="H43" s="90" t="n">
        <v>0</v>
      </c>
      <c r="I43" s="90" t="s">
        <v>131</v>
      </c>
      <c r="J43" s="89" t="str">
        <f aca="false">'контрол лист'!J42</f>
        <v>АЛТ клей РОСС RU.АЯ12.Д02542</v>
      </c>
    </row>
    <row r="44" s="87" customFormat="true" ht="24" hidden="false" customHeight="true" outlineLevel="0" collapsed="false">
      <c r="A44" s="89" t="s">
        <v>189</v>
      </c>
      <c r="B44" s="89" t="s">
        <v>190</v>
      </c>
      <c r="C44" s="89" t="s">
        <v>129</v>
      </c>
      <c r="D44" s="89" t="str">
        <f aca="false">'контрол лист'!D43</f>
        <v>КИУ</v>
      </c>
      <c r="E44" s="89" t="n">
        <v>0</v>
      </c>
      <c r="F44" s="90" t="s">
        <v>130</v>
      </c>
      <c r="G44" s="93" t="n">
        <v>3</v>
      </c>
      <c r="H44" s="90" t="n">
        <v>0</v>
      </c>
      <c r="I44" s="90" t="s">
        <v>131</v>
      </c>
      <c r="J44" s="89" t="str">
        <f aca="false">'контрол лист'!J43</f>
        <v>АЛТ клей РОСС RU.АЯ12.Д02542</v>
      </c>
    </row>
    <row r="45" s="87" customFormat="true" ht="24" hidden="false" customHeight="true" outlineLevel="0" collapsed="false">
      <c r="A45" s="89" t="s">
        <v>191</v>
      </c>
      <c r="B45" s="89" t="s">
        <v>192</v>
      </c>
      <c r="C45" s="89" t="s">
        <v>129</v>
      </c>
      <c r="D45" s="89" t="str">
        <f aca="false">'контрол лист'!D44</f>
        <v>КИУ</v>
      </c>
      <c r="E45" s="89" t="n">
        <v>0</v>
      </c>
      <c r="F45" s="90" t="s">
        <v>130</v>
      </c>
      <c r="G45" s="93" t="n">
        <v>4</v>
      </c>
      <c r="H45" s="90" t="n">
        <v>0</v>
      </c>
      <c r="I45" s="90" t="s">
        <v>131</v>
      </c>
      <c r="J45" s="89" t="str">
        <f aca="false">'контрол лист'!J44</f>
        <v>АЛТ клей РОСС RU.АЯ12.Д02542</v>
      </c>
    </row>
    <row r="46" s="87" customFormat="true" ht="36" hidden="false" customHeight="true" outlineLevel="0" collapsed="false">
      <c r="A46" s="89" t="s">
        <v>193</v>
      </c>
      <c r="B46" s="89" t="s">
        <v>194</v>
      </c>
      <c r="C46" s="89" t="s">
        <v>109</v>
      </c>
      <c r="D46" s="89" t="str">
        <f aca="false">'контрол лист'!D45</f>
        <v>КИУ</v>
      </c>
      <c r="E46" s="89" t="n">
        <v>0</v>
      </c>
      <c r="F46" s="90" t="s">
        <v>130</v>
      </c>
      <c r="G46" s="89" t="n">
        <v>8</v>
      </c>
      <c r="H46" s="90" t="n">
        <v>0</v>
      </c>
      <c r="I46" s="90" t="s">
        <v>131</v>
      </c>
      <c r="J46" s="89" t="s">
        <v>195</v>
      </c>
    </row>
    <row r="47" s="87" customFormat="true" ht="24" hidden="false" customHeight="true" outlineLevel="0" collapsed="false">
      <c r="A47" s="89" t="s">
        <v>196</v>
      </c>
      <c r="B47" s="89" t="s">
        <v>197</v>
      </c>
      <c r="C47" s="89" t="s">
        <v>109</v>
      </c>
      <c r="D47" s="89" t="str">
        <f aca="false">'контрол лист'!D46</f>
        <v>КИУ</v>
      </c>
      <c r="E47" s="89" t="n">
        <v>0</v>
      </c>
      <c r="F47" s="90" t="s">
        <v>130</v>
      </c>
      <c r="G47" s="89" t="n">
        <v>10</v>
      </c>
      <c r="H47" s="90" t="n">
        <v>0</v>
      </c>
      <c r="I47" s="90" t="s">
        <v>131</v>
      </c>
      <c r="J47" s="89" t="str">
        <f aca="false">'контрол лист'!J46</f>
        <v>Бродифакум 0,005% РОСС RU Д-RU.АД37.В.11289/19</v>
      </c>
    </row>
    <row r="48" s="87" customFormat="true" ht="24" hidden="false" customHeight="true" outlineLevel="0" collapsed="false">
      <c r="A48" s="89" t="s">
        <v>198</v>
      </c>
      <c r="B48" s="89" t="s">
        <v>199</v>
      </c>
      <c r="C48" s="89" t="s">
        <v>109</v>
      </c>
      <c r="D48" s="89" t="str">
        <f aca="false">'контрол лист'!D47</f>
        <v>КИУ</v>
      </c>
      <c r="E48" s="89" t="n">
        <v>0</v>
      </c>
      <c r="F48" s="90" t="s">
        <v>130</v>
      </c>
      <c r="G48" s="89" t="n">
        <v>8</v>
      </c>
      <c r="H48" s="90" t="n">
        <v>0</v>
      </c>
      <c r="I48" s="90" t="s">
        <v>131</v>
      </c>
      <c r="J48" s="89" t="str">
        <f aca="false">'контрол лист'!J47</f>
        <v>Бродифакум 0,005% РОСС RU Д-RU.АД37.В.11289/19</v>
      </c>
    </row>
    <row r="49" s="87" customFormat="true" ht="24" hidden="false" customHeight="true" outlineLevel="0" collapsed="false">
      <c r="A49" s="89" t="s">
        <v>200</v>
      </c>
      <c r="B49" s="89" t="s">
        <v>201</v>
      </c>
      <c r="C49" s="89" t="s">
        <v>109</v>
      </c>
      <c r="D49" s="89" t="str">
        <f aca="false">'контрол лист'!D48</f>
        <v>КИУ</v>
      </c>
      <c r="E49" s="89" t="n">
        <v>0</v>
      </c>
      <c r="F49" s="90" t="s">
        <v>130</v>
      </c>
      <c r="G49" s="89" t="n">
        <v>8</v>
      </c>
      <c r="H49" s="90" t="n">
        <v>0</v>
      </c>
      <c r="I49" s="90" t="s">
        <v>131</v>
      </c>
      <c r="J49" s="89" t="str">
        <f aca="false">'контрол лист'!J48</f>
        <v>Бродифакум 0,005% РОСС RU Д-RU.АД37.В.11289/19</v>
      </c>
    </row>
    <row r="50" s="87" customFormat="true" ht="24" hidden="false" customHeight="true" outlineLevel="0" collapsed="false">
      <c r="A50" s="89" t="s">
        <v>202</v>
      </c>
      <c r="B50" s="89" t="s">
        <v>203</v>
      </c>
      <c r="C50" s="89" t="s">
        <v>109</v>
      </c>
      <c r="D50" s="89" t="str">
        <f aca="false">'контрол лист'!D49</f>
        <v>КИУ</v>
      </c>
      <c r="E50" s="89" t="n">
        <v>0</v>
      </c>
      <c r="F50" s="90" t="s">
        <v>130</v>
      </c>
      <c r="G50" s="89" t="n">
        <v>8</v>
      </c>
      <c r="H50" s="90" t="n">
        <v>0</v>
      </c>
      <c r="I50" s="90" t="s">
        <v>131</v>
      </c>
      <c r="J50" s="89" t="str">
        <f aca="false">'контрол лист'!J49</f>
        <v>Бродифакум 0,005% РОСС RU Д-RU.АД37.В.11289/19</v>
      </c>
    </row>
    <row r="51" s="87" customFormat="true" ht="24" hidden="false" customHeight="true" outlineLevel="0" collapsed="false">
      <c r="A51" s="89" t="s">
        <v>204</v>
      </c>
      <c r="B51" s="89" t="s">
        <v>205</v>
      </c>
      <c r="C51" s="89" t="s">
        <v>109</v>
      </c>
      <c r="D51" s="89" t="str">
        <f aca="false">'контрол лист'!D50</f>
        <v>КИУ</v>
      </c>
      <c r="E51" s="89" t="n">
        <v>0</v>
      </c>
      <c r="F51" s="90" t="s">
        <v>206</v>
      </c>
      <c r="G51" s="89" t="n">
        <v>5</v>
      </c>
      <c r="H51" s="90" t="n">
        <v>0</v>
      </c>
      <c r="I51" s="90" t="s">
        <v>131</v>
      </c>
      <c r="J51" s="89" t="str">
        <f aca="false">'контрол лист'!J50</f>
        <v>Бродифакум 0,005% РОСС RU Д-RU.АД37.В.11289/19</v>
      </c>
    </row>
    <row r="52" s="87" customFormat="true" ht="36" hidden="false" customHeight="true" outlineLevel="0" collapsed="false">
      <c r="A52" s="89" t="s">
        <v>207</v>
      </c>
      <c r="B52" s="89" t="s">
        <v>208</v>
      </c>
      <c r="C52" s="89" t="s">
        <v>109</v>
      </c>
      <c r="D52" s="89" t="str">
        <f aca="false">'контрол лист'!D51</f>
        <v>КИУ</v>
      </c>
      <c r="E52" s="89" t="n">
        <v>0</v>
      </c>
      <c r="F52" s="90" t="s">
        <v>206</v>
      </c>
      <c r="G52" s="89" t="n">
        <v>11</v>
      </c>
      <c r="H52" s="90" t="n">
        <v>0</v>
      </c>
      <c r="I52" s="90" t="s">
        <v>131</v>
      </c>
      <c r="J52" s="89" t="str">
        <f aca="false">'контрол лист'!J51</f>
        <v>Бродифакум 0,005% РОСС RU Д-RU.АД37.В.11289/19</v>
      </c>
    </row>
    <row r="53" s="87" customFormat="true" ht="24" hidden="false" customHeight="true" outlineLevel="0" collapsed="false">
      <c r="A53" s="89" t="s">
        <v>209</v>
      </c>
      <c r="B53" s="89" t="s">
        <v>210</v>
      </c>
      <c r="C53" s="89" t="s">
        <v>109</v>
      </c>
      <c r="D53" s="89" t="str">
        <f aca="false">'контрол лист'!D52</f>
        <v>КИУ</v>
      </c>
      <c r="E53" s="89" t="n">
        <v>0</v>
      </c>
      <c r="F53" s="90" t="s">
        <v>211</v>
      </c>
      <c r="G53" s="89" t="n">
        <v>6</v>
      </c>
      <c r="H53" s="90" t="n">
        <v>0</v>
      </c>
      <c r="I53" s="90" t="s">
        <v>131</v>
      </c>
      <c r="J53" s="89" t="str">
        <f aca="false">'контрол лист'!J52</f>
        <v>Бродифакум 0,005% РОСС RU Д-RU.АД37.В.11289/19</v>
      </c>
    </row>
    <row r="54" s="87" customFormat="true" ht="24" hidden="false" customHeight="true" outlineLevel="0" collapsed="false">
      <c r="A54" s="89" t="s">
        <v>212</v>
      </c>
      <c r="B54" s="89" t="s">
        <v>213</v>
      </c>
      <c r="C54" s="89" t="s">
        <v>109</v>
      </c>
      <c r="D54" s="89" t="str">
        <f aca="false">'контрол лист'!D53</f>
        <v>КИУ</v>
      </c>
      <c r="E54" s="89" t="n">
        <v>0</v>
      </c>
      <c r="F54" s="90" t="s">
        <v>211</v>
      </c>
      <c r="G54" s="89" t="n">
        <v>6</v>
      </c>
      <c r="H54" s="90" t="n">
        <v>0</v>
      </c>
      <c r="I54" s="90" t="s">
        <v>131</v>
      </c>
      <c r="J54" s="89" t="str">
        <f aca="false">'контрол лист'!J53</f>
        <v>Бродифакум 0,005% РОСС RU Д-RU.АД37.В.11289/19</v>
      </c>
    </row>
    <row r="55" s="87" customFormat="true" ht="84" hidden="false" customHeight="true" outlineLevel="0" collapsed="false">
      <c r="A55" s="89" t="s">
        <v>214</v>
      </c>
      <c r="B55" s="89" t="s">
        <v>215</v>
      </c>
      <c r="C55" s="89" t="s">
        <v>109</v>
      </c>
      <c r="D55" s="89" t="str">
        <f aca="false">'контрол лист'!D54</f>
        <v>КИУ</v>
      </c>
      <c r="E55" s="89" t="n">
        <v>0</v>
      </c>
      <c r="F55" s="90" t="s">
        <v>216</v>
      </c>
      <c r="G55" s="89" t="n">
        <v>26</v>
      </c>
      <c r="H55" s="90" t="n">
        <v>0</v>
      </c>
      <c r="I55" s="90" t="s">
        <v>131</v>
      </c>
      <c r="J55" s="89" t="str">
        <f aca="false">'контрол лист'!J54</f>
        <v>Бродифакум 0,005% РОСС RU Д-RU.АД37.В.11289/19</v>
      </c>
    </row>
    <row r="56" s="87" customFormat="true" ht="120" hidden="false" customHeight="true" outlineLevel="0" collapsed="false">
      <c r="A56" s="89" t="s">
        <v>217</v>
      </c>
      <c r="B56" s="89" t="s">
        <v>218</v>
      </c>
      <c r="C56" s="89" t="s">
        <v>109</v>
      </c>
      <c r="D56" s="89" t="str">
        <f aca="false">'контрол лист'!D55</f>
        <v>КИУ</v>
      </c>
      <c r="E56" s="89" t="s">
        <v>151</v>
      </c>
      <c r="F56" s="90" t="s">
        <v>216</v>
      </c>
      <c r="G56" s="89" t="n">
        <v>31</v>
      </c>
      <c r="H56" s="90" t="n">
        <v>0</v>
      </c>
      <c r="I56" s="90" t="s">
        <v>131</v>
      </c>
      <c r="J56" s="89" t="str">
        <f aca="false">'контрол лист'!J55</f>
        <v>Бродифакум 0,005% РОСС RU Д-RU.АД37.В.11289/19</v>
      </c>
    </row>
    <row r="57" s="87" customFormat="true" ht="48" hidden="false" customHeight="true" outlineLevel="0" collapsed="false">
      <c r="A57" s="89" t="s">
        <v>219</v>
      </c>
      <c r="B57" s="89" t="s">
        <v>220</v>
      </c>
      <c r="C57" s="89" t="s">
        <v>109</v>
      </c>
      <c r="D57" s="89" t="str">
        <f aca="false">'контрол лист'!D56</f>
        <v>КИУ</v>
      </c>
      <c r="E57" s="89" t="s">
        <v>151</v>
      </c>
      <c r="F57" s="90" t="s">
        <v>211</v>
      </c>
      <c r="G57" s="89" t="n">
        <v>13</v>
      </c>
      <c r="H57" s="90" t="n">
        <v>0</v>
      </c>
      <c r="I57" s="90" t="s">
        <v>131</v>
      </c>
      <c r="J57" s="89" t="str">
        <f aca="false">'контрол лист'!J56</f>
        <v>Бродифакум 0,005% РОСС RU Д-RU.АД37.В.11289/19</v>
      </c>
    </row>
    <row r="58" s="87" customFormat="true" ht="48" hidden="false" customHeight="true" outlineLevel="0" collapsed="false">
      <c r="A58" s="89" t="s">
        <v>221</v>
      </c>
      <c r="B58" s="89" t="s">
        <v>222</v>
      </c>
      <c r="C58" s="89" t="s">
        <v>109</v>
      </c>
      <c r="D58" s="89" t="str">
        <f aca="false">'контрол лист'!D57</f>
        <v>КИУ</v>
      </c>
      <c r="E58" s="89" t="n">
        <v>0</v>
      </c>
      <c r="F58" s="90" t="s">
        <v>211</v>
      </c>
      <c r="G58" s="89" t="n">
        <v>16</v>
      </c>
      <c r="H58" s="90" t="n">
        <v>0</v>
      </c>
      <c r="I58" s="90" t="s">
        <v>131</v>
      </c>
      <c r="J58" s="89" t="str">
        <f aca="false">'контрол лист'!J57</f>
        <v>Бродифакум 0,005% РОСС RU Д-RU.АД37.В.11289/19</v>
      </c>
    </row>
    <row r="59" s="87" customFormat="true" ht="24" hidden="false" customHeight="true" outlineLevel="0" collapsed="false">
      <c r="A59" s="94" t="s">
        <v>223</v>
      </c>
      <c r="B59" s="89" t="n">
        <f aca="false">SUM('контрол лист'!G7:G45)</f>
        <v>112</v>
      </c>
    </row>
    <row r="60" s="87" customFormat="true" ht="24" hidden="false" customHeight="true" outlineLevel="0" collapsed="false">
      <c r="A60" s="94" t="s">
        <v>224</v>
      </c>
      <c r="B60" s="89" t="n">
        <f aca="false">SUM('контрол лист'!G46:G58)</f>
        <v>156</v>
      </c>
    </row>
    <row r="61" s="87" customFormat="true" ht="38.25" hidden="false" customHeight="true" outlineLevel="0" collapsed="false">
      <c r="A61" s="94" t="s">
        <v>225</v>
      </c>
      <c r="B61" s="89" t="n">
        <f aca="false">'контрол лист'!B59+'контрол лист'!B60</f>
        <v>268</v>
      </c>
    </row>
    <row r="62" s="87" customFormat="true" ht="39" hidden="false" customHeight="true" outlineLevel="0" collapsed="false">
      <c r="A62" s="88" t="s">
        <v>226</v>
      </c>
      <c r="B62" s="88"/>
      <c r="C62" s="88"/>
      <c r="D62" s="88"/>
      <c r="E62" s="88"/>
      <c r="F62" s="88"/>
      <c r="G62" s="88"/>
      <c r="H62" s="88"/>
      <c r="I62" s="88"/>
      <c r="J62" s="88"/>
    </row>
    <row r="63" s="87" customFormat="true" ht="72" hidden="false" customHeight="true" outlineLevel="0" collapsed="false">
      <c r="A63" s="88" t="s">
        <v>227</v>
      </c>
      <c r="B63" s="88"/>
      <c r="C63" s="88"/>
      <c r="D63" s="88"/>
      <c r="E63" s="88"/>
      <c r="F63" s="88"/>
      <c r="G63" s="88"/>
      <c r="H63" s="88"/>
      <c r="I63" s="88"/>
      <c r="J63" s="88"/>
    </row>
    <row r="64" s="96" customFormat="true" ht="24" hidden="false" customHeight="true" outlineLevel="0" collapsed="false">
      <c r="A64" s="95" t="s">
        <v>228</v>
      </c>
      <c r="B64" s="96" t="s">
        <v>229</v>
      </c>
      <c r="G64" s="95" t="s">
        <v>230</v>
      </c>
      <c r="H64" s="95"/>
      <c r="I64" s="95" t="s">
        <v>231</v>
      </c>
      <c r="J64" s="97"/>
      <c r="K64" s="98"/>
      <c r="L64" s="98"/>
      <c r="M64" s="98"/>
      <c r="N64" s="98"/>
      <c r="O64" s="98"/>
      <c r="P64" s="95" t="s">
        <v>232</v>
      </c>
      <c r="Q64" s="95"/>
      <c r="R64" s="95" t="s">
        <v>231</v>
      </c>
      <c r="S64" s="95" t="s">
        <v>228</v>
      </c>
      <c r="T64" s="96" t="s">
        <v>229</v>
      </c>
      <c r="Y64" s="95" t="s">
        <v>232</v>
      </c>
      <c r="Z64" s="95"/>
      <c r="AA64" s="95" t="s">
        <v>231</v>
      </c>
      <c r="AB64" s="95" t="s">
        <v>228</v>
      </c>
      <c r="AC64" s="96" t="s">
        <v>229</v>
      </c>
      <c r="AH64" s="95" t="s">
        <v>232</v>
      </c>
      <c r="AI64" s="95"/>
      <c r="AJ64" s="95" t="s">
        <v>231</v>
      </c>
      <c r="AK64" s="95" t="s">
        <v>228</v>
      </c>
      <c r="AL64" s="96" t="s">
        <v>229</v>
      </c>
      <c r="AQ64" s="95" t="s">
        <v>232</v>
      </c>
      <c r="AR64" s="95"/>
      <c r="AS64" s="95" t="s">
        <v>231</v>
      </c>
      <c r="AT64" s="95" t="s">
        <v>228</v>
      </c>
      <c r="AU64" s="96" t="s">
        <v>229</v>
      </c>
      <c r="AZ64" s="95" t="s">
        <v>232</v>
      </c>
      <c r="BA64" s="95"/>
      <c r="BB64" s="95" t="s">
        <v>231</v>
      </c>
      <c r="BC64" s="95" t="s">
        <v>228</v>
      </c>
      <c r="BD64" s="96" t="s">
        <v>229</v>
      </c>
      <c r="BI64" s="95" t="s">
        <v>232</v>
      </c>
      <c r="BJ64" s="95"/>
      <c r="BK64" s="95" t="s">
        <v>231</v>
      </c>
      <c r="BL64" s="95" t="s">
        <v>228</v>
      </c>
      <c r="BM64" s="96" t="s">
        <v>229</v>
      </c>
      <c r="BR64" s="95" t="s">
        <v>232</v>
      </c>
      <c r="BS64" s="95"/>
      <c r="BT64" s="95" t="s">
        <v>231</v>
      </c>
      <c r="BU64" s="95" t="s">
        <v>228</v>
      </c>
      <c r="BV64" s="96" t="s">
        <v>229</v>
      </c>
      <c r="CA64" s="95" t="s">
        <v>232</v>
      </c>
      <c r="CB64" s="95"/>
      <c r="CC64" s="95" t="s">
        <v>231</v>
      </c>
      <c r="CD64" s="95" t="s">
        <v>228</v>
      </c>
      <c r="CE64" s="96" t="s">
        <v>229</v>
      </c>
      <c r="CJ64" s="95" t="s">
        <v>232</v>
      </c>
      <c r="CK64" s="95"/>
      <c r="CL64" s="95" t="s">
        <v>231</v>
      </c>
      <c r="CM64" s="95" t="s">
        <v>228</v>
      </c>
      <c r="CN64" s="96" t="s">
        <v>229</v>
      </c>
      <c r="CS64" s="95" t="s">
        <v>232</v>
      </c>
      <c r="CT64" s="95"/>
      <c r="CU64" s="95" t="s">
        <v>231</v>
      </c>
      <c r="CV64" s="95" t="s">
        <v>228</v>
      </c>
      <c r="CW64" s="96" t="s">
        <v>229</v>
      </c>
      <c r="DB64" s="95" t="s">
        <v>232</v>
      </c>
      <c r="DC64" s="95"/>
      <c r="DD64" s="95" t="s">
        <v>231</v>
      </c>
      <c r="DE64" s="95" t="s">
        <v>228</v>
      </c>
      <c r="DF64" s="96" t="s">
        <v>229</v>
      </c>
      <c r="DK64" s="95" t="s">
        <v>232</v>
      </c>
      <c r="DL64" s="95"/>
      <c r="DM64" s="95" t="s">
        <v>231</v>
      </c>
      <c r="DN64" s="95" t="s">
        <v>228</v>
      </c>
      <c r="DO64" s="96" t="s">
        <v>229</v>
      </c>
      <c r="DT64" s="95" t="s">
        <v>232</v>
      </c>
      <c r="DU64" s="95"/>
      <c r="DV64" s="95" t="s">
        <v>231</v>
      </c>
      <c r="DW64" s="95" t="s">
        <v>228</v>
      </c>
      <c r="DX64" s="96" t="s">
        <v>229</v>
      </c>
      <c r="EC64" s="95" t="s">
        <v>232</v>
      </c>
      <c r="ED64" s="95"/>
      <c r="EE64" s="95" t="s">
        <v>231</v>
      </c>
      <c r="EF64" s="95" t="s">
        <v>228</v>
      </c>
      <c r="EG64" s="96" t="s">
        <v>229</v>
      </c>
      <c r="EL64" s="95" t="s">
        <v>232</v>
      </c>
      <c r="EM64" s="95"/>
      <c r="EN64" s="95" t="s">
        <v>231</v>
      </c>
      <c r="EO64" s="95" t="s">
        <v>228</v>
      </c>
      <c r="EP64" s="96" t="s">
        <v>229</v>
      </c>
      <c r="EU64" s="95" t="s">
        <v>232</v>
      </c>
      <c r="EV64" s="95"/>
      <c r="EW64" s="95" t="s">
        <v>231</v>
      </c>
      <c r="EX64" s="95" t="s">
        <v>228</v>
      </c>
      <c r="EY64" s="96" t="s">
        <v>229</v>
      </c>
      <c r="FD64" s="95" t="s">
        <v>232</v>
      </c>
      <c r="FE64" s="95"/>
      <c r="FF64" s="95" t="s">
        <v>231</v>
      </c>
      <c r="FG64" s="95" t="s">
        <v>228</v>
      </c>
      <c r="FH64" s="96" t="s">
        <v>229</v>
      </c>
      <c r="FM64" s="95" t="s">
        <v>232</v>
      </c>
      <c r="FN64" s="95"/>
      <c r="FO64" s="95" t="s">
        <v>231</v>
      </c>
      <c r="FP64" s="95" t="s">
        <v>228</v>
      </c>
      <c r="FQ64" s="96" t="s">
        <v>229</v>
      </c>
      <c r="FV64" s="95" t="s">
        <v>232</v>
      </c>
      <c r="FW64" s="95"/>
      <c r="FX64" s="95" t="s">
        <v>231</v>
      </c>
      <c r="FY64" s="95" t="s">
        <v>228</v>
      </c>
      <c r="FZ64" s="96" t="s">
        <v>229</v>
      </c>
      <c r="GE64" s="95" t="s">
        <v>232</v>
      </c>
      <c r="GF64" s="95"/>
      <c r="GG64" s="95" t="s">
        <v>231</v>
      </c>
      <c r="GH64" s="95" t="s">
        <v>228</v>
      </c>
      <c r="GI64" s="96" t="s">
        <v>229</v>
      </c>
      <c r="GN64" s="95" t="s">
        <v>232</v>
      </c>
      <c r="GO64" s="95"/>
      <c r="GP64" s="95" t="s">
        <v>231</v>
      </c>
      <c r="GQ64" s="95" t="s">
        <v>228</v>
      </c>
      <c r="GR64" s="96" t="s">
        <v>229</v>
      </c>
      <c r="GW64" s="95" t="s">
        <v>232</v>
      </c>
      <c r="GX64" s="95"/>
      <c r="GY64" s="95" t="s">
        <v>231</v>
      </c>
      <c r="GZ64" s="95" t="s">
        <v>228</v>
      </c>
      <c r="HA64" s="96" t="s">
        <v>229</v>
      </c>
      <c r="HF64" s="95" t="s">
        <v>232</v>
      </c>
      <c r="HG64" s="95"/>
      <c r="HH64" s="95" t="s">
        <v>231</v>
      </c>
      <c r="HI64" s="95" t="s">
        <v>228</v>
      </c>
      <c r="HJ64" s="96" t="s">
        <v>229</v>
      </c>
      <c r="HO64" s="95" t="s">
        <v>232</v>
      </c>
      <c r="HP64" s="95"/>
      <c r="HQ64" s="95" t="s">
        <v>231</v>
      </c>
      <c r="HR64" s="95" t="s">
        <v>228</v>
      </c>
      <c r="HS64" s="96" t="s">
        <v>229</v>
      </c>
      <c r="HX64" s="95" t="s">
        <v>232</v>
      </c>
      <c r="HY64" s="95"/>
      <c r="HZ64" s="95" t="s">
        <v>231</v>
      </c>
      <c r="IA64" s="95" t="s">
        <v>228</v>
      </c>
      <c r="IB64" s="96" t="s">
        <v>229</v>
      </c>
      <c r="IG64" s="95" t="s">
        <v>232</v>
      </c>
      <c r="IH64" s="95"/>
      <c r="II64" s="95" t="s">
        <v>231</v>
      </c>
      <c r="IJ64" s="95" t="s">
        <v>228</v>
      </c>
      <c r="IK64" s="96" t="s">
        <v>229</v>
      </c>
      <c r="IP64" s="95" t="s">
        <v>232</v>
      </c>
      <c r="IQ64" s="95"/>
      <c r="IR64" s="95" t="s">
        <v>231</v>
      </c>
      <c r="IS64" s="95" t="s">
        <v>228</v>
      </c>
      <c r="IT64" s="96" t="s">
        <v>229</v>
      </c>
    </row>
    <row r="65" s="96" customFormat="true" ht="35.25" hidden="false" customHeight="true" outlineLevel="0" collapsed="false">
      <c r="A65" s="95" t="s">
        <v>233</v>
      </c>
      <c r="B65" s="96" t="s">
        <v>234</v>
      </c>
      <c r="G65" s="95" t="s">
        <v>235</v>
      </c>
      <c r="H65" s="95"/>
      <c r="I65" s="95" t="s">
        <v>236</v>
      </c>
      <c r="J65" s="97"/>
      <c r="K65" s="98"/>
      <c r="L65" s="98"/>
      <c r="M65" s="98"/>
      <c r="N65" s="98"/>
      <c r="O65" s="98"/>
      <c r="P65" s="95" t="s">
        <v>235</v>
      </c>
      <c r="Q65" s="95"/>
      <c r="R65" s="95" t="s">
        <v>237</v>
      </c>
      <c r="S65" s="95" t="s">
        <v>238</v>
      </c>
      <c r="T65" s="96" t="s">
        <v>234</v>
      </c>
      <c r="Y65" s="95" t="s">
        <v>235</v>
      </c>
      <c r="Z65" s="95"/>
      <c r="AA65" s="95" t="s">
        <v>237</v>
      </c>
      <c r="AB65" s="95" t="s">
        <v>238</v>
      </c>
      <c r="AC65" s="96" t="s">
        <v>234</v>
      </c>
      <c r="AH65" s="95" t="s">
        <v>235</v>
      </c>
      <c r="AI65" s="95"/>
      <c r="AJ65" s="95" t="s">
        <v>237</v>
      </c>
      <c r="AK65" s="95" t="s">
        <v>238</v>
      </c>
      <c r="AL65" s="96" t="s">
        <v>234</v>
      </c>
      <c r="AQ65" s="95" t="s">
        <v>235</v>
      </c>
      <c r="AR65" s="95"/>
      <c r="AS65" s="95" t="s">
        <v>237</v>
      </c>
      <c r="AT65" s="95" t="s">
        <v>238</v>
      </c>
      <c r="AU65" s="96" t="s">
        <v>234</v>
      </c>
      <c r="AZ65" s="95" t="s">
        <v>235</v>
      </c>
      <c r="BA65" s="95"/>
      <c r="BB65" s="95" t="s">
        <v>237</v>
      </c>
      <c r="BC65" s="95" t="s">
        <v>238</v>
      </c>
      <c r="BD65" s="96" t="s">
        <v>234</v>
      </c>
      <c r="BI65" s="95" t="s">
        <v>235</v>
      </c>
      <c r="BJ65" s="95"/>
      <c r="BK65" s="95" t="s">
        <v>237</v>
      </c>
      <c r="BL65" s="95" t="s">
        <v>238</v>
      </c>
      <c r="BM65" s="96" t="s">
        <v>234</v>
      </c>
      <c r="BR65" s="95" t="s">
        <v>235</v>
      </c>
      <c r="BS65" s="95"/>
      <c r="BT65" s="95" t="s">
        <v>237</v>
      </c>
      <c r="BU65" s="95" t="s">
        <v>238</v>
      </c>
      <c r="BV65" s="96" t="s">
        <v>234</v>
      </c>
      <c r="CA65" s="95" t="s">
        <v>235</v>
      </c>
      <c r="CB65" s="95"/>
      <c r="CC65" s="95" t="s">
        <v>237</v>
      </c>
      <c r="CD65" s="95" t="s">
        <v>238</v>
      </c>
      <c r="CE65" s="96" t="s">
        <v>234</v>
      </c>
      <c r="CJ65" s="95" t="s">
        <v>235</v>
      </c>
      <c r="CK65" s="95"/>
      <c r="CL65" s="95" t="s">
        <v>237</v>
      </c>
      <c r="CM65" s="95" t="s">
        <v>238</v>
      </c>
      <c r="CN65" s="96" t="s">
        <v>234</v>
      </c>
      <c r="CS65" s="95" t="s">
        <v>235</v>
      </c>
      <c r="CT65" s="95"/>
      <c r="CU65" s="95" t="s">
        <v>237</v>
      </c>
      <c r="CV65" s="95" t="s">
        <v>238</v>
      </c>
      <c r="CW65" s="96" t="s">
        <v>234</v>
      </c>
      <c r="DB65" s="95" t="s">
        <v>235</v>
      </c>
      <c r="DC65" s="95"/>
      <c r="DD65" s="95" t="s">
        <v>237</v>
      </c>
      <c r="DE65" s="95" t="s">
        <v>238</v>
      </c>
      <c r="DF65" s="96" t="s">
        <v>234</v>
      </c>
      <c r="DK65" s="95" t="s">
        <v>235</v>
      </c>
      <c r="DL65" s="95"/>
      <c r="DM65" s="95" t="s">
        <v>237</v>
      </c>
      <c r="DN65" s="95" t="s">
        <v>238</v>
      </c>
      <c r="DO65" s="96" t="s">
        <v>234</v>
      </c>
      <c r="DT65" s="95" t="s">
        <v>235</v>
      </c>
      <c r="DU65" s="95"/>
      <c r="DV65" s="95" t="s">
        <v>237</v>
      </c>
      <c r="DW65" s="95" t="s">
        <v>238</v>
      </c>
      <c r="DX65" s="96" t="s">
        <v>234</v>
      </c>
      <c r="EC65" s="95" t="s">
        <v>235</v>
      </c>
      <c r="ED65" s="95"/>
      <c r="EE65" s="95" t="s">
        <v>237</v>
      </c>
      <c r="EF65" s="95" t="s">
        <v>238</v>
      </c>
      <c r="EG65" s="96" t="s">
        <v>234</v>
      </c>
      <c r="EL65" s="95" t="s">
        <v>235</v>
      </c>
      <c r="EM65" s="95"/>
      <c r="EN65" s="95" t="s">
        <v>237</v>
      </c>
      <c r="EO65" s="95" t="s">
        <v>238</v>
      </c>
      <c r="EP65" s="96" t="s">
        <v>234</v>
      </c>
      <c r="EU65" s="95" t="s">
        <v>235</v>
      </c>
      <c r="EV65" s="95"/>
      <c r="EW65" s="95" t="s">
        <v>237</v>
      </c>
      <c r="EX65" s="95" t="s">
        <v>238</v>
      </c>
      <c r="EY65" s="96" t="s">
        <v>234</v>
      </c>
      <c r="FD65" s="95" t="s">
        <v>235</v>
      </c>
      <c r="FE65" s="95"/>
      <c r="FF65" s="95" t="s">
        <v>237</v>
      </c>
      <c r="FG65" s="95" t="s">
        <v>238</v>
      </c>
      <c r="FH65" s="96" t="s">
        <v>234</v>
      </c>
      <c r="FM65" s="95" t="s">
        <v>235</v>
      </c>
      <c r="FN65" s="95"/>
      <c r="FO65" s="95" t="s">
        <v>237</v>
      </c>
      <c r="FP65" s="95" t="s">
        <v>238</v>
      </c>
      <c r="FQ65" s="96" t="s">
        <v>234</v>
      </c>
      <c r="FV65" s="95" t="s">
        <v>235</v>
      </c>
      <c r="FW65" s="95"/>
      <c r="FX65" s="95" t="s">
        <v>237</v>
      </c>
      <c r="FY65" s="95" t="s">
        <v>238</v>
      </c>
      <c r="FZ65" s="96" t="s">
        <v>234</v>
      </c>
      <c r="GE65" s="95" t="s">
        <v>235</v>
      </c>
      <c r="GF65" s="95"/>
      <c r="GG65" s="95" t="s">
        <v>237</v>
      </c>
      <c r="GH65" s="95" t="s">
        <v>238</v>
      </c>
      <c r="GI65" s="96" t="s">
        <v>234</v>
      </c>
      <c r="GN65" s="95" t="s">
        <v>235</v>
      </c>
      <c r="GO65" s="95"/>
      <c r="GP65" s="95" t="s">
        <v>237</v>
      </c>
      <c r="GQ65" s="95" t="s">
        <v>238</v>
      </c>
      <c r="GR65" s="96" t="s">
        <v>234</v>
      </c>
      <c r="GW65" s="95" t="s">
        <v>235</v>
      </c>
      <c r="GX65" s="95"/>
      <c r="GY65" s="95" t="s">
        <v>237</v>
      </c>
      <c r="GZ65" s="95" t="s">
        <v>238</v>
      </c>
      <c r="HA65" s="96" t="s">
        <v>234</v>
      </c>
      <c r="HF65" s="95" t="s">
        <v>235</v>
      </c>
      <c r="HG65" s="95"/>
      <c r="HH65" s="95" t="s">
        <v>237</v>
      </c>
      <c r="HI65" s="95" t="s">
        <v>238</v>
      </c>
      <c r="HJ65" s="96" t="s">
        <v>234</v>
      </c>
      <c r="HO65" s="95" t="s">
        <v>235</v>
      </c>
      <c r="HP65" s="95"/>
      <c r="HQ65" s="95" t="s">
        <v>237</v>
      </c>
      <c r="HR65" s="95" t="s">
        <v>238</v>
      </c>
      <c r="HS65" s="96" t="s">
        <v>234</v>
      </c>
      <c r="HX65" s="95" t="s">
        <v>235</v>
      </c>
      <c r="HY65" s="95"/>
      <c r="HZ65" s="95" t="s">
        <v>237</v>
      </c>
      <c r="IA65" s="95" t="s">
        <v>238</v>
      </c>
      <c r="IB65" s="96" t="s">
        <v>234</v>
      </c>
      <c r="IG65" s="95" t="s">
        <v>235</v>
      </c>
      <c r="IH65" s="95"/>
      <c r="II65" s="95" t="s">
        <v>237</v>
      </c>
      <c r="IJ65" s="95" t="s">
        <v>238</v>
      </c>
      <c r="IK65" s="96" t="s">
        <v>234</v>
      </c>
      <c r="IP65" s="95" t="s">
        <v>235</v>
      </c>
      <c r="IQ65" s="95"/>
      <c r="IR65" s="95" t="s">
        <v>237</v>
      </c>
      <c r="IS65" s="95" t="s">
        <v>238</v>
      </c>
      <c r="IT65" s="96" t="s">
        <v>234</v>
      </c>
    </row>
    <row r="66" s="96" customFormat="true" ht="45.75" hidden="false" customHeight="true" outlineLevel="0" collapsed="false">
      <c r="A66" s="95" t="s">
        <v>239</v>
      </c>
      <c r="B66" s="96" t="s">
        <v>240</v>
      </c>
      <c r="G66" s="95" t="s">
        <v>241</v>
      </c>
      <c r="H66" s="95"/>
      <c r="I66" s="95" t="s">
        <v>242</v>
      </c>
      <c r="J66" s="97"/>
      <c r="K66" s="98"/>
      <c r="L66" s="98"/>
      <c r="M66" s="98"/>
      <c r="N66" s="98"/>
      <c r="O66" s="98"/>
      <c r="P66" s="95" t="s">
        <v>243</v>
      </c>
      <c r="Q66" s="95"/>
      <c r="R66" s="95" t="s">
        <v>242</v>
      </c>
      <c r="S66" s="95" t="s">
        <v>244</v>
      </c>
      <c r="T66" s="96" t="s">
        <v>240</v>
      </c>
      <c r="Y66" s="95" t="s">
        <v>243</v>
      </c>
      <c r="Z66" s="95"/>
      <c r="AA66" s="95" t="s">
        <v>242</v>
      </c>
      <c r="AB66" s="95" t="s">
        <v>244</v>
      </c>
      <c r="AC66" s="96" t="s">
        <v>240</v>
      </c>
      <c r="AH66" s="95" t="s">
        <v>243</v>
      </c>
      <c r="AI66" s="95"/>
      <c r="AJ66" s="95" t="s">
        <v>242</v>
      </c>
      <c r="AK66" s="95" t="s">
        <v>244</v>
      </c>
      <c r="AL66" s="96" t="s">
        <v>240</v>
      </c>
      <c r="AQ66" s="95" t="s">
        <v>243</v>
      </c>
      <c r="AR66" s="95"/>
      <c r="AS66" s="95" t="s">
        <v>242</v>
      </c>
      <c r="AT66" s="95" t="s">
        <v>244</v>
      </c>
      <c r="AU66" s="96" t="s">
        <v>240</v>
      </c>
      <c r="AZ66" s="95" t="s">
        <v>243</v>
      </c>
      <c r="BA66" s="95"/>
      <c r="BB66" s="95" t="s">
        <v>242</v>
      </c>
      <c r="BC66" s="95" t="s">
        <v>244</v>
      </c>
      <c r="BD66" s="96" t="s">
        <v>240</v>
      </c>
      <c r="BI66" s="95" t="s">
        <v>243</v>
      </c>
      <c r="BJ66" s="95"/>
      <c r="BK66" s="95" t="s">
        <v>242</v>
      </c>
      <c r="BL66" s="95" t="s">
        <v>244</v>
      </c>
      <c r="BM66" s="96" t="s">
        <v>240</v>
      </c>
      <c r="BR66" s="95" t="s">
        <v>243</v>
      </c>
      <c r="BS66" s="95"/>
      <c r="BT66" s="95" t="s">
        <v>242</v>
      </c>
      <c r="BU66" s="95" t="s">
        <v>244</v>
      </c>
      <c r="BV66" s="96" t="s">
        <v>240</v>
      </c>
      <c r="CA66" s="95" t="s">
        <v>243</v>
      </c>
      <c r="CB66" s="95"/>
      <c r="CC66" s="95" t="s">
        <v>242</v>
      </c>
      <c r="CD66" s="95" t="s">
        <v>244</v>
      </c>
      <c r="CE66" s="96" t="s">
        <v>240</v>
      </c>
      <c r="CJ66" s="95" t="s">
        <v>243</v>
      </c>
      <c r="CK66" s="95"/>
      <c r="CL66" s="95" t="s">
        <v>242</v>
      </c>
      <c r="CM66" s="95" t="s">
        <v>244</v>
      </c>
      <c r="CN66" s="96" t="s">
        <v>240</v>
      </c>
      <c r="CS66" s="95" t="s">
        <v>243</v>
      </c>
      <c r="CT66" s="95"/>
      <c r="CU66" s="95" t="s">
        <v>242</v>
      </c>
      <c r="CV66" s="95" t="s">
        <v>244</v>
      </c>
      <c r="CW66" s="96" t="s">
        <v>240</v>
      </c>
      <c r="DB66" s="95" t="s">
        <v>243</v>
      </c>
      <c r="DC66" s="95"/>
      <c r="DD66" s="95" t="s">
        <v>242</v>
      </c>
      <c r="DE66" s="95" t="s">
        <v>244</v>
      </c>
      <c r="DF66" s="96" t="s">
        <v>240</v>
      </c>
      <c r="DK66" s="95" t="s">
        <v>243</v>
      </c>
      <c r="DL66" s="95"/>
      <c r="DM66" s="95" t="s">
        <v>242</v>
      </c>
      <c r="DN66" s="95" t="s">
        <v>244</v>
      </c>
      <c r="DO66" s="96" t="s">
        <v>240</v>
      </c>
      <c r="DT66" s="95" t="s">
        <v>243</v>
      </c>
      <c r="DU66" s="95"/>
      <c r="DV66" s="95" t="s">
        <v>242</v>
      </c>
      <c r="DW66" s="95" t="s">
        <v>244</v>
      </c>
      <c r="DX66" s="96" t="s">
        <v>240</v>
      </c>
      <c r="EC66" s="95" t="s">
        <v>243</v>
      </c>
      <c r="ED66" s="95"/>
      <c r="EE66" s="95" t="s">
        <v>242</v>
      </c>
      <c r="EF66" s="95" t="s">
        <v>244</v>
      </c>
      <c r="EG66" s="96" t="s">
        <v>240</v>
      </c>
      <c r="EL66" s="95" t="s">
        <v>243</v>
      </c>
      <c r="EM66" s="95"/>
      <c r="EN66" s="95" t="s">
        <v>242</v>
      </c>
      <c r="EO66" s="95" t="s">
        <v>244</v>
      </c>
      <c r="EP66" s="96" t="s">
        <v>240</v>
      </c>
      <c r="EU66" s="95" t="s">
        <v>243</v>
      </c>
      <c r="EV66" s="95"/>
      <c r="EW66" s="95" t="s">
        <v>242</v>
      </c>
      <c r="EX66" s="95" t="s">
        <v>244</v>
      </c>
      <c r="EY66" s="96" t="s">
        <v>240</v>
      </c>
      <c r="FD66" s="95" t="s">
        <v>243</v>
      </c>
      <c r="FE66" s="95"/>
      <c r="FF66" s="95" t="s">
        <v>242</v>
      </c>
      <c r="FG66" s="95" t="s">
        <v>244</v>
      </c>
      <c r="FH66" s="96" t="s">
        <v>240</v>
      </c>
      <c r="FM66" s="95" t="s">
        <v>243</v>
      </c>
      <c r="FN66" s="95"/>
      <c r="FO66" s="95" t="s">
        <v>242</v>
      </c>
      <c r="FP66" s="95" t="s">
        <v>244</v>
      </c>
      <c r="FQ66" s="96" t="s">
        <v>240</v>
      </c>
      <c r="FV66" s="95" t="s">
        <v>243</v>
      </c>
      <c r="FW66" s="95"/>
      <c r="FX66" s="95" t="s">
        <v>242</v>
      </c>
      <c r="FY66" s="95" t="s">
        <v>244</v>
      </c>
      <c r="FZ66" s="96" t="s">
        <v>240</v>
      </c>
      <c r="GE66" s="95" t="s">
        <v>243</v>
      </c>
      <c r="GF66" s="95"/>
      <c r="GG66" s="95" t="s">
        <v>242</v>
      </c>
      <c r="GH66" s="95" t="s">
        <v>244</v>
      </c>
      <c r="GI66" s="96" t="s">
        <v>240</v>
      </c>
      <c r="GN66" s="95" t="s">
        <v>243</v>
      </c>
      <c r="GO66" s="95"/>
      <c r="GP66" s="95" t="s">
        <v>242</v>
      </c>
      <c r="GQ66" s="95" t="s">
        <v>244</v>
      </c>
      <c r="GR66" s="96" t="s">
        <v>240</v>
      </c>
      <c r="GW66" s="95" t="s">
        <v>243</v>
      </c>
      <c r="GX66" s="95"/>
      <c r="GY66" s="95" t="s">
        <v>242</v>
      </c>
      <c r="GZ66" s="95" t="s">
        <v>244</v>
      </c>
      <c r="HA66" s="96" t="s">
        <v>240</v>
      </c>
      <c r="HF66" s="95" t="s">
        <v>243</v>
      </c>
      <c r="HG66" s="95"/>
      <c r="HH66" s="95" t="s">
        <v>242</v>
      </c>
      <c r="HI66" s="95" t="s">
        <v>244</v>
      </c>
      <c r="HJ66" s="96" t="s">
        <v>240</v>
      </c>
      <c r="HO66" s="95" t="s">
        <v>243</v>
      </c>
      <c r="HP66" s="95"/>
      <c r="HQ66" s="95" t="s">
        <v>242</v>
      </c>
      <c r="HR66" s="95" t="s">
        <v>244</v>
      </c>
      <c r="HS66" s="96" t="s">
        <v>240</v>
      </c>
      <c r="HX66" s="95" t="s">
        <v>243</v>
      </c>
      <c r="HY66" s="95"/>
      <c r="HZ66" s="95" t="s">
        <v>242</v>
      </c>
      <c r="IA66" s="95" t="s">
        <v>244</v>
      </c>
      <c r="IB66" s="96" t="s">
        <v>240</v>
      </c>
      <c r="IG66" s="95" t="s">
        <v>243</v>
      </c>
      <c r="IH66" s="95"/>
      <c r="II66" s="95" t="s">
        <v>242</v>
      </c>
      <c r="IJ66" s="95" t="s">
        <v>244</v>
      </c>
      <c r="IK66" s="96" t="s">
        <v>240</v>
      </c>
      <c r="IP66" s="95" t="s">
        <v>243</v>
      </c>
      <c r="IQ66" s="95"/>
      <c r="IR66" s="95" t="s">
        <v>242</v>
      </c>
      <c r="IS66" s="95" t="s">
        <v>244</v>
      </c>
      <c r="IT66" s="96" t="s">
        <v>240</v>
      </c>
    </row>
    <row r="67" s="96" customFormat="true" ht="45.75" hidden="false" customHeight="true" outlineLevel="0" collapsed="false">
      <c r="A67" s="95" t="s">
        <v>245</v>
      </c>
      <c r="B67" s="96" t="s">
        <v>246</v>
      </c>
      <c r="G67" s="95"/>
      <c r="H67" s="95"/>
      <c r="I67" s="95"/>
      <c r="J67" s="97"/>
      <c r="K67" s="99"/>
      <c r="L67" s="99"/>
      <c r="M67" s="99"/>
      <c r="N67" s="99"/>
      <c r="O67" s="99"/>
      <c r="P67" s="95"/>
      <c r="Q67" s="95"/>
      <c r="R67" s="95"/>
      <c r="S67" s="95"/>
      <c r="Y67" s="95"/>
      <c r="Z67" s="95"/>
      <c r="AA67" s="95"/>
      <c r="AB67" s="95"/>
      <c r="AH67" s="95"/>
      <c r="AI67" s="95"/>
      <c r="AJ67" s="95"/>
      <c r="AK67" s="95"/>
      <c r="AQ67" s="95"/>
      <c r="AR67" s="95"/>
      <c r="AS67" s="95"/>
      <c r="AT67" s="95"/>
      <c r="AZ67" s="95"/>
      <c r="BA67" s="95"/>
      <c r="BB67" s="95"/>
      <c r="BC67" s="95"/>
      <c r="BI67" s="95"/>
      <c r="BJ67" s="95"/>
      <c r="BK67" s="95"/>
      <c r="BL67" s="95"/>
      <c r="BR67" s="95"/>
      <c r="BS67" s="95"/>
      <c r="BT67" s="95"/>
      <c r="BU67" s="95"/>
      <c r="CA67" s="95"/>
      <c r="CB67" s="95"/>
      <c r="CC67" s="95"/>
      <c r="CD67" s="95"/>
      <c r="CJ67" s="95"/>
      <c r="CK67" s="95"/>
      <c r="CL67" s="95"/>
      <c r="CM67" s="95"/>
      <c r="CS67" s="95"/>
      <c r="CT67" s="95"/>
      <c r="CU67" s="95"/>
      <c r="CV67" s="95"/>
      <c r="DB67" s="95"/>
      <c r="DC67" s="95"/>
      <c r="DD67" s="95"/>
      <c r="DE67" s="95"/>
      <c r="DK67" s="95"/>
      <c r="DL67" s="95"/>
      <c r="DM67" s="95"/>
      <c r="DN67" s="95"/>
      <c r="DT67" s="95"/>
      <c r="DU67" s="95"/>
      <c r="DV67" s="95"/>
      <c r="DW67" s="95"/>
      <c r="EC67" s="95"/>
      <c r="ED67" s="95"/>
      <c r="EE67" s="95"/>
      <c r="EF67" s="95"/>
      <c r="EL67" s="95"/>
      <c r="EM67" s="95"/>
      <c r="EN67" s="95"/>
      <c r="EO67" s="95"/>
      <c r="EU67" s="95"/>
      <c r="EV67" s="95"/>
      <c r="EW67" s="95"/>
      <c r="EX67" s="95"/>
      <c r="FD67" s="95"/>
      <c r="FE67" s="95"/>
      <c r="FF67" s="95"/>
      <c r="FG67" s="95"/>
      <c r="FM67" s="95"/>
      <c r="FN67" s="95"/>
      <c r="FO67" s="95"/>
      <c r="FP67" s="95"/>
      <c r="FV67" s="95"/>
      <c r="FW67" s="95"/>
      <c r="FX67" s="95"/>
      <c r="FY67" s="95"/>
      <c r="GE67" s="95"/>
      <c r="GF67" s="95"/>
      <c r="GG67" s="95"/>
      <c r="GH67" s="95"/>
      <c r="GN67" s="95"/>
      <c r="GO67" s="95"/>
      <c r="GP67" s="95"/>
      <c r="GQ67" s="95"/>
      <c r="GW67" s="95"/>
      <c r="GX67" s="95"/>
      <c r="GY67" s="95"/>
      <c r="GZ67" s="95"/>
      <c r="HF67" s="95"/>
      <c r="HG67" s="95"/>
      <c r="HH67" s="95"/>
      <c r="HI67" s="95"/>
      <c r="HO67" s="95"/>
      <c r="HP67" s="95"/>
      <c r="HQ67" s="95"/>
      <c r="HR67" s="95"/>
      <c r="HX67" s="95"/>
      <c r="HY67" s="95"/>
      <c r="HZ67" s="95"/>
      <c r="IA67" s="95"/>
      <c r="IG67" s="95"/>
      <c r="IH67" s="95"/>
      <c r="II67" s="95"/>
      <c r="IJ67" s="95"/>
      <c r="IP67" s="95"/>
      <c r="IQ67" s="95"/>
      <c r="IR67" s="95"/>
      <c r="IS67" s="95"/>
    </row>
    <row r="68" s="87" customFormat="true" ht="12" hidden="false" customHeight="true" outlineLevel="0" collapsed="false">
      <c r="A68" s="100" t="s">
        <v>22</v>
      </c>
    </row>
    <row r="69" s="87" customFormat="true" ht="12" hidden="false" customHeight="true" outlineLevel="0" collapsed="false">
      <c r="A69" s="100" t="s">
        <v>247</v>
      </c>
      <c r="B69" s="100"/>
      <c r="C69" s="100"/>
      <c r="D69" s="100"/>
      <c r="E69" s="100"/>
      <c r="F69" s="100"/>
      <c r="G69" s="101" t="s">
        <v>248</v>
      </c>
      <c r="H69" s="101"/>
      <c r="I69" s="101"/>
      <c r="J69" s="101"/>
    </row>
    <row r="70" s="82" customFormat="true" ht="12" hidden="false" customHeight="true" outlineLevel="0" collapsed="false">
      <c r="A70" s="82" t="s">
        <v>25</v>
      </c>
      <c r="B70" s="87"/>
      <c r="C70" s="87"/>
      <c r="D70" s="87"/>
      <c r="E70" s="87"/>
      <c r="J70" s="85"/>
    </row>
    <row r="71" customFormat="false" ht="12" hidden="false" customHeight="true" outlineLevel="0" collapsed="false">
      <c r="A71" s="102" t="s">
        <v>249</v>
      </c>
      <c r="B71" s="102"/>
      <c r="C71" s="102"/>
      <c r="D71" s="102"/>
      <c r="E71" s="87"/>
      <c r="F71" s="87"/>
      <c r="G71" s="103" t="s">
        <v>248</v>
      </c>
      <c r="H71" s="103"/>
      <c r="I71" s="103"/>
      <c r="J71" s="103"/>
    </row>
  </sheetData>
  <mergeCells count="179">
    <mergeCell ref="A2:B2"/>
    <mergeCell ref="A3:A5"/>
    <mergeCell ref="B3:B5"/>
    <mergeCell ref="C3:C5"/>
    <mergeCell ref="D3:D5"/>
    <mergeCell ref="E4:E5"/>
    <mergeCell ref="H4:H5"/>
    <mergeCell ref="I4:I5"/>
    <mergeCell ref="J4:J5"/>
    <mergeCell ref="G64:H64"/>
    <mergeCell ref="K64:O64"/>
    <mergeCell ref="P64:Q64"/>
    <mergeCell ref="T64:X64"/>
    <mergeCell ref="Y64:Z64"/>
    <mergeCell ref="AC64:AG64"/>
    <mergeCell ref="AH64:AI64"/>
    <mergeCell ref="AL64:AP64"/>
    <mergeCell ref="AQ64:AR64"/>
    <mergeCell ref="AU64:AY64"/>
    <mergeCell ref="AZ64:BA64"/>
    <mergeCell ref="BD64:BH64"/>
    <mergeCell ref="BI64:BJ64"/>
    <mergeCell ref="BM64:BQ64"/>
    <mergeCell ref="BR64:BS64"/>
    <mergeCell ref="BV64:BZ64"/>
    <mergeCell ref="CA64:CB64"/>
    <mergeCell ref="CE64:CI64"/>
    <mergeCell ref="CJ64:CK64"/>
    <mergeCell ref="CN64:CR64"/>
    <mergeCell ref="CS64:CT64"/>
    <mergeCell ref="CW64:DA64"/>
    <mergeCell ref="DB64:DC64"/>
    <mergeCell ref="DF64:DJ64"/>
    <mergeCell ref="DK64:DL64"/>
    <mergeCell ref="DO64:DS64"/>
    <mergeCell ref="DT64:DU64"/>
    <mergeCell ref="DX64:EB64"/>
    <mergeCell ref="EC64:ED64"/>
    <mergeCell ref="EG64:EK64"/>
    <mergeCell ref="EL64:EM64"/>
    <mergeCell ref="EP64:ET64"/>
    <mergeCell ref="EU64:EV64"/>
    <mergeCell ref="EY64:FC64"/>
    <mergeCell ref="FD64:FE64"/>
    <mergeCell ref="FH64:FL64"/>
    <mergeCell ref="FM64:FN64"/>
    <mergeCell ref="FQ64:FU64"/>
    <mergeCell ref="FV64:FW64"/>
    <mergeCell ref="FZ64:GD64"/>
    <mergeCell ref="GE64:GF64"/>
    <mergeCell ref="GI64:GM64"/>
    <mergeCell ref="GN64:GO64"/>
    <mergeCell ref="GR64:GV64"/>
    <mergeCell ref="GW64:GX64"/>
    <mergeCell ref="HA64:HE64"/>
    <mergeCell ref="HF64:HG64"/>
    <mergeCell ref="HJ64:HN64"/>
    <mergeCell ref="HO64:HP64"/>
    <mergeCell ref="HS64:HW64"/>
    <mergeCell ref="HX64:HY64"/>
    <mergeCell ref="IB64:IF64"/>
    <mergeCell ref="IG64:IH64"/>
    <mergeCell ref="IK64:IO64"/>
    <mergeCell ref="IP64:IQ64"/>
    <mergeCell ref="IT64:IV64"/>
    <mergeCell ref="G65:H65"/>
    <mergeCell ref="K65:O65"/>
    <mergeCell ref="P65:Q65"/>
    <mergeCell ref="T65:X65"/>
    <mergeCell ref="Y65:Z65"/>
    <mergeCell ref="AC65:AG65"/>
    <mergeCell ref="AH65:AI65"/>
    <mergeCell ref="AL65:AP65"/>
    <mergeCell ref="AQ65:AR65"/>
    <mergeCell ref="AU65:AY65"/>
    <mergeCell ref="AZ65:BA65"/>
    <mergeCell ref="BD65:BH65"/>
    <mergeCell ref="BI65:BJ65"/>
    <mergeCell ref="BM65:BQ65"/>
    <mergeCell ref="BR65:BS65"/>
    <mergeCell ref="BV65:BZ65"/>
    <mergeCell ref="CA65:CB65"/>
    <mergeCell ref="CE65:CI65"/>
    <mergeCell ref="CJ65:CK65"/>
    <mergeCell ref="CN65:CR65"/>
    <mergeCell ref="CS65:CT65"/>
    <mergeCell ref="CW65:DA65"/>
    <mergeCell ref="DB65:DC65"/>
    <mergeCell ref="DF65:DJ65"/>
    <mergeCell ref="DK65:DL65"/>
    <mergeCell ref="DO65:DS65"/>
    <mergeCell ref="DT65:DU65"/>
    <mergeCell ref="DX65:EB65"/>
    <mergeCell ref="EC65:ED65"/>
    <mergeCell ref="EG65:EK65"/>
    <mergeCell ref="EL65:EM65"/>
    <mergeCell ref="EP65:ET65"/>
    <mergeCell ref="EU65:EV65"/>
    <mergeCell ref="EY65:FC65"/>
    <mergeCell ref="FD65:FE65"/>
    <mergeCell ref="FH65:FL65"/>
    <mergeCell ref="FM65:FN65"/>
    <mergeCell ref="FQ65:FU65"/>
    <mergeCell ref="FV65:FW65"/>
    <mergeCell ref="FZ65:GD65"/>
    <mergeCell ref="GE65:GF65"/>
    <mergeCell ref="GI65:GM65"/>
    <mergeCell ref="GN65:GO65"/>
    <mergeCell ref="GR65:GV65"/>
    <mergeCell ref="GW65:GX65"/>
    <mergeCell ref="HA65:HE65"/>
    <mergeCell ref="HF65:HG65"/>
    <mergeCell ref="HJ65:HN65"/>
    <mergeCell ref="HO65:HP65"/>
    <mergeCell ref="HS65:HW65"/>
    <mergeCell ref="HX65:HY65"/>
    <mergeCell ref="IB65:IF65"/>
    <mergeCell ref="IG65:IH65"/>
    <mergeCell ref="IK65:IO65"/>
    <mergeCell ref="IP65:IQ65"/>
    <mergeCell ref="IT65:IV65"/>
    <mergeCell ref="G66:H66"/>
    <mergeCell ref="K66:O66"/>
    <mergeCell ref="P66:Q66"/>
    <mergeCell ref="T66:X66"/>
    <mergeCell ref="Y66:Z66"/>
    <mergeCell ref="AC66:AG66"/>
    <mergeCell ref="AH66:AI66"/>
    <mergeCell ref="AL66:AP66"/>
    <mergeCell ref="AQ66:AR66"/>
    <mergeCell ref="AU66:AY66"/>
    <mergeCell ref="AZ66:BA66"/>
    <mergeCell ref="BD66:BH66"/>
    <mergeCell ref="BI66:BJ66"/>
    <mergeCell ref="BM66:BQ66"/>
    <mergeCell ref="BR66:BS66"/>
    <mergeCell ref="BV66:BZ66"/>
    <mergeCell ref="CA66:CB66"/>
    <mergeCell ref="CE66:CI66"/>
    <mergeCell ref="CJ66:CK66"/>
    <mergeCell ref="CN66:CR66"/>
    <mergeCell ref="CS66:CT66"/>
    <mergeCell ref="CW66:DA66"/>
    <mergeCell ref="DB66:DC66"/>
    <mergeCell ref="DF66:DJ66"/>
    <mergeCell ref="DK66:DL66"/>
    <mergeCell ref="DO66:DS66"/>
    <mergeCell ref="DT66:DU66"/>
    <mergeCell ref="DX66:EB66"/>
    <mergeCell ref="EC66:ED66"/>
    <mergeCell ref="EG66:EK66"/>
    <mergeCell ref="EL66:EM66"/>
    <mergeCell ref="EP66:ET66"/>
    <mergeCell ref="EU66:EV66"/>
    <mergeCell ref="EY66:FC66"/>
    <mergeCell ref="FD66:FE66"/>
    <mergeCell ref="FH66:FL66"/>
    <mergeCell ref="FM66:FN66"/>
    <mergeCell ref="FQ66:FU66"/>
    <mergeCell ref="FV66:FW66"/>
    <mergeCell ref="FZ66:GD66"/>
    <mergeCell ref="GE66:GF66"/>
    <mergeCell ref="GI66:GM66"/>
    <mergeCell ref="GN66:GO66"/>
    <mergeCell ref="GR66:GV66"/>
    <mergeCell ref="GW66:GX66"/>
    <mergeCell ref="HA66:HE66"/>
    <mergeCell ref="HF66:HG66"/>
    <mergeCell ref="HJ66:HN66"/>
    <mergeCell ref="HO66:HP66"/>
    <mergeCell ref="HS66:HW66"/>
    <mergeCell ref="HX66:HY66"/>
    <mergeCell ref="IB66:IF66"/>
    <mergeCell ref="IG66:IH66"/>
    <mergeCell ref="IK66:IO66"/>
    <mergeCell ref="IP66:IQ66"/>
    <mergeCell ref="IT66:IV66"/>
    <mergeCell ref="G69:J69"/>
    <mergeCell ref="G71:J71"/>
  </mergeCells>
  <printOptions headings="false" gridLines="false" gridLinesSet="true" horizontalCentered="false" verticalCentered="false"/>
  <pageMargins left="0.689583333333333" right="0.471527777777778" top="0.6" bottom="0.332638888888889" header="0.511805555555555" footer="0.511805555555555"/>
  <pageSetup paperSize="9" scale="100" firstPageNumber="0" fitToWidth="1" fitToHeight="1" pageOrder="overThenDown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375" defaultRowHeight="14.25" zeroHeight="false" outlineLevelRow="0" outlineLevelCol="0"/>
  <cols>
    <col collapsed="false" customWidth="true" hidden="false" outlineLevel="0" max="64" min="1" style="104" width="10.55"/>
  </cols>
  <sheetData>
    <row r="1" customFormat="false" ht="15.75" hidden="false" customHeight="true" outlineLevel="0" collapsed="false">
      <c r="A1" s="105" t="s">
        <v>250</v>
      </c>
      <c r="B1" s="105"/>
      <c r="C1" s="105"/>
      <c r="D1" s="105"/>
      <c r="E1" s="105"/>
      <c r="F1" s="105"/>
      <c r="G1" s="105"/>
      <c r="H1" s="105"/>
      <c r="I1" s="105"/>
    </row>
    <row r="2" customFormat="false" ht="15.75" hidden="false" customHeight="true" outlineLevel="0" collapsed="false">
      <c r="A2" s="106" t="str">
        <f aca="false">'контрол лист'!A2</f>
        <v>Август 2020 г</v>
      </c>
      <c r="B2" s="106"/>
    </row>
    <row r="3" customFormat="false" ht="26.85" hidden="false" customHeight="true" outlineLevel="0" collapsed="false">
      <c r="A3" s="107" t="s">
        <v>85</v>
      </c>
      <c r="B3" s="95" t="s">
        <v>94</v>
      </c>
      <c r="C3" s="108" t="s">
        <v>87</v>
      </c>
      <c r="D3" s="107" t="s">
        <v>89</v>
      </c>
      <c r="E3" s="109" t="s">
        <v>251</v>
      </c>
      <c r="F3" s="109"/>
      <c r="G3" s="109"/>
      <c r="H3" s="109"/>
      <c r="I3" s="109"/>
    </row>
    <row r="4" customFormat="false" ht="38.25" hidden="false" customHeight="true" outlineLevel="0" collapsed="false">
      <c r="A4" s="110" t="n">
        <v>1</v>
      </c>
      <c r="B4" s="95" t="s">
        <v>128</v>
      </c>
      <c r="C4" s="89" t="n">
        <v>1.2</v>
      </c>
      <c r="D4" s="111" t="s">
        <v>252</v>
      </c>
      <c r="E4" s="112" t="n">
        <v>44019</v>
      </c>
      <c r="H4" s="112" t="s">
        <v>131</v>
      </c>
      <c r="I4" s="112" t="s">
        <v>131</v>
      </c>
    </row>
    <row r="5" customFormat="false" ht="38.25" hidden="false" customHeight="true" outlineLevel="0" collapsed="false">
      <c r="A5" s="110" t="n">
        <v>2</v>
      </c>
      <c r="B5" s="95" t="s">
        <v>133</v>
      </c>
      <c r="C5" s="89" t="s">
        <v>134</v>
      </c>
      <c r="D5" s="111" t="s">
        <v>252</v>
      </c>
      <c r="E5" s="112" t="n">
        <v>44019</v>
      </c>
      <c r="H5" s="112" t="s">
        <v>131</v>
      </c>
      <c r="I5" s="112" t="s">
        <v>131</v>
      </c>
    </row>
    <row r="6" customFormat="false" ht="38.25" hidden="false" customHeight="true" outlineLevel="0" collapsed="false">
      <c r="A6" s="110" t="n">
        <v>3</v>
      </c>
      <c r="B6" s="95" t="s">
        <v>135</v>
      </c>
      <c r="C6" s="89" t="s">
        <v>136</v>
      </c>
      <c r="D6" s="111" t="s">
        <v>252</v>
      </c>
      <c r="E6" s="112" t="n">
        <v>44019</v>
      </c>
      <c r="H6" s="112" t="s">
        <v>131</v>
      </c>
      <c r="I6" s="112" t="s">
        <v>131</v>
      </c>
    </row>
    <row r="7" customFormat="false" ht="25.5" hidden="false" customHeight="true" outlineLevel="0" collapsed="false">
      <c r="A7" s="110" t="n">
        <v>4</v>
      </c>
      <c r="B7" s="95" t="s">
        <v>137</v>
      </c>
      <c r="C7" s="89" t="s">
        <v>138</v>
      </c>
      <c r="D7" s="111" t="s">
        <v>252</v>
      </c>
      <c r="E7" s="112" t="n">
        <v>44019</v>
      </c>
      <c r="H7" s="112" t="s">
        <v>131</v>
      </c>
      <c r="I7" s="112" t="s">
        <v>131</v>
      </c>
    </row>
    <row r="8" customFormat="false" ht="51" hidden="false" customHeight="true" outlineLevel="0" collapsed="false">
      <c r="A8" s="110" t="n">
        <v>5</v>
      </c>
      <c r="B8" s="95" t="s">
        <v>139</v>
      </c>
      <c r="C8" s="89" t="n">
        <v>18.19</v>
      </c>
      <c r="D8" s="111" t="s">
        <v>252</v>
      </c>
      <c r="E8" s="112" t="n">
        <v>44019</v>
      </c>
      <c r="H8" s="112" t="s">
        <v>131</v>
      </c>
      <c r="I8" s="112" t="s">
        <v>131</v>
      </c>
    </row>
    <row r="9" customFormat="false" ht="38.25" hidden="false" customHeight="true" outlineLevel="0" collapsed="false">
      <c r="A9" s="110" t="n">
        <v>6</v>
      </c>
      <c r="B9" s="95" t="s">
        <v>140</v>
      </c>
      <c r="C9" s="89" t="n">
        <v>108</v>
      </c>
      <c r="D9" s="111" t="s">
        <v>252</v>
      </c>
      <c r="E9" s="112" t="n">
        <v>44019</v>
      </c>
      <c r="H9" s="112" t="s">
        <v>131</v>
      </c>
      <c r="I9" s="112" t="s">
        <v>131</v>
      </c>
    </row>
    <row r="10" customFormat="false" ht="38.25" hidden="false" customHeight="true" outlineLevel="0" collapsed="false">
      <c r="A10" s="110" t="n">
        <v>7</v>
      </c>
      <c r="B10" s="95" t="s">
        <v>141</v>
      </c>
      <c r="C10" s="89" t="n">
        <v>22.21</v>
      </c>
      <c r="D10" s="111" t="s">
        <v>252</v>
      </c>
      <c r="E10" s="112" t="n">
        <v>44019</v>
      </c>
      <c r="H10" s="112" t="s">
        <v>131</v>
      </c>
      <c r="I10" s="112" t="s">
        <v>131</v>
      </c>
    </row>
    <row r="11" customFormat="false" ht="38.25" hidden="false" customHeight="true" outlineLevel="0" collapsed="false">
      <c r="A11" s="110" t="n">
        <v>8</v>
      </c>
      <c r="B11" s="95" t="s">
        <v>142</v>
      </c>
      <c r="C11" s="89" t="n">
        <v>23.24</v>
      </c>
      <c r="D11" s="111" t="s">
        <v>252</v>
      </c>
      <c r="E11" s="112" t="n">
        <v>44019</v>
      </c>
      <c r="H11" s="112" t="s">
        <v>131</v>
      </c>
      <c r="I11" s="112" t="s">
        <v>131</v>
      </c>
    </row>
    <row r="12" customFormat="false" ht="38.25" hidden="false" customHeight="true" outlineLevel="0" collapsed="false">
      <c r="A12" s="110" t="n">
        <v>9</v>
      </c>
      <c r="B12" s="95" t="s">
        <v>143</v>
      </c>
      <c r="C12" s="89" t="n">
        <v>25.26</v>
      </c>
      <c r="D12" s="111" t="s">
        <v>252</v>
      </c>
      <c r="E12" s="112" t="n">
        <v>44019</v>
      </c>
      <c r="H12" s="112" t="s">
        <v>131</v>
      </c>
      <c r="I12" s="112" t="s">
        <v>131</v>
      </c>
    </row>
    <row r="13" customFormat="false" ht="38.25" hidden="false" customHeight="true" outlineLevel="0" collapsed="false">
      <c r="A13" s="110" t="n">
        <v>10</v>
      </c>
      <c r="B13" s="95" t="s">
        <v>144</v>
      </c>
      <c r="C13" s="89" t="s">
        <v>145</v>
      </c>
      <c r="D13" s="111" t="s">
        <v>252</v>
      </c>
      <c r="E13" s="112" t="n">
        <v>44019</v>
      </c>
      <c r="H13" s="112" t="s">
        <v>131</v>
      </c>
      <c r="I13" s="112" t="s">
        <v>131</v>
      </c>
    </row>
    <row r="14" customFormat="false" ht="63.75" hidden="false" customHeight="true" outlineLevel="0" collapsed="false">
      <c r="A14" s="110" t="n">
        <v>11</v>
      </c>
      <c r="B14" s="95" t="s">
        <v>146</v>
      </c>
      <c r="C14" s="89" t="s">
        <v>147</v>
      </c>
      <c r="D14" s="111" t="s">
        <v>252</v>
      </c>
      <c r="E14" s="112" t="n">
        <v>44019</v>
      </c>
      <c r="H14" s="112" t="s">
        <v>131</v>
      </c>
      <c r="I14" s="112" t="s">
        <v>131</v>
      </c>
    </row>
    <row r="15" customFormat="false" ht="63.75" hidden="false" customHeight="true" outlineLevel="0" collapsed="false">
      <c r="A15" s="110" t="n">
        <v>12</v>
      </c>
      <c r="B15" s="95" t="s">
        <v>148</v>
      </c>
      <c r="C15" s="89" t="n">
        <v>37</v>
      </c>
      <c r="D15" s="111" t="s">
        <v>252</v>
      </c>
      <c r="E15" s="112" t="n">
        <v>44019</v>
      </c>
      <c r="H15" s="112" t="s">
        <v>131</v>
      </c>
      <c r="I15" s="112" t="s">
        <v>131</v>
      </c>
    </row>
    <row r="16" customFormat="false" ht="51" hidden="false" customHeight="true" outlineLevel="0" collapsed="false">
      <c r="A16" s="110" t="n">
        <v>13</v>
      </c>
      <c r="B16" s="95" t="s">
        <v>149</v>
      </c>
      <c r="C16" s="89" t="s">
        <v>253</v>
      </c>
      <c r="D16" s="111" t="s">
        <v>252</v>
      </c>
      <c r="E16" s="112" t="n">
        <v>44019</v>
      </c>
      <c r="H16" s="112" t="s">
        <v>131</v>
      </c>
      <c r="I16" s="112" t="s">
        <v>131</v>
      </c>
    </row>
    <row r="17" customFormat="false" ht="38.25" hidden="false" customHeight="true" outlineLevel="0" collapsed="false">
      <c r="A17" s="110" t="n">
        <v>14</v>
      </c>
      <c r="B17" s="95" t="s">
        <v>153</v>
      </c>
      <c r="C17" s="89" t="s">
        <v>154</v>
      </c>
      <c r="D17" s="111" t="s">
        <v>252</v>
      </c>
      <c r="E17" s="112" t="n">
        <v>44019</v>
      </c>
      <c r="H17" s="112" t="s">
        <v>131</v>
      </c>
      <c r="I17" s="112" t="s">
        <v>131</v>
      </c>
    </row>
    <row r="18" customFormat="false" ht="38.25" hidden="false" customHeight="true" outlineLevel="0" collapsed="false">
      <c r="A18" s="110" t="n">
        <v>15</v>
      </c>
      <c r="B18" s="95" t="s">
        <v>155</v>
      </c>
      <c r="C18" s="89" t="n">
        <v>55.63</v>
      </c>
      <c r="D18" s="111" t="s">
        <v>252</v>
      </c>
      <c r="E18" s="112" t="n">
        <v>44019</v>
      </c>
      <c r="H18" s="112" t="s">
        <v>131</v>
      </c>
      <c r="I18" s="112" t="s">
        <v>131</v>
      </c>
    </row>
    <row r="19" customFormat="false" ht="38.25" hidden="false" customHeight="true" outlineLevel="0" collapsed="false">
      <c r="A19" s="110" t="n">
        <v>16</v>
      </c>
      <c r="B19" s="95" t="s">
        <v>158</v>
      </c>
      <c r="C19" s="89" t="n">
        <v>64.67</v>
      </c>
      <c r="D19" s="111" t="s">
        <v>252</v>
      </c>
      <c r="E19" s="112" t="n">
        <v>44019</v>
      </c>
      <c r="H19" s="112" t="s">
        <v>131</v>
      </c>
      <c r="I19" s="112" t="s">
        <v>131</v>
      </c>
    </row>
    <row r="20" customFormat="false" ht="38.25" hidden="false" customHeight="true" outlineLevel="0" collapsed="false">
      <c r="A20" s="110" t="n">
        <v>17</v>
      </c>
      <c r="B20" s="95" t="s">
        <v>159</v>
      </c>
      <c r="C20" s="89" t="n">
        <v>65.66</v>
      </c>
      <c r="D20" s="111" t="s">
        <v>252</v>
      </c>
      <c r="E20" s="112" t="n">
        <v>44019</v>
      </c>
      <c r="H20" s="112" t="s">
        <v>131</v>
      </c>
      <c r="I20" s="112" t="s">
        <v>131</v>
      </c>
    </row>
    <row r="21" customFormat="false" ht="51" hidden="false" customHeight="true" outlineLevel="0" collapsed="false">
      <c r="A21" s="110" t="n">
        <v>18</v>
      </c>
      <c r="B21" s="95" t="s">
        <v>160</v>
      </c>
      <c r="C21" s="89" t="s">
        <v>161</v>
      </c>
      <c r="D21" s="111" t="s">
        <v>252</v>
      </c>
      <c r="E21" s="112" t="n">
        <v>44019</v>
      </c>
      <c r="H21" s="112" t="s">
        <v>131</v>
      </c>
      <c r="I21" s="112" t="s">
        <v>131</v>
      </c>
    </row>
    <row r="22" customFormat="false" ht="38.25" hidden="false" customHeight="true" outlineLevel="0" collapsed="false">
      <c r="A22" s="110" t="n">
        <v>19</v>
      </c>
      <c r="B22" s="95" t="s">
        <v>162</v>
      </c>
      <c r="C22" s="89" t="n">
        <v>27.28</v>
      </c>
      <c r="D22" s="111" t="s">
        <v>252</v>
      </c>
      <c r="E22" s="112" t="n">
        <v>44019</v>
      </c>
      <c r="H22" s="112" t="s">
        <v>131</v>
      </c>
      <c r="I22" s="112" t="s">
        <v>131</v>
      </c>
    </row>
    <row r="23" customFormat="false" ht="63.75" hidden="false" customHeight="true" outlineLevel="0" collapsed="false">
      <c r="A23" s="110" t="n">
        <v>20</v>
      </c>
      <c r="B23" s="95" t="s">
        <v>163</v>
      </c>
      <c r="C23" s="89" t="s">
        <v>164</v>
      </c>
      <c r="D23" s="111" t="s">
        <v>252</v>
      </c>
      <c r="E23" s="112" t="n">
        <v>44019</v>
      </c>
      <c r="H23" s="112" t="s">
        <v>131</v>
      </c>
      <c r="I23" s="112" t="s">
        <v>131</v>
      </c>
    </row>
    <row r="24" customFormat="false" ht="25.5" hidden="false" customHeight="true" outlineLevel="0" collapsed="false">
      <c r="A24" s="110" t="n">
        <v>21</v>
      </c>
      <c r="B24" s="95" t="s">
        <v>165</v>
      </c>
      <c r="C24" s="89" t="s">
        <v>166</v>
      </c>
      <c r="D24" s="111" t="s">
        <v>252</v>
      </c>
      <c r="E24" s="112" t="n">
        <v>44019</v>
      </c>
      <c r="H24" s="112" t="s">
        <v>131</v>
      </c>
      <c r="I24" s="112" t="s">
        <v>131</v>
      </c>
    </row>
    <row r="25" customFormat="false" ht="14.25" hidden="false" customHeight="true" outlineLevel="0" collapsed="false">
      <c r="A25" s="110" t="n">
        <v>22</v>
      </c>
      <c r="B25" s="95" t="s">
        <v>167</v>
      </c>
      <c r="C25" s="89" t="n">
        <v>10.9</v>
      </c>
      <c r="D25" s="111" t="s">
        <v>252</v>
      </c>
      <c r="E25" s="112" t="n">
        <v>44019</v>
      </c>
      <c r="H25" s="112" t="s">
        <v>131</v>
      </c>
      <c r="I25" s="112" t="s">
        <v>131</v>
      </c>
    </row>
    <row r="26" customFormat="false" ht="38.25" hidden="false" customHeight="true" outlineLevel="0" collapsed="false">
      <c r="A26" s="110" t="n">
        <v>23</v>
      </c>
      <c r="B26" s="95" t="s">
        <v>168</v>
      </c>
      <c r="C26" s="89" t="n">
        <v>114</v>
      </c>
      <c r="D26" s="111" t="s">
        <v>252</v>
      </c>
      <c r="E26" s="112" t="n">
        <v>44019</v>
      </c>
      <c r="H26" s="112" t="s">
        <v>131</v>
      </c>
      <c r="I26" s="112" t="s">
        <v>131</v>
      </c>
    </row>
    <row r="27" customFormat="false" ht="25.5" hidden="false" customHeight="true" outlineLevel="0" collapsed="false">
      <c r="A27" s="110" t="n">
        <v>24</v>
      </c>
      <c r="B27" s="95" t="s">
        <v>169</v>
      </c>
      <c r="C27" s="89" t="s">
        <v>170</v>
      </c>
      <c r="D27" s="111" t="s">
        <v>252</v>
      </c>
      <c r="E27" s="112" t="n">
        <v>44019</v>
      </c>
      <c r="H27" s="112" t="s">
        <v>131</v>
      </c>
      <c r="I27" s="112" t="s">
        <v>131</v>
      </c>
    </row>
    <row r="28" customFormat="false" ht="38.25" hidden="false" customHeight="true" outlineLevel="0" collapsed="false">
      <c r="A28" s="110" t="n">
        <v>25</v>
      </c>
      <c r="B28" s="95" t="s">
        <v>171</v>
      </c>
      <c r="C28" s="89" t="n">
        <v>112</v>
      </c>
      <c r="D28" s="111" t="s">
        <v>252</v>
      </c>
      <c r="E28" s="112" t="n">
        <v>44019</v>
      </c>
      <c r="H28" s="112" t="s">
        <v>131</v>
      </c>
      <c r="I28" s="112" t="s">
        <v>131</v>
      </c>
    </row>
    <row r="29" customFormat="false" ht="25.5" hidden="false" customHeight="true" outlineLevel="0" collapsed="false">
      <c r="A29" s="110" t="n">
        <v>26</v>
      </c>
      <c r="B29" s="95" t="s">
        <v>172</v>
      </c>
      <c r="C29" s="89" t="n">
        <v>116</v>
      </c>
      <c r="D29" s="111" t="s">
        <v>252</v>
      </c>
      <c r="E29" s="112" t="n">
        <v>44019</v>
      </c>
      <c r="H29" s="112" t="s">
        <v>131</v>
      </c>
      <c r="I29" s="112" t="s">
        <v>131</v>
      </c>
    </row>
    <row r="30" customFormat="false" ht="63.75" hidden="false" customHeight="true" outlineLevel="0" collapsed="false">
      <c r="A30" s="110" t="n">
        <v>27</v>
      </c>
      <c r="B30" s="95" t="s">
        <v>163</v>
      </c>
      <c r="C30" s="89" t="s">
        <v>174</v>
      </c>
      <c r="D30" s="111" t="s">
        <v>252</v>
      </c>
      <c r="E30" s="112" t="n">
        <v>44019</v>
      </c>
      <c r="H30" s="112" t="s">
        <v>131</v>
      </c>
      <c r="I30" s="112" t="s">
        <v>131</v>
      </c>
    </row>
    <row r="31" customFormat="false" ht="38.25" hidden="false" customHeight="true" outlineLevel="0" collapsed="false">
      <c r="A31" s="110" t="n">
        <v>28</v>
      </c>
      <c r="B31" s="95" t="s">
        <v>162</v>
      </c>
      <c r="C31" s="89" t="n">
        <v>51.52</v>
      </c>
      <c r="D31" s="111" t="s">
        <v>252</v>
      </c>
      <c r="E31" s="112" t="n">
        <v>44019</v>
      </c>
      <c r="H31" s="112" t="s">
        <v>131</v>
      </c>
      <c r="I31" s="112" t="s">
        <v>131</v>
      </c>
    </row>
    <row r="32" customFormat="false" ht="51" hidden="false" customHeight="true" outlineLevel="0" collapsed="false">
      <c r="A32" s="110" t="n">
        <v>29</v>
      </c>
      <c r="B32" s="95" t="s">
        <v>175</v>
      </c>
      <c r="C32" s="89" t="s">
        <v>176</v>
      </c>
      <c r="D32" s="111" t="s">
        <v>252</v>
      </c>
      <c r="E32" s="112" t="n">
        <v>44019</v>
      </c>
      <c r="H32" s="112" t="s">
        <v>131</v>
      </c>
      <c r="I32" s="112" t="s">
        <v>131</v>
      </c>
    </row>
    <row r="33" customFormat="false" ht="38.25" hidden="false" customHeight="true" outlineLevel="0" collapsed="false">
      <c r="A33" s="110" t="n">
        <v>30</v>
      </c>
      <c r="B33" s="95" t="s">
        <v>177</v>
      </c>
      <c r="C33" s="89" t="s">
        <v>178</v>
      </c>
      <c r="D33" s="111" t="s">
        <v>252</v>
      </c>
      <c r="E33" s="112" t="n">
        <v>44019</v>
      </c>
      <c r="H33" s="112" t="s">
        <v>131</v>
      </c>
      <c r="I33" s="112" t="s">
        <v>131</v>
      </c>
    </row>
    <row r="34" customFormat="false" ht="38.25" hidden="false" customHeight="true" outlineLevel="0" collapsed="false">
      <c r="A34" s="110" t="n">
        <v>31</v>
      </c>
      <c r="B34" s="95" t="s">
        <v>179</v>
      </c>
      <c r="C34" s="89" t="s">
        <v>180</v>
      </c>
      <c r="D34" s="111" t="s">
        <v>252</v>
      </c>
      <c r="E34" s="112" t="n">
        <v>44019</v>
      </c>
      <c r="H34" s="112" t="s">
        <v>131</v>
      </c>
      <c r="I34" s="112" t="s">
        <v>131</v>
      </c>
    </row>
    <row r="35" customFormat="false" ht="25.5" hidden="false" customHeight="true" outlineLevel="0" collapsed="false">
      <c r="A35" s="110" t="n">
        <v>32</v>
      </c>
      <c r="B35" s="95" t="s">
        <v>181</v>
      </c>
      <c r="C35" s="89" t="s">
        <v>182</v>
      </c>
      <c r="D35" s="111" t="s">
        <v>252</v>
      </c>
      <c r="E35" s="112" t="n">
        <v>44019</v>
      </c>
      <c r="H35" s="112" t="s">
        <v>131</v>
      </c>
      <c r="I35" s="112" t="s">
        <v>131</v>
      </c>
    </row>
    <row r="36" customFormat="false" ht="51" hidden="false" customHeight="true" outlineLevel="0" collapsed="false">
      <c r="A36" s="110" t="n">
        <v>33</v>
      </c>
      <c r="B36" s="95" t="s">
        <v>183</v>
      </c>
      <c r="C36" s="89" t="n">
        <v>69</v>
      </c>
      <c r="D36" s="111" t="s">
        <v>252</v>
      </c>
      <c r="E36" s="112" t="n">
        <v>44019</v>
      </c>
      <c r="H36" s="112" t="s">
        <v>131</v>
      </c>
      <c r="I36" s="112" t="s">
        <v>131</v>
      </c>
    </row>
    <row r="37" customFormat="false" ht="25.5" hidden="false" customHeight="true" outlineLevel="0" collapsed="false">
      <c r="A37" s="110" t="n">
        <v>34</v>
      </c>
      <c r="B37" s="95" t="s">
        <v>184</v>
      </c>
      <c r="C37" s="89" t="n">
        <v>80</v>
      </c>
      <c r="D37" s="111" t="s">
        <v>252</v>
      </c>
      <c r="E37" s="112" t="n">
        <v>44019</v>
      </c>
      <c r="H37" s="112" t="s">
        <v>131</v>
      </c>
      <c r="I37" s="112" t="s">
        <v>131</v>
      </c>
    </row>
    <row r="38" customFormat="false" ht="25.5" hidden="false" customHeight="true" outlineLevel="0" collapsed="false">
      <c r="A38" s="110" t="n">
        <v>35</v>
      </c>
      <c r="B38" s="95" t="s">
        <v>185</v>
      </c>
      <c r="C38" s="89" t="n">
        <v>74.75</v>
      </c>
      <c r="D38" s="111" t="s">
        <v>252</v>
      </c>
      <c r="E38" s="112" t="n">
        <v>44019</v>
      </c>
      <c r="H38" s="112" t="s">
        <v>131</v>
      </c>
      <c r="I38" s="112" t="s">
        <v>131</v>
      </c>
    </row>
    <row r="39" customFormat="false" ht="38.25" hidden="false" customHeight="true" outlineLevel="0" collapsed="false">
      <c r="A39" s="110" t="n">
        <v>36</v>
      </c>
      <c r="B39" s="95" t="s">
        <v>186</v>
      </c>
      <c r="C39" s="89" t="s">
        <v>187</v>
      </c>
      <c r="D39" s="111" t="s">
        <v>252</v>
      </c>
      <c r="E39" s="112" t="n">
        <v>44019</v>
      </c>
      <c r="H39" s="112" t="s">
        <v>131</v>
      </c>
      <c r="I39" s="112" t="s">
        <v>131</v>
      </c>
    </row>
    <row r="40" customFormat="false" ht="25.5" hidden="false" customHeight="true" outlineLevel="0" collapsed="false">
      <c r="A40" s="110" t="n">
        <v>37</v>
      </c>
      <c r="B40" s="95" t="s">
        <v>188</v>
      </c>
      <c r="C40" s="89" t="n">
        <v>96.97</v>
      </c>
      <c r="D40" s="111" t="s">
        <v>252</v>
      </c>
      <c r="E40" s="112" t="n">
        <v>44019</v>
      </c>
      <c r="H40" s="112" t="s">
        <v>131</v>
      </c>
      <c r="I40" s="112" t="s">
        <v>131</v>
      </c>
    </row>
    <row r="41" customFormat="false" ht="38.25" hidden="false" customHeight="true" outlineLevel="0" collapsed="false">
      <c r="A41" s="110" t="n">
        <v>38</v>
      </c>
      <c r="B41" s="95" t="s">
        <v>189</v>
      </c>
      <c r="C41" s="89" t="s">
        <v>190</v>
      </c>
      <c r="D41" s="111" t="s">
        <v>252</v>
      </c>
      <c r="E41" s="112" t="n">
        <v>44019</v>
      </c>
      <c r="H41" s="112" t="s">
        <v>131</v>
      </c>
      <c r="I41" s="112" t="s">
        <v>131</v>
      </c>
    </row>
    <row r="42" customFormat="false" ht="38.25" hidden="false" customHeight="true" outlineLevel="0" collapsed="false">
      <c r="A42" s="110" t="n">
        <v>39</v>
      </c>
      <c r="B42" s="95" t="s">
        <v>191</v>
      </c>
      <c r="C42" s="89" t="s">
        <v>192</v>
      </c>
      <c r="D42" s="111" t="s">
        <v>252</v>
      </c>
      <c r="E42" s="112" t="n">
        <v>44019</v>
      </c>
      <c r="H42" s="112" t="s">
        <v>131</v>
      </c>
      <c r="I42" s="112" t="s">
        <v>131</v>
      </c>
    </row>
    <row r="43" customFormat="false" ht="51" hidden="false" customHeight="true" outlineLevel="0" collapsed="false">
      <c r="A43" s="110" t="n">
        <v>40</v>
      </c>
      <c r="B43" s="95" t="s">
        <v>193</v>
      </c>
      <c r="C43" s="89" t="s">
        <v>194</v>
      </c>
      <c r="D43" s="111" t="s">
        <v>252</v>
      </c>
      <c r="E43" s="112" t="s">
        <v>131</v>
      </c>
      <c r="H43" s="112" t="n">
        <v>44029</v>
      </c>
      <c r="I43" s="112" t="s">
        <v>131</v>
      </c>
    </row>
    <row r="44" customFormat="false" ht="24" hidden="false" customHeight="true" outlineLevel="0" collapsed="false">
      <c r="A44" s="110" t="n">
        <v>41</v>
      </c>
      <c r="B44" s="95" t="s">
        <v>196</v>
      </c>
      <c r="C44" s="89" t="s">
        <v>197</v>
      </c>
      <c r="D44" s="111" t="s">
        <v>252</v>
      </c>
      <c r="E44" s="112" t="s">
        <v>131</v>
      </c>
      <c r="H44" s="112" t="n">
        <v>44029</v>
      </c>
      <c r="I44" s="112" t="s">
        <v>131</v>
      </c>
    </row>
    <row r="45" customFormat="false" ht="25.5" hidden="false" customHeight="true" outlineLevel="0" collapsed="false">
      <c r="A45" s="110" t="n">
        <v>42</v>
      </c>
      <c r="B45" s="95" t="s">
        <v>198</v>
      </c>
      <c r="C45" s="89" t="s">
        <v>199</v>
      </c>
      <c r="D45" s="111" t="s">
        <v>252</v>
      </c>
      <c r="E45" s="112" t="s">
        <v>131</v>
      </c>
      <c r="H45" s="112" t="n">
        <v>44029</v>
      </c>
      <c r="I45" s="112" t="s">
        <v>131</v>
      </c>
    </row>
    <row r="46" customFormat="false" ht="51" hidden="false" customHeight="true" outlineLevel="0" collapsed="false">
      <c r="A46" s="110" t="n">
        <v>43</v>
      </c>
      <c r="B46" s="95" t="s">
        <v>200</v>
      </c>
      <c r="C46" s="89" t="s">
        <v>201</v>
      </c>
      <c r="D46" s="111" t="s">
        <v>252</v>
      </c>
      <c r="E46" s="112" t="s">
        <v>131</v>
      </c>
      <c r="H46" s="112" t="n">
        <v>44029</v>
      </c>
      <c r="I46" s="112" t="s">
        <v>131</v>
      </c>
    </row>
    <row r="47" customFormat="false" ht="25.5" hidden="false" customHeight="true" outlineLevel="0" collapsed="false">
      <c r="A47" s="110" t="n">
        <v>44</v>
      </c>
      <c r="B47" s="95" t="s">
        <v>202</v>
      </c>
      <c r="C47" s="89" t="s">
        <v>203</v>
      </c>
      <c r="D47" s="111" t="s">
        <v>252</v>
      </c>
      <c r="E47" s="112" t="s">
        <v>254</v>
      </c>
      <c r="H47" s="112" t="n">
        <v>44029</v>
      </c>
      <c r="I47" s="112" t="s">
        <v>131</v>
      </c>
    </row>
    <row r="48" customFormat="false" ht="25.5" hidden="false" customHeight="true" outlineLevel="0" collapsed="false">
      <c r="A48" s="110" t="n">
        <v>45</v>
      </c>
      <c r="B48" s="95" t="s">
        <v>204</v>
      </c>
      <c r="C48" s="89" t="s">
        <v>205</v>
      </c>
      <c r="D48" s="111" t="s">
        <v>252</v>
      </c>
      <c r="E48" s="112" t="s">
        <v>131</v>
      </c>
      <c r="H48" s="112" t="n">
        <v>44029</v>
      </c>
      <c r="I48" s="112" t="s">
        <v>131</v>
      </c>
    </row>
    <row r="49" customFormat="false" ht="36" hidden="false" customHeight="true" outlineLevel="0" collapsed="false">
      <c r="A49" s="110" t="n">
        <v>46</v>
      </c>
      <c r="B49" s="95" t="s">
        <v>207</v>
      </c>
      <c r="C49" s="89" t="s">
        <v>208</v>
      </c>
      <c r="D49" s="111" t="s">
        <v>252</v>
      </c>
      <c r="E49" s="112"/>
      <c r="H49" s="112" t="n">
        <v>44029</v>
      </c>
      <c r="I49" s="112" t="s">
        <v>131</v>
      </c>
    </row>
    <row r="50" customFormat="false" ht="25.5" hidden="false" customHeight="true" outlineLevel="0" collapsed="false">
      <c r="A50" s="110" t="n">
        <v>47</v>
      </c>
      <c r="B50" s="95" t="s">
        <v>209</v>
      </c>
      <c r="C50" s="89" t="s">
        <v>210</v>
      </c>
      <c r="D50" s="111" t="s">
        <v>252</v>
      </c>
      <c r="E50" s="112" t="s">
        <v>131</v>
      </c>
      <c r="H50" s="112" t="n">
        <v>44029</v>
      </c>
      <c r="I50" s="112" t="s">
        <v>131</v>
      </c>
    </row>
    <row r="51" customFormat="false" ht="24" hidden="false" customHeight="true" outlineLevel="0" collapsed="false">
      <c r="A51" s="110" t="n">
        <v>48</v>
      </c>
      <c r="B51" s="95" t="s">
        <v>212</v>
      </c>
      <c r="C51" s="89" t="s">
        <v>213</v>
      </c>
      <c r="D51" s="111" t="s">
        <v>252</v>
      </c>
      <c r="E51" s="112" t="s">
        <v>131</v>
      </c>
      <c r="H51" s="112" t="n">
        <v>44029</v>
      </c>
      <c r="I51" s="112" t="s">
        <v>131</v>
      </c>
    </row>
    <row r="52" customFormat="false" ht="84" hidden="false" customHeight="true" outlineLevel="0" collapsed="false">
      <c r="A52" s="110" t="n">
        <v>49</v>
      </c>
      <c r="B52" s="95" t="s">
        <v>214</v>
      </c>
      <c r="C52" s="89" t="s">
        <v>215</v>
      </c>
      <c r="D52" s="111" t="s">
        <v>252</v>
      </c>
      <c r="E52" s="112" t="s">
        <v>131</v>
      </c>
      <c r="H52" s="112" t="s">
        <v>131</v>
      </c>
      <c r="I52" s="112" t="n">
        <v>44039</v>
      </c>
    </row>
    <row r="53" customFormat="false" ht="108" hidden="false" customHeight="true" outlineLevel="0" collapsed="false">
      <c r="A53" s="110" t="n">
        <v>50</v>
      </c>
      <c r="B53" s="95" t="s">
        <v>217</v>
      </c>
      <c r="C53" s="89" t="s">
        <v>218</v>
      </c>
      <c r="D53" s="111" t="s">
        <v>252</v>
      </c>
      <c r="E53" s="112" t="s">
        <v>131</v>
      </c>
      <c r="H53" s="112" t="s">
        <v>131</v>
      </c>
      <c r="I53" s="112" t="n">
        <v>44039</v>
      </c>
    </row>
    <row r="54" customFormat="false" ht="48" hidden="false" customHeight="true" outlineLevel="0" collapsed="false">
      <c r="A54" s="110" t="n">
        <v>51</v>
      </c>
      <c r="B54" s="95" t="s">
        <v>219</v>
      </c>
      <c r="C54" s="89" t="s">
        <v>220</v>
      </c>
      <c r="D54" s="111" t="s">
        <v>252</v>
      </c>
      <c r="E54" s="112" t="s">
        <v>131</v>
      </c>
      <c r="H54" s="112" t="s">
        <v>131</v>
      </c>
      <c r="I54" s="112" t="n">
        <v>44039</v>
      </c>
    </row>
    <row r="55" customFormat="false" ht="48" hidden="false" customHeight="true" outlineLevel="0" collapsed="false">
      <c r="A55" s="110" t="n">
        <v>52</v>
      </c>
      <c r="B55" s="95" t="s">
        <v>221</v>
      </c>
      <c r="C55" s="89" t="s">
        <v>222</v>
      </c>
      <c r="D55" s="111" t="s">
        <v>252</v>
      </c>
      <c r="E55" s="112" t="s">
        <v>131</v>
      </c>
      <c r="H55" s="112" t="s">
        <v>131</v>
      </c>
      <c r="I55" s="112" t="n">
        <v>44039</v>
      </c>
    </row>
    <row r="56" customFormat="false" ht="15" hidden="false" customHeight="true" outlineLevel="0" collapsed="false">
      <c r="A56" s="113" t="s">
        <v>22</v>
      </c>
      <c r="B56" s="114"/>
      <c r="C56" s="114"/>
    </row>
    <row r="57" customFormat="false" ht="14.25" hidden="false" customHeight="true" outlineLevel="0" collapsed="false">
      <c r="A57" s="115" t="s">
        <v>247</v>
      </c>
      <c r="B57" s="115"/>
      <c r="C57" s="115"/>
      <c r="D57" s="105" t="s">
        <v>248</v>
      </c>
      <c r="E57" s="105"/>
    </row>
    <row r="58" customFormat="false" ht="15" hidden="false" customHeight="true" outlineLevel="0" collapsed="false">
      <c r="A58" s="114"/>
      <c r="B58" s="116"/>
      <c r="E58" s="117"/>
    </row>
    <row r="59" customFormat="false" ht="15" hidden="false" customHeight="true" outlineLevel="0" collapsed="false">
      <c r="A59" s="118"/>
      <c r="B59" s="113"/>
      <c r="E59" s="117"/>
    </row>
    <row r="60" customFormat="false" ht="15" hidden="false" customHeight="true" outlineLevel="0" collapsed="false">
      <c r="A60" s="119" t="s">
        <v>25</v>
      </c>
      <c r="B60" s="114"/>
      <c r="E60" s="114"/>
    </row>
    <row r="61" customFormat="false" ht="14.25" hidden="false" customHeight="true" outlineLevel="0" collapsed="false">
      <c r="A61" s="120" t="s">
        <v>249</v>
      </c>
      <c r="B61" s="120"/>
      <c r="C61" s="120"/>
      <c r="D61" s="105" t="s">
        <v>248</v>
      </c>
      <c r="E61" s="105"/>
    </row>
  </sheetData>
  <mergeCells count="7">
    <mergeCell ref="A1:I1"/>
    <mergeCell ref="A2:B2"/>
    <mergeCell ref="E3:I3"/>
    <mergeCell ref="A57:C57"/>
    <mergeCell ref="D57:E57"/>
    <mergeCell ref="A61:C61"/>
    <mergeCell ref="D61:E61"/>
  </mergeCells>
  <printOptions headings="false" gridLines="false" gridLinesSet="true" horizontalCentered="false" verticalCentered="false"/>
  <pageMargins left="0.7875" right="0.7875" top="1.18125" bottom="1.18125" header="0.7875" footer="0.7875"/>
  <pageSetup paperSize="9" scale="100" firstPageNumber="0" fitToWidth="1" fitToHeight="1" pageOrder="overThenDown" orientation="portrait" blackAndWhite="false" draft="false" cellComments="none" useFirstPageNumber="false" horizontalDpi="300" verticalDpi="300" copies="1"/>
  <headerFooter differentFirst="false" differentOddEven="false">
    <oddHeader>&amp;C&amp;"Times New Roman2,Обычный"&amp;12 000000&amp;A</oddHeader>
    <oddFooter>&amp;C&amp;"Times New Roman2,Обычный"&amp;12 000000Страница &amp;P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8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375" defaultRowHeight="14.25" zeroHeight="false" outlineLevelRow="0" outlineLevelCol="0"/>
  <cols>
    <col collapsed="false" customWidth="true" hidden="false" outlineLevel="0" max="1" min="1" style="0" width="10.55"/>
    <col collapsed="false" customWidth="true" hidden="false" outlineLevel="0" max="2" min="2" style="121" width="10.55"/>
    <col collapsed="false" customWidth="true" hidden="false" outlineLevel="0" max="3" min="3" style="122" width="13.76"/>
    <col collapsed="false" customWidth="true" hidden="false" outlineLevel="0" max="4" min="4" style="0" width="10.55"/>
    <col collapsed="false" customWidth="true" hidden="false" outlineLevel="0" max="5" min="5" style="0" width="17.81"/>
    <col collapsed="false" customWidth="true" hidden="false" outlineLevel="0" max="64" min="6" style="0" width="10.55"/>
  </cols>
  <sheetData>
    <row r="1" customFormat="false" ht="17.1" hidden="false" customHeight="true" outlineLevel="0" collapsed="false">
      <c r="A1" s="123" t="s">
        <v>20</v>
      </c>
      <c r="B1" s="123"/>
      <c r="C1" s="123"/>
      <c r="D1" s="123"/>
      <c r="E1" s="123"/>
    </row>
    <row r="2" customFormat="false" ht="14.25" hidden="false" customHeight="true" outlineLevel="0" collapsed="false">
      <c r="A2" s="106" t="s">
        <v>255</v>
      </c>
      <c r="B2" s="106"/>
      <c r="C2" s="124"/>
    </row>
    <row r="3" customFormat="false" ht="24" hidden="false" customHeight="true" outlineLevel="0" collapsed="false">
      <c r="A3" s="91" t="s">
        <v>85</v>
      </c>
      <c r="B3" s="89" t="s">
        <v>94</v>
      </c>
      <c r="C3" s="90" t="s">
        <v>87</v>
      </c>
      <c r="D3" s="91" t="s">
        <v>89</v>
      </c>
      <c r="E3" s="125" t="s">
        <v>251</v>
      </c>
    </row>
    <row r="4" customFormat="false" ht="40.5" hidden="false" customHeight="true" outlineLevel="0" collapsed="false">
      <c r="A4" s="111" t="n">
        <v>1</v>
      </c>
      <c r="B4" s="126" t="s">
        <v>128</v>
      </c>
      <c r="C4" s="126" t="n">
        <v>1.2</v>
      </c>
      <c r="D4" s="111" t="s">
        <v>252</v>
      </c>
      <c r="E4" s="112"/>
    </row>
    <row r="5" customFormat="false" ht="40.5" hidden="false" customHeight="true" outlineLevel="0" collapsed="false">
      <c r="A5" s="111" t="n">
        <v>2</v>
      </c>
      <c r="B5" s="126" t="s">
        <v>133</v>
      </c>
      <c r="C5" s="126" t="s">
        <v>134</v>
      </c>
      <c r="D5" s="111" t="s">
        <v>252</v>
      </c>
      <c r="E5" s="127"/>
    </row>
    <row r="6" customFormat="false" ht="40.5" hidden="false" customHeight="true" outlineLevel="0" collapsed="false">
      <c r="A6" s="111" t="n">
        <v>3</v>
      </c>
      <c r="B6" s="126" t="s">
        <v>135</v>
      </c>
      <c r="C6" s="126" t="s">
        <v>136</v>
      </c>
      <c r="D6" s="111" t="s">
        <v>252</v>
      </c>
      <c r="E6" s="127"/>
    </row>
    <row r="7" customFormat="false" ht="27" hidden="false" customHeight="true" outlineLevel="0" collapsed="false">
      <c r="A7" s="111" t="n">
        <v>4</v>
      </c>
      <c r="B7" s="126" t="s">
        <v>137</v>
      </c>
      <c r="C7" s="126" t="s">
        <v>138</v>
      </c>
      <c r="D7" s="111" t="s">
        <v>252</v>
      </c>
      <c r="E7" s="127"/>
    </row>
    <row r="8" customFormat="false" ht="54" hidden="false" customHeight="true" outlineLevel="0" collapsed="false">
      <c r="A8" s="111" t="n">
        <v>5</v>
      </c>
      <c r="B8" s="126" t="s">
        <v>139</v>
      </c>
      <c r="C8" s="126" t="n">
        <v>18.19</v>
      </c>
      <c r="D8" s="111" t="s">
        <v>252</v>
      </c>
      <c r="E8" s="127"/>
    </row>
    <row r="9" customFormat="false" ht="40.5" hidden="false" customHeight="true" outlineLevel="0" collapsed="false">
      <c r="A9" s="111" t="n">
        <v>6</v>
      </c>
      <c r="B9" s="126" t="s">
        <v>140</v>
      </c>
      <c r="C9" s="126" t="n">
        <v>108</v>
      </c>
      <c r="D9" s="111" t="s">
        <v>252</v>
      </c>
      <c r="E9" s="127"/>
    </row>
    <row r="10" customFormat="false" ht="40.5" hidden="false" customHeight="true" outlineLevel="0" collapsed="false">
      <c r="A10" s="111" t="n">
        <v>7</v>
      </c>
      <c r="B10" s="126" t="s">
        <v>141</v>
      </c>
      <c r="C10" s="126" t="n">
        <v>22.21</v>
      </c>
      <c r="D10" s="111" t="s">
        <v>252</v>
      </c>
      <c r="E10" s="127"/>
    </row>
    <row r="11" customFormat="false" ht="40.5" hidden="false" customHeight="true" outlineLevel="0" collapsed="false">
      <c r="A11" s="111" t="n">
        <v>8</v>
      </c>
      <c r="B11" s="126" t="s">
        <v>142</v>
      </c>
      <c r="C11" s="126" t="n">
        <v>23.24</v>
      </c>
      <c r="D11" s="111" t="s">
        <v>252</v>
      </c>
      <c r="E11" s="127"/>
    </row>
    <row r="12" customFormat="false" ht="40.5" hidden="false" customHeight="true" outlineLevel="0" collapsed="false">
      <c r="A12" s="111" t="n">
        <v>9</v>
      </c>
      <c r="B12" s="126" t="s">
        <v>143</v>
      </c>
      <c r="C12" s="126" t="n">
        <v>25.26</v>
      </c>
      <c r="D12" s="111" t="s">
        <v>252</v>
      </c>
      <c r="E12" s="127"/>
    </row>
    <row r="13" customFormat="false" ht="40.5" hidden="false" customHeight="true" outlineLevel="0" collapsed="false">
      <c r="A13" s="111" t="n">
        <v>10</v>
      </c>
      <c r="B13" s="126" t="s">
        <v>144</v>
      </c>
      <c r="C13" s="126" t="n">
        <v>33.34</v>
      </c>
      <c r="D13" s="111" t="s">
        <v>252</v>
      </c>
      <c r="E13" s="127"/>
    </row>
    <row r="14" customFormat="false" ht="67.5" hidden="false" customHeight="true" outlineLevel="0" collapsed="false">
      <c r="A14" s="111" t="n">
        <v>11</v>
      </c>
      <c r="B14" s="126" t="s">
        <v>146</v>
      </c>
      <c r="C14" s="126" t="s">
        <v>147</v>
      </c>
      <c r="D14" s="111" t="s">
        <v>252</v>
      </c>
      <c r="E14" s="127"/>
    </row>
    <row r="15" customFormat="false" ht="81" hidden="false" customHeight="true" outlineLevel="0" collapsed="false">
      <c r="A15" s="111" t="n">
        <v>12</v>
      </c>
      <c r="B15" s="126" t="s">
        <v>148</v>
      </c>
      <c r="C15" s="126" t="n">
        <v>37</v>
      </c>
      <c r="D15" s="111" t="s">
        <v>252</v>
      </c>
      <c r="E15" s="127"/>
    </row>
    <row r="16" customFormat="false" ht="54" hidden="false" customHeight="true" outlineLevel="0" collapsed="false">
      <c r="A16" s="111" t="n">
        <v>13</v>
      </c>
      <c r="B16" s="126" t="s">
        <v>149</v>
      </c>
      <c r="C16" s="126" t="s">
        <v>253</v>
      </c>
      <c r="D16" s="111" t="s">
        <v>252</v>
      </c>
      <c r="E16" s="127"/>
    </row>
    <row r="17" customFormat="false" ht="40.5" hidden="false" customHeight="true" outlineLevel="0" collapsed="false">
      <c r="A17" s="111" t="n">
        <v>14</v>
      </c>
      <c r="B17" s="126" t="s">
        <v>153</v>
      </c>
      <c r="C17" s="126" t="s">
        <v>154</v>
      </c>
      <c r="D17" s="111" t="s">
        <v>252</v>
      </c>
      <c r="E17" s="127"/>
    </row>
    <row r="18" customFormat="false" ht="40.5" hidden="false" customHeight="true" outlineLevel="0" collapsed="false">
      <c r="A18" s="111" t="n">
        <v>15</v>
      </c>
      <c r="B18" s="126" t="s">
        <v>155</v>
      </c>
      <c r="C18" s="126" t="n">
        <v>55.63</v>
      </c>
      <c r="D18" s="111" t="s">
        <v>252</v>
      </c>
      <c r="E18" s="127"/>
    </row>
    <row r="19" customFormat="false" ht="40.5" hidden="false" customHeight="true" outlineLevel="0" collapsed="false">
      <c r="A19" s="111" t="n">
        <v>16</v>
      </c>
      <c r="B19" s="126" t="s">
        <v>158</v>
      </c>
      <c r="C19" s="126" t="n">
        <v>64.67</v>
      </c>
      <c r="D19" s="111" t="s">
        <v>252</v>
      </c>
      <c r="E19" s="127"/>
    </row>
    <row r="20" customFormat="false" ht="40.5" hidden="false" customHeight="true" outlineLevel="0" collapsed="false">
      <c r="A20" s="111" t="n">
        <v>17</v>
      </c>
      <c r="B20" s="126" t="s">
        <v>159</v>
      </c>
      <c r="C20" s="126" t="n">
        <v>65.66</v>
      </c>
      <c r="D20" s="111" t="s">
        <v>252</v>
      </c>
      <c r="E20" s="127"/>
    </row>
    <row r="21" customFormat="false" ht="54" hidden="false" customHeight="true" outlineLevel="0" collapsed="false">
      <c r="A21" s="111" t="n">
        <v>18</v>
      </c>
      <c r="B21" s="126" t="s">
        <v>160</v>
      </c>
      <c r="C21" s="126" t="s">
        <v>161</v>
      </c>
      <c r="D21" s="111" t="s">
        <v>252</v>
      </c>
      <c r="E21" s="127"/>
    </row>
    <row r="22" customFormat="false" ht="40.5" hidden="false" customHeight="true" outlineLevel="0" collapsed="false">
      <c r="A22" s="111" t="n">
        <v>19</v>
      </c>
      <c r="B22" s="126" t="s">
        <v>162</v>
      </c>
      <c r="C22" s="126" t="n">
        <v>27.28</v>
      </c>
      <c r="D22" s="111" t="s">
        <v>252</v>
      </c>
      <c r="E22" s="127"/>
    </row>
    <row r="23" customFormat="false" ht="67.5" hidden="false" customHeight="true" outlineLevel="0" collapsed="false">
      <c r="A23" s="111" t="n">
        <v>20</v>
      </c>
      <c r="B23" s="126" t="s">
        <v>163</v>
      </c>
      <c r="C23" s="126" t="s">
        <v>164</v>
      </c>
      <c r="D23" s="111" t="s">
        <v>252</v>
      </c>
      <c r="E23" s="127"/>
    </row>
    <row r="24" customFormat="false" ht="27" hidden="false" customHeight="true" outlineLevel="0" collapsed="false">
      <c r="A24" s="111" t="n">
        <v>21</v>
      </c>
      <c r="B24" s="126" t="s">
        <v>165</v>
      </c>
      <c r="C24" s="126" t="s">
        <v>166</v>
      </c>
      <c r="D24" s="111" t="s">
        <v>252</v>
      </c>
      <c r="E24" s="127"/>
    </row>
    <row r="25" customFormat="false" ht="14.25" hidden="false" customHeight="true" outlineLevel="0" collapsed="false">
      <c r="A25" s="111" t="n">
        <v>22</v>
      </c>
      <c r="B25" s="126" t="s">
        <v>167</v>
      </c>
      <c r="C25" s="126" t="n">
        <v>10.9</v>
      </c>
      <c r="D25" s="111" t="s">
        <v>252</v>
      </c>
      <c r="E25" s="127"/>
    </row>
    <row r="26" customFormat="false" ht="40.5" hidden="false" customHeight="true" outlineLevel="0" collapsed="false">
      <c r="A26" s="111" t="n">
        <v>23</v>
      </c>
      <c r="B26" s="126" t="s">
        <v>168</v>
      </c>
      <c r="C26" s="126" t="n">
        <v>114</v>
      </c>
      <c r="D26" s="111" t="s">
        <v>252</v>
      </c>
      <c r="E26" s="127"/>
    </row>
    <row r="27" customFormat="false" ht="40.5" hidden="false" customHeight="true" outlineLevel="0" collapsed="false">
      <c r="A27" s="111" t="n">
        <v>24</v>
      </c>
      <c r="B27" s="126" t="s">
        <v>169</v>
      </c>
      <c r="C27" s="126" t="s">
        <v>170</v>
      </c>
      <c r="D27" s="111" t="s">
        <v>252</v>
      </c>
      <c r="E27" s="127"/>
    </row>
    <row r="28" customFormat="false" ht="40.5" hidden="false" customHeight="true" outlineLevel="0" collapsed="false">
      <c r="A28" s="111" t="n">
        <v>25</v>
      </c>
      <c r="B28" s="126" t="s">
        <v>171</v>
      </c>
      <c r="C28" s="126" t="n">
        <v>112</v>
      </c>
      <c r="D28" s="111" t="s">
        <v>252</v>
      </c>
      <c r="E28" s="127"/>
    </row>
    <row r="29" customFormat="false" ht="40.5" hidden="false" customHeight="true" outlineLevel="0" collapsed="false">
      <c r="A29" s="111" t="n">
        <v>26</v>
      </c>
      <c r="B29" s="126" t="s">
        <v>172</v>
      </c>
      <c r="C29" s="126" t="n">
        <v>116</v>
      </c>
      <c r="D29" s="111" t="s">
        <v>252</v>
      </c>
      <c r="E29" s="127"/>
    </row>
    <row r="30" customFormat="false" ht="67.5" hidden="false" customHeight="true" outlineLevel="0" collapsed="false">
      <c r="A30" s="111" t="n">
        <v>27</v>
      </c>
      <c r="B30" s="126" t="s">
        <v>163</v>
      </c>
      <c r="C30" s="126" t="s">
        <v>174</v>
      </c>
      <c r="D30" s="111" t="s">
        <v>252</v>
      </c>
      <c r="E30" s="127"/>
    </row>
    <row r="31" customFormat="false" ht="40.5" hidden="false" customHeight="true" outlineLevel="0" collapsed="false">
      <c r="A31" s="111" t="n">
        <v>28</v>
      </c>
      <c r="B31" s="126" t="s">
        <v>162</v>
      </c>
      <c r="C31" s="126" t="n">
        <v>51.52</v>
      </c>
      <c r="D31" s="111" t="s">
        <v>252</v>
      </c>
      <c r="E31" s="127"/>
    </row>
    <row r="32" customFormat="false" ht="54" hidden="false" customHeight="true" outlineLevel="0" collapsed="false">
      <c r="A32" s="111" t="n">
        <v>29</v>
      </c>
      <c r="B32" s="126" t="s">
        <v>175</v>
      </c>
      <c r="C32" s="126" t="n">
        <v>126</v>
      </c>
      <c r="D32" s="111" t="s">
        <v>252</v>
      </c>
      <c r="E32" s="127"/>
    </row>
    <row r="33" customFormat="false" ht="40.5" hidden="false" customHeight="true" outlineLevel="0" collapsed="false">
      <c r="A33" s="111" t="n">
        <v>30</v>
      </c>
      <c r="B33" s="126" t="s">
        <v>177</v>
      </c>
      <c r="C33" s="126" t="s">
        <v>178</v>
      </c>
      <c r="D33" s="111" t="s">
        <v>252</v>
      </c>
      <c r="E33" s="127"/>
    </row>
    <row r="34" customFormat="false" ht="54" hidden="false" customHeight="true" outlineLevel="0" collapsed="false">
      <c r="A34" s="111" t="n">
        <v>31</v>
      </c>
      <c r="B34" s="126" t="s">
        <v>179</v>
      </c>
      <c r="C34" s="126" t="s">
        <v>180</v>
      </c>
      <c r="D34" s="111" t="s">
        <v>252</v>
      </c>
      <c r="E34" s="127"/>
    </row>
    <row r="35" customFormat="false" ht="27" hidden="false" customHeight="true" outlineLevel="0" collapsed="false">
      <c r="A35" s="111" t="n">
        <v>32</v>
      </c>
      <c r="B35" s="126" t="s">
        <v>181</v>
      </c>
      <c r="C35" s="126" t="s">
        <v>182</v>
      </c>
      <c r="D35" s="111" t="s">
        <v>252</v>
      </c>
      <c r="E35" s="127"/>
    </row>
    <row r="36" customFormat="false" ht="67.5" hidden="false" customHeight="true" outlineLevel="0" collapsed="false">
      <c r="A36" s="111" t="n">
        <v>33</v>
      </c>
      <c r="B36" s="126" t="s">
        <v>183</v>
      </c>
      <c r="C36" s="126" t="n">
        <v>69</v>
      </c>
      <c r="D36" s="111" t="s">
        <v>252</v>
      </c>
      <c r="E36" s="127"/>
    </row>
    <row r="37" customFormat="false" ht="27" hidden="false" customHeight="true" outlineLevel="0" collapsed="false">
      <c r="A37" s="111" t="n">
        <v>34</v>
      </c>
      <c r="B37" s="126" t="s">
        <v>184</v>
      </c>
      <c r="C37" s="126" t="n">
        <v>80</v>
      </c>
      <c r="D37" s="111" t="s">
        <v>252</v>
      </c>
      <c r="E37" s="127"/>
    </row>
    <row r="38" customFormat="false" ht="27" hidden="false" customHeight="true" outlineLevel="0" collapsed="false">
      <c r="A38" s="111" t="n">
        <v>35</v>
      </c>
      <c r="B38" s="126" t="s">
        <v>185</v>
      </c>
      <c r="C38" s="126" t="n">
        <v>74.75</v>
      </c>
      <c r="D38" s="111" t="s">
        <v>252</v>
      </c>
      <c r="E38" s="127"/>
    </row>
    <row r="39" customFormat="false" ht="40.5" hidden="false" customHeight="true" outlineLevel="0" collapsed="false">
      <c r="A39" s="111" t="n">
        <v>36</v>
      </c>
      <c r="B39" s="126" t="s">
        <v>186</v>
      </c>
      <c r="C39" s="126" t="s">
        <v>187</v>
      </c>
      <c r="D39" s="111" t="s">
        <v>252</v>
      </c>
      <c r="E39" s="127"/>
    </row>
    <row r="40" customFormat="false" ht="40.5" hidden="false" customHeight="true" outlineLevel="0" collapsed="false">
      <c r="A40" s="111" t="n">
        <v>37</v>
      </c>
      <c r="B40" s="126" t="s">
        <v>188</v>
      </c>
      <c r="C40" s="126" t="n">
        <v>96.97</v>
      </c>
      <c r="D40" s="111" t="s">
        <v>252</v>
      </c>
      <c r="E40" s="127"/>
    </row>
    <row r="41" customFormat="false" ht="27" hidden="false" customHeight="true" outlineLevel="0" collapsed="false">
      <c r="A41" s="111" t="n">
        <v>38</v>
      </c>
      <c r="B41" s="126" t="s">
        <v>256</v>
      </c>
      <c r="C41" s="126" t="s">
        <v>257</v>
      </c>
      <c r="D41" s="111" t="s">
        <v>252</v>
      </c>
      <c r="E41" s="127"/>
    </row>
    <row r="42" customFormat="false" ht="40.5" hidden="false" customHeight="true" outlineLevel="0" collapsed="false">
      <c r="A42" s="111" t="n">
        <v>39</v>
      </c>
      <c r="B42" s="126" t="s">
        <v>189</v>
      </c>
      <c r="C42" s="126" t="s">
        <v>190</v>
      </c>
      <c r="D42" s="111" t="s">
        <v>252</v>
      </c>
      <c r="E42" s="127"/>
    </row>
    <row r="43" customFormat="false" ht="40.5" hidden="false" customHeight="true" outlineLevel="0" collapsed="false">
      <c r="A43" s="111" t="n">
        <v>40</v>
      </c>
      <c r="B43" s="126" t="s">
        <v>191</v>
      </c>
      <c r="C43" s="126" t="s">
        <v>192</v>
      </c>
      <c r="D43" s="111" t="s">
        <v>252</v>
      </c>
      <c r="E43" s="127"/>
    </row>
    <row r="44" customFormat="false" ht="54" hidden="false" customHeight="true" outlineLevel="0" collapsed="false">
      <c r="A44" s="111" t="n">
        <v>41</v>
      </c>
      <c r="B44" s="126" t="s">
        <v>193</v>
      </c>
      <c r="C44" s="126" t="s">
        <v>194</v>
      </c>
      <c r="D44" s="111" t="s">
        <v>252</v>
      </c>
      <c r="E44" s="127"/>
    </row>
    <row r="45" customFormat="false" ht="27" hidden="false" customHeight="true" outlineLevel="0" collapsed="false">
      <c r="A45" s="111" t="n">
        <v>42</v>
      </c>
      <c r="B45" s="126" t="s">
        <v>196</v>
      </c>
      <c r="C45" s="126" t="s">
        <v>197</v>
      </c>
      <c r="D45" s="111" t="s">
        <v>252</v>
      </c>
      <c r="E45" s="127"/>
    </row>
    <row r="46" customFormat="false" ht="27" hidden="false" customHeight="true" outlineLevel="0" collapsed="false">
      <c r="A46" s="111" t="n">
        <v>43</v>
      </c>
      <c r="B46" s="126" t="s">
        <v>198</v>
      </c>
      <c r="C46" s="126" t="s">
        <v>199</v>
      </c>
      <c r="D46" s="111" t="s">
        <v>252</v>
      </c>
      <c r="E46" s="127"/>
    </row>
    <row r="47" customFormat="false" ht="54" hidden="false" customHeight="true" outlineLevel="0" collapsed="false">
      <c r="A47" s="111" t="n">
        <v>44</v>
      </c>
      <c r="B47" s="126" t="s">
        <v>200</v>
      </c>
      <c r="C47" s="126" t="s">
        <v>201</v>
      </c>
      <c r="D47" s="111" t="s">
        <v>252</v>
      </c>
      <c r="E47" s="127"/>
    </row>
    <row r="48" customFormat="false" ht="27" hidden="false" customHeight="true" outlineLevel="0" collapsed="false">
      <c r="A48" s="111" t="n">
        <v>45</v>
      </c>
      <c r="B48" s="126" t="s">
        <v>202</v>
      </c>
      <c r="C48" s="126" t="s">
        <v>203</v>
      </c>
      <c r="D48" s="111" t="s">
        <v>252</v>
      </c>
      <c r="E48" s="127"/>
    </row>
    <row r="49" customFormat="false" ht="27" hidden="false" customHeight="true" outlineLevel="0" collapsed="false">
      <c r="A49" s="111" t="n">
        <v>46</v>
      </c>
      <c r="B49" s="126" t="s">
        <v>204</v>
      </c>
      <c r="C49" s="126" t="s">
        <v>205</v>
      </c>
      <c r="D49" s="111" t="s">
        <v>252</v>
      </c>
      <c r="E49" s="127"/>
    </row>
    <row r="50" customFormat="false" ht="27" hidden="false" customHeight="true" outlineLevel="0" collapsed="false">
      <c r="A50" s="111" t="n">
        <v>47</v>
      </c>
      <c r="B50" s="126" t="s">
        <v>207</v>
      </c>
      <c r="C50" s="126" t="s">
        <v>208</v>
      </c>
      <c r="D50" s="111" t="s">
        <v>252</v>
      </c>
      <c r="E50" s="127"/>
    </row>
    <row r="51" customFormat="false" ht="27" hidden="false" customHeight="true" outlineLevel="0" collapsed="false">
      <c r="A51" s="111" t="n">
        <v>48</v>
      </c>
      <c r="B51" s="126" t="s">
        <v>209</v>
      </c>
      <c r="C51" s="126" t="s">
        <v>210</v>
      </c>
      <c r="D51" s="111" t="s">
        <v>252</v>
      </c>
      <c r="E51" s="127"/>
    </row>
    <row r="52" customFormat="false" ht="27" hidden="false" customHeight="true" outlineLevel="0" collapsed="false">
      <c r="A52" s="111" t="n">
        <v>49</v>
      </c>
      <c r="B52" s="126" t="s">
        <v>212</v>
      </c>
      <c r="C52" s="126" t="s">
        <v>213</v>
      </c>
      <c r="D52" s="111" t="s">
        <v>252</v>
      </c>
      <c r="E52" s="127"/>
    </row>
    <row r="53" customFormat="false" ht="14.25" hidden="false" customHeight="true" outlineLevel="0" collapsed="false">
      <c r="A53" s="111" t="n">
        <v>50</v>
      </c>
      <c r="B53" s="126" t="s">
        <v>258</v>
      </c>
      <c r="C53" s="126" t="s">
        <v>259</v>
      </c>
      <c r="D53" s="111" t="s">
        <v>252</v>
      </c>
      <c r="E53" s="127"/>
    </row>
    <row r="54" customFormat="false" ht="54" hidden="false" customHeight="true" outlineLevel="0" collapsed="false">
      <c r="A54" s="111" t="n">
        <v>51</v>
      </c>
      <c r="B54" s="128" t="s">
        <v>260</v>
      </c>
      <c r="C54" s="129" t="s">
        <v>261</v>
      </c>
      <c r="D54" s="111" t="s">
        <v>252</v>
      </c>
      <c r="E54" s="127"/>
    </row>
    <row r="55" customFormat="false" ht="81" hidden="false" customHeight="true" outlineLevel="0" collapsed="false">
      <c r="A55" s="111" t="n">
        <v>52</v>
      </c>
      <c r="B55" s="130" t="s">
        <v>262</v>
      </c>
      <c r="C55" s="131" t="s">
        <v>263</v>
      </c>
      <c r="D55" s="111" t="s">
        <v>252</v>
      </c>
      <c r="E55" s="127"/>
    </row>
    <row r="56" customFormat="false" ht="40.5" hidden="false" customHeight="true" outlineLevel="0" collapsed="false">
      <c r="A56" s="111" t="n">
        <v>53</v>
      </c>
      <c r="B56" s="130" t="s">
        <v>264</v>
      </c>
      <c r="C56" s="131" t="n">
        <v>20.21</v>
      </c>
      <c r="D56" s="111" t="s">
        <v>252</v>
      </c>
      <c r="E56" s="127"/>
    </row>
    <row r="57" customFormat="false" ht="27" hidden="false" customHeight="true" outlineLevel="0" collapsed="false">
      <c r="A57" s="111" t="n">
        <v>54</v>
      </c>
      <c r="B57" s="130" t="s">
        <v>198</v>
      </c>
      <c r="C57" s="131" t="s">
        <v>265</v>
      </c>
      <c r="D57" s="111" t="s">
        <v>252</v>
      </c>
      <c r="E57" s="127"/>
    </row>
    <row r="58" customFormat="false" ht="40.5" hidden="false" customHeight="true" outlineLevel="0" collapsed="false">
      <c r="A58" s="111" t="n">
        <v>55</v>
      </c>
      <c r="B58" s="130" t="s">
        <v>266</v>
      </c>
      <c r="C58" s="131" t="s">
        <v>267</v>
      </c>
      <c r="D58" s="111" t="s">
        <v>252</v>
      </c>
      <c r="E58" s="127"/>
    </row>
    <row r="59" customFormat="false" ht="27" hidden="false" customHeight="true" outlineLevel="0" collapsed="false">
      <c r="A59" s="111" t="n">
        <v>56</v>
      </c>
      <c r="B59" s="130" t="s">
        <v>268</v>
      </c>
      <c r="C59" s="131" t="s">
        <v>269</v>
      </c>
      <c r="D59" s="111" t="s">
        <v>252</v>
      </c>
      <c r="E59" s="127"/>
    </row>
    <row r="60" customFormat="false" ht="54" hidden="false" customHeight="true" outlineLevel="0" collapsed="false">
      <c r="A60" s="111" t="n">
        <v>57</v>
      </c>
      <c r="B60" s="130" t="s">
        <v>270</v>
      </c>
      <c r="C60" s="131" t="s">
        <v>271</v>
      </c>
      <c r="D60" s="111" t="s">
        <v>252</v>
      </c>
      <c r="E60" s="127"/>
    </row>
    <row r="61" customFormat="false" ht="40.5" hidden="false" customHeight="true" outlineLevel="0" collapsed="false">
      <c r="A61" s="111" t="n">
        <v>58</v>
      </c>
      <c r="B61" s="130" t="s">
        <v>272</v>
      </c>
      <c r="C61" s="131" t="n">
        <v>76.77</v>
      </c>
      <c r="D61" s="111" t="s">
        <v>252</v>
      </c>
      <c r="E61" s="127"/>
    </row>
    <row r="62" customFormat="false" ht="54" hidden="false" customHeight="true" outlineLevel="0" collapsed="false">
      <c r="A62" s="111" t="n">
        <v>59</v>
      </c>
      <c r="B62" s="130" t="s">
        <v>273</v>
      </c>
      <c r="C62" s="131" t="s">
        <v>274</v>
      </c>
      <c r="D62" s="111" t="s">
        <v>252</v>
      </c>
      <c r="E62" s="127"/>
    </row>
    <row r="63" customFormat="false" ht="54" hidden="false" customHeight="true" outlineLevel="0" collapsed="false">
      <c r="A63" s="111" t="n">
        <v>60</v>
      </c>
      <c r="B63" s="130" t="s">
        <v>275</v>
      </c>
      <c r="C63" s="131" t="s">
        <v>276</v>
      </c>
      <c r="D63" s="111" t="s">
        <v>252</v>
      </c>
      <c r="E63" s="127"/>
    </row>
    <row r="64" customFormat="false" ht="27" hidden="false" customHeight="true" outlineLevel="0" collapsed="false">
      <c r="A64" s="111" t="n">
        <v>61</v>
      </c>
      <c r="B64" s="130" t="s">
        <v>277</v>
      </c>
      <c r="C64" s="131" t="s">
        <v>278</v>
      </c>
      <c r="D64" s="111" t="s">
        <v>252</v>
      </c>
      <c r="E64" s="127"/>
    </row>
    <row r="65" customFormat="false" ht="54" hidden="false" customHeight="true" outlineLevel="0" collapsed="false">
      <c r="A65" s="111" t="n">
        <v>62</v>
      </c>
      <c r="B65" s="130" t="s">
        <v>279</v>
      </c>
      <c r="C65" s="131" t="s">
        <v>280</v>
      </c>
      <c r="D65" s="111" t="s">
        <v>252</v>
      </c>
      <c r="E65" s="127"/>
    </row>
    <row r="66" customFormat="false" ht="54" hidden="false" customHeight="true" outlineLevel="0" collapsed="false">
      <c r="A66" s="111" t="n">
        <v>63</v>
      </c>
      <c r="B66" s="130" t="s">
        <v>281</v>
      </c>
      <c r="C66" s="131" t="s">
        <v>282</v>
      </c>
      <c r="D66" s="111" t="s">
        <v>252</v>
      </c>
      <c r="E66" s="127"/>
    </row>
    <row r="67" customFormat="false" ht="54" hidden="false" customHeight="true" outlineLevel="0" collapsed="false">
      <c r="A67" s="111" t="n">
        <v>64</v>
      </c>
      <c r="B67" s="130" t="s">
        <v>283</v>
      </c>
      <c r="C67" s="131" t="s">
        <v>284</v>
      </c>
      <c r="D67" s="111" t="s">
        <v>252</v>
      </c>
      <c r="E67" s="127"/>
    </row>
    <row r="68" customFormat="false" ht="54" hidden="false" customHeight="true" outlineLevel="0" collapsed="false">
      <c r="A68" s="111" t="n">
        <v>65</v>
      </c>
      <c r="B68" s="130" t="s">
        <v>285</v>
      </c>
      <c r="C68" s="131" t="n">
        <v>135.136</v>
      </c>
      <c r="D68" s="111" t="s">
        <v>252</v>
      </c>
      <c r="E68" s="127"/>
    </row>
    <row r="69" customFormat="false" ht="27" hidden="false" customHeight="true" outlineLevel="0" collapsed="false">
      <c r="A69" s="111" t="n">
        <v>66</v>
      </c>
      <c r="B69" s="132" t="s">
        <v>286</v>
      </c>
      <c r="C69" s="131" t="n">
        <v>137.138</v>
      </c>
      <c r="D69" s="111" t="s">
        <v>252</v>
      </c>
      <c r="E69" s="127"/>
    </row>
    <row r="70" customFormat="false" ht="27" hidden="false" customHeight="true" outlineLevel="0" collapsed="false">
      <c r="A70" s="111" t="n">
        <v>67</v>
      </c>
      <c r="B70" s="132" t="s">
        <v>287</v>
      </c>
      <c r="C70" s="131" t="n">
        <v>140.139</v>
      </c>
      <c r="D70" s="111" t="s">
        <v>252</v>
      </c>
      <c r="E70" s="127"/>
    </row>
    <row r="71" customFormat="false" ht="27" hidden="false" customHeight="true" outlineLevel="0" collapsed="false">
      <c r="A71" s="111" t="n">
        <v>68</v>
      </c>
      <c r="B71" s="132" t="s">
        <v>288</v>
      </c>
      <c r="C71" s="131" t="n">
        <v>141.142</v>
      </c>
      <c r="D71" s="111" t="s">
        <v>252</v>
      </c>
      <c r="E71" s="127"/>
    </row>
    <row r="72" customFormat="false" ht="14.25" hidden="false" customHeight="true" outlineLevel="0" collapsed="false">
      <c r="A72" s="111" t="n">
        <v>69</v>
      </c>
      <c r="B72" s="132" t="s">
        <v>258</v>
      </c>
      <c r="C72" s="131" t="s">
        <v>289</v>
      </c>
      <c r="D72" s="111" t="s">
        <v>252</v>
      </c>
      <c r="E72" s="127"/>
    </row>
    <row r="73" customFormat="false" ht="40.5" hidden="false" customHeight="true" outlineLevel="0" collapsed="false">
      <c r="A73" s="111" t="n">
        <v>70</v>
      </c>
      <c r="B73" s="132" t="s">
        <v>290</v>
      </c>
      <c r="C73" s="131" t="s">
        <v>291</v>
      </c>
      <c r="D73" s="111" t="s">
        <v>252</v>
      </c>
      <c r="E73" s="127"/>
    </row>
    <row r="74" customFormat="false" ht="27" hidden="false" customHeight="true" outlineLevel="0" collapsed="false">
      <c r="A74" s="111" t="n">
        <v>71</v>
      </c>
      <c r="B74" s="132" t="s">
        <v>292</v>
      </c>
      <c r="C74" s="131" t="s">
        <v>293</v>
      </c>
      <c r="D74" s="111" t="s">
        <v>252</v>
      </c>
      <c r="E74" s="127"/>
    </row>
    <row r="75" customFormat="false" ht="54" hidden="false" customHeight="true" outlineLevel="0" collapsed="false">
      <c r="A75" s="111" t="n">
        <v>72</v>
      </c>
      <c r="B75" s="132" t="s">
        <v>294</v>
      </c>
      <c r="C75" s="131" t="s">
        <v>295</v>
      </c>
      <c r="D75" s="111" t="s">
        <v>252</v>
      </c>
      <c r="E75" s="127"/>
    </row>
    <row r="76" customFormat="false" ht="54" hidden="false" customHeight="true" outlineLevel="0" collapsed="false">
      <c r="A76" s="111" t="n">
        <v>73</v>
      </c>
      <c r="B76" s="132" t="s">
        <v>296</v>
      </c>
      <c r="C76" s="131" t="s">
        <v>297</v>
      </c>
      <c r="D76" s="111" t="s">
        <v>252</v>
      </c>
      <c r="E76" s="127"/>
    </row>
    <row r="77" customFormat="false" ht="27" hidden="false" customHeight="true" outlineLevel="0" collapsed="false">
      <c r="A77" s="111" t="n">
        <v>74</v>
      </c>
      <c r="B77" s="132" t="s">
        <v>298</v>
      </c>
      <c r="C77" s="131" t="n">
        <v>164.165</v>
      </c>
      <c r="D77" s="111" t="s">
        <v>252</v>
      </c>
      <c r="E77" s="127"/>
    </row>
    <row r="78" customFormat="false" ht="27" hidden="false" customHeight="true" outlineLevel="0" collapsed="false">
      <c r="A78" s="111" t="n">
        <v>75</v>
      </c>
      <c r="B78" s="132" t="s">
        <v>299</v>
      </c>
      <c r="C78" s="131" t="s">
        <v>300</v>
      </c>
      <c r="D78" s="111" t="s">
        <v>252</v>
      </c>
      <c r="E78" s="127"/>
    </row>
    <row r="79" customFormat="false" ht="14.25" hidden="false" customHeight="true" outlineLevel="0" collapsed="false">
      <c r="A79" s="87"/>
      <c r="B79" s="87"/>
      <c r="C79" s="84"/>
      <c r="D79" s="87"/>
      <c r="E79" s="87"/>
    </row>
    <row r="80" customFormat="false" ht="14.25" hidden="false" customHeight="true" outlineLevel="0" collapsed="false">
      <c r="A80" s="87"/>
      <c r="B80" s="87"/>
      <c r="C80" s="84"/>
      <c r="D80" s="87"/>
      <c r="E80" s="87"/>
    </row>
    <row r="81" customFormat="false" ht="14.25" hidden="false" customHeight="true" outlineLevel="0" collapsed="false">
      <c r="A81" s="87"/>
      <c r="B81" s="87"/>
      <c r="C81" s="84"/>
      <c r="D81" s="87"/>
      <c r="E81" s="87"/>
    </row>
    <row r="82" customFormat="false" ht="14.25" hidden="false" customHeight="true" outlineLevel="0" collapsed="false">
      <c r="A82" s="87"/>
      <c r="B82" s="87"/>
      <c r="C82" s="84"/>
      <c r="D82" s="87"/>
      <c r="E82" s="87"/>
    </row>
    <row r="83" customFormat="false" ht="14.25" hidden="false" customHeight="true" outlineLevel="0" collapsed="false">
      <c r="A83" s="100" t="s">
        <v>22</v>
      </c>
      <c r="B83" s="87"/>
      <c r="C83" s="87"/>
      <c r="D83" s="87"/>
      <c r="E83" s="87"/>
    </row>
    <row r="84" customFormat="false" ht="25.35" hidden="false" customHeight="true" outlineLevel="0" collapsed="false">
      <c r="A84" s="133" t="s">
        <v>247</v>
      </c>
      <c r="B84" s="133"/>
      <c r="C84" s="133"/>
      <c r="D84" s="134" t="s">
        <v>248</v>
      </c>
      <c r="E84" s="134"/>
    </row>
    <row r="85" customFormat="false" ht="14.25" hidden="false" customHeight="true" outlineLevel="0" collapsed="false">
      <c r="A85" s="87"/>
      <c r="B85" s="135"/>
      <c r="C85" s="87"/>
      <c r="D85" s="87"/>
      <c r="E85" s="100"/>
      <c r="G85" s="104"/>
    </row>
    <row r="86" customFormat="false" ht="14.25" hidden="false" customHeight="true" outlineLevel="0" collapsed="false">
      <c r="A86" s="136"/>
      <c r="B86" s="100"/>
      <c r="C86" s="87"/>
      <c r="D86" s="87"/>
      <c r="E86" s="100"/>
    </row>
    <row r="87" customFormat="false" ht="14.25" hidden="false" customHeight="true" outlineLevel="0" collapsed="false">
      <c r="A87" s="82" t="s">
        <v>25</v>
      </c>
      <c r="B87" s="87"/>
      <c r="C87" s="87"/>
      <c r="D87" s="87"/>
      <c r="E87" s="87"/>
    </row>
    <row r="88" customFormat="false" ht="15.75" hidden="false" customHeight="true" outlineLevel="0" collapsed="false">
      <c r="A88" s="137" t="s">
        <v>249</v>
      </c>
      <c r="B88" s="137"/>
      <c r="C88" s="137"/>
      <c r="D88" s="103" t="s">
        <v>248</v>
      </c>
      <c r="E88" s="103"/>
    </row>
  </sheetData>
  <mergeCells count="6">
    <mergeCell ref="A1:E1"/>
    <mergeCell ref="A2:B2"/>
    <mergeCell ref="A84:C84"/>
    <mergeCell ref="D84:E84"/>
    <mergeCell ref="A88:C88"/>
    <mergeCell ref="D88:E88"/>
  </mergeCells>
  <printOptions headings="false" gridLines="false" gridLinesSet="true" horizontalCentered="false" verticalCentered="false"/>
  <pageMargins left="0.7875" right="0.7875" top="1.08263888888889" bottom="1.18125" header="0.511805555555555" footer="0.7875"/>
  <pageSetup paperSize="9" scale="100" firstPageNumber="0" fitToWidth="1" fitToHeight="1" pageOrder="overThenDown" orientation="portrait" blackAndWhite="false" draft="false" cellComments="none" useFirstPageNumber="false" horizontalDpi="300" verticalDpi="300" copies="1"/>
  <headerFooter differentFirst="false" differentOddEven="false">
    <oddHeader/>
    <oddFooter>&amp;C&amp;"Times New Roman2,Обычный"&amp;12 000000Страница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1085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2020-12-05T05:04:56Z</dcterms:created>
  <dc:creator>pk</dc:creator>
  <dc:description/>
  <dc:language>ru-RU</dc:language>
  <cp:lastModifiedBy/>
  <cp:lastPrinted>2023-08-01T15:02:50Z</cp:lastPrinted>
  <dcterms:modified xsi:type="dcterms:W3CDTF">2023-10-18T15:12:23Z</dcterms:modified>
  <cp:revision>137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qrichtext">
    <vt:lpwstr>1</vt:lpwstr>
  </property>
</Properties>
</file>