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Акт сдачи-приемки" sheetId="1" r:id="rId1"/>
    <sheet name="эффект" sheetId="2" r:id="rId2"/>
    <sheet name="ПЕРЕЧ СРЕДСВ ПЛАНИРУЕМ" sheetId="3" state="hidden" r:id="rId3"/>
    <sheet name="перечень средств" sheetId="4" r:id="rId4"/>
    <sheet name="сводный отчет" sheetId="5" r:id="rId5"/>
    <sheet name="справочно" sheetId="6" state="hidden" r:id="rId6"/>
    <sheet name="График ревизий" sheetId="7" r:id="rId7"/>
    <sheet name="факти обход" sheetId="8" state="hidden" r:id="rId8"/>
    <sheet name="контрол лист" sheetId="9" r:id="rId9"/>
  </sheets>
  <definedNames>
    <definedName name="_xlnm.Print_Area" localSheetId="1">'эффект'!$A$1:$B$25</definedName>
    <definedName name="Excel_BuiltIn_Print_Area" localSheetId="1">'эффект'!$A$1:$B$25</definedName>
  </definedNames>
  <calcPr fullCalcOnLoad="1"/>
</workbook>
</file>

<file path=xl/sharedStrings.xml><?xml version="1.0" encoding="utf-8"?>
<sst xmlns="http://schemas.openxmlformats.org/spreadsheetml/2006/main" count="327" uniqueCount="172">
  <si>
    <t>АКТ СДАЧИ ПРИЕМКИ РАБОТ ПО ДЕРАТИЗАЦИИ ДЕЗИНСЕКЦИИ</t>
  </si>
  <si>
    <t>01.12.2021-31.12.2021</t>
  </si>
  <si>
    <t>Исполнитель:</t>
  </si>
  <si>
    <t>ООО «Альфадез»</t>
  </si>
  <si>
    <t>Заказчик:</t>
  </si>
  <si>
    <t>АНО "Квартал Луи"</t>
  </si>
  <si>
    <t xml:space="preserve">Адрес: </t>
  </si>
  <si>
    <t>село Богословка, ул. Солнечная 301, артпоселок Новые Берега</t>
  </si>
  <si>
    <r>
      <rPr>
        <sz val="12"/>
        <rFont val="Times New Roman"/>
        <family val="1"/>
      </rPr>
      <t>Исполнитель, в лице дезинфектора Руденко В.Н. с одной стороны и АНО "Квартал Луи"</t>
    </r>
    <r>
      <rPr>
        <b/>
        <u val="single"/>
        <sz val="9"/>
        <rFont val="Times New Roman"/>
        <family val="1"/>
      </rPr>
      <t xml:space="preserve"> </t>
    </r>
    <r>
      <rPr>
        <sz val="12"/>
        <rFont val="Times New Roman"/>
        <family val="1"/>
      </rPr>
      <t>,  c  другой, составили   настоящий  Акт  о  том,  что за период: 01.12.2021-31.12.2021 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  </r>
  </si>
  <si>
    <t>Площади помещений</t>
  </si>
  <si>
    <t>Площадь фактически обработанных помещений, м2</t>
  </si>
  <si>
    <t>Количество использованных средств</t>
  </si>
  <si>
    <t>Дератизация</t>
  </si>
  <si>
    <t>Осмотр помещений</t>
  </si>
  <si>
    <t>м2</t>
  </si>
  <si>
    <t>АЛТ клей (Полибутилен 80,8%, полиизобутилен 9,6%) - 2 тюбика</t>
  </si>
  <si>
    <t>КИУ</t>
  </si>
  <si>
    <t>шт</t>
  </si>
  <si>
    <t>Использованные препараты:</t>
  </si>
  <si>
    <t xml:space="preserve"> Брикетированные тесто-изделия, АЛТ клей РОСС RU/АЯ.12Д02542</t>
  </si>
  <si>
    <t>Дератизация территории</t>
  </si>
  <si>
    <t>Осмотр территории</t>
  </si>
  <si>
    <t>“Ратобор” (Бродифакум 0,005%)  - 1 кг</t>
  </si>
  <si>
    <t>“Ратобор” (родентицид) РОСС RU Д-RU.АД37.В.11289/19</t>
  </si>
  <si>
    <t>Расходные материалы для дератизации</t>
  </si>
  <si>
    <t>Контрольно истребительные устройства КИУ помещения</t>
  </si>
  <si>
    <t>Составил:</t>
  </si>
  <si>
    <t>Специалист по дератизации и дезинсекции  ООО «Альфадез»</t>
  </si>
  <si>
    <t>______________/_____________</t>
  </si>
  <si>
    <t>Руденко В.Н.</t>
  </si>
  <si>
    <t>Согласовано:</t>
  </si>
  <si>
    <t>Представитель АНО «Квартал Луи»</t>
  </si>
  <si>
    <t xml:space="preserve">ОЦЕНКА ЭФФЕКТИВНОСТИ РАБОТ ПО ДЕРАТИЗАЦИИ </t>
  </si>
  <si>
    <t>Наименование</t>
  </si>
  <si>
    <t>1.1 Общее кол-во киу</t>
  </si>
  <si>
    <t>1.2.Заселенное кол-во киу</t>
  </si>
  <si>
    <t>1.3.Свободная от вредителей площадь, %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</si>
  <si>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</si>
  <si>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</si>
  <si>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</si>
  <si>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 погрызов приманок в КИУ,  наличие грызунов или их следов на клеевых ловушках на территории.</t>
  </si>
  <si>
    <t>2.2.1 Контрольно-истребительные ловушки по синантропным членистоногим (ферромоновые ловушки)</t>
  </si>
  <si>
    <t>_</t>
  </si>
  <si>
    <t>2.2.2 Контрольно истребительные устройства КИУ помещения, шт</t>
  </si>
  <si>
    <t>2.2.2 Контрольно истребительные устройства КИУ территория, шт</t>
  </si>
  <si>
    <t>3. Используемые истребительные средства</t>
  </si>
  <si>
    <t xml:space="preserve">  3.1  Родентицидные</t>
  </si>
  <si>
    <t>Бродифакум 0,005% РОСС RU Д-RU.АД37.В.11289/19</t>
  </si>
  <si>
    <r>
      <rPr>
        <sz val="10.5"/>
        <rFont val="Times new roman"/>
        <family val="1"/>
      </rPr>
      <t>АЛТ к</t>
    </r>
    <r>
      <rPr>
        <sz val="10.5"/>
        <rFont val="Times New Roman"/>
        <family val="1"/>
      </rPr>
      <t>лей
РОСС RU.АЯ12.Д02542</t>
    </r>
  </si>
  <si>
    <t xml:space="preserve">  3.2  Инсектицидные</t>
  </si>
  <si>
    <t>-</t>
  </si>
  <si>
    <t>4. Динамика популяции</t>
  </si>
  <si>
    <t>5. Оценка эффективности</t>
  </si>
  <si>
    <t xml:space="preserve">  Норма эффективности: 90 - 100%-хорошая</t>
  </si>
  <si>
    <t>хорошая</t>
  </si>
  <si>
    <t xml:space="preserve">    80 - 90% удовлетворительная.</t>
  </si>
  <si>
    <t xml:space="preserve">  Ниже 80% - не удовлетворительная</t>
  </si>
  <si>
    <t>6. Рекомендации  и дополнительные мероприятия</t>
  </si>
  <si>
    <t>Организовать грызуноистребительные работы на территории. Обеспечить сохранность средств учета КИУ.</t>
  </si>
  <si>
    <t xml:space="preserve">Специалист по дератизации </t>
  </si>
  <si>
    <t>и дезинсекции ООО «Альфадез»</t>
  </si>
  <si>
    <t>______________/Руденко В.Н.</t>
  </si>
  <si>
    <t>Представитель АНО «Квартал Луи»                                   ______________/_____________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</si>
  <si>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</si>
  <si>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</si>
  <si>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</si>
  <si>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</si>
  <si>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</si>
  <si>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</si>
  <si>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</si>
  <si>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</si>
  <si>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</si>
  <si>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</si>
  <si>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</si>
  <si>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</si>
  <si>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</si>
  <si>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</si>
  <si>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</si>
  <si>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</si>
  <si>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</si>
  <si>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“Ратобор” (родентицид)</t>
  </si>
  <si>
    <t xml:space="preserve">Синантропные грызуны
</t>
  </si>
  <si>
    <t>Территория</t>
  </si>
  <si>
    <t>Раскладка</t>
  </si>
  <si>
    <t>100-150г на 3-10м</t>
  </si>
  <si>
    <t>Бродифакум 0,005%</t>
  </si>
  <si>
    <t xml:space="preserve">РОСС RU Д-RU.АД37.В.11289/19
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</si>
  <si>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</si>
  <si>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</si>
  <si>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</si>
  <si>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</si>
  <si>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</si>
  <si>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</si>
  <si>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</si>
  <si>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 xml:space="preserve">Помещения </t>
  </si>
  <si>
    <t>По эпид показаниям</t>
  </si>
  <si>
    <t xml:space="preserve">СВОДНЫЙ ОТЧЕТ ПО ДЕРАТИЗАЦИИ </t>
  </si>
  <si>
    <t>Параметры</t>
  </si>
  <si>
    <t>Период отчетный</t>
  </si>
  <si>
    <t>ноябрь 2021г</t>
  </si>
  <si>
    <t>декабрь 2021г</t>
  </si>
  <si>
    <t>Грызуны</t>
  </si>
  <si>
    <t>Насекомые</t>
  </si>
  <si>
    <t>Количество контрольно-истребительныхх устройств «КИУ»</t>
  </si>
  <si>
    <t>Количество «КИУ», в которых имеются погрызы приманки</t>
  </si>
  <si>
    <t>Количество установленных клеевых ловушек в КИУ</t>
  </si>
  <si>
    <t>Количество клеевых ловушек с отловленными грызунами</t>
  </si>
  <si>
    <t>Кратность проверок точек контроля в отчетный период</t>
  </si>
  <si>
    <t>Другие дератизационные, дезинсекционные мероприятия</t>
  </si>
  <si>
    <t>Зоны повышенного риска</t>
  </si>
  <si>
    <t>Рекомендации:</t>
  </si>
  <si>
    <t xml:space="preserve">Соблюдение Санитарно-эпидемиологического режима. </t>
  </si>
  <si>
    <t>наименование</t>
  </si>
  <si>
    <t>адрес</t>
  </si>
  <si>
    <t>ИНН</t>
  </si>
  <si>
    <t>телефон</t>
  </si>
  <si>
    <t xml:space="preserve">Елена Аркадьевна
Тел. 8-967-701-7679
</t>
  </si>
  <si>
    <t>E-mail</t>
  </si>
  <si>
    <t>korotina82@mail.ru</t>
  </si>
  <si>
    <t>Дератизация -  1 раз в месяц</t>
  </si>
  <si>
    <t>КИУ по 3и 2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</si>
  <si>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</si>
  <si>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</si>
  <si>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</si>
  <si>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>ГРАФИК ОСМОТРА СРЕДСТВ КОНТРОЛЯ ДЕРАТИЗАЦИИ ДЕЗИНСЕКЦИИ</t>
  </si>
  <si>
    <t xml:space="preserve">№
П/П </t>
  </si>
  <si>
    <t>Дератизации, дезинсекция</t>
  </si>
  <si>
    <t>профилактика</t>
  </si>
  <si>
    <t>обход</t>
  </si>
  <si>
    <t>Контур 2</t>
  </si>
  <si>
    <t>По периметру здания</t>
  </si>
  <si>
    <t>1,3,4,5,6,7,8,9</t>
  </si>
  <si>
    <t>киу</t>
  </si>
  <si>
    <t>Непищевые</t>
  </si>
  <si>
    <t>Контур 3</t>
  </si>
  <si>
    <t>Лестница</t>
  </si>
  <si>
    <t>Пищевые</t>
  </si>
  <si>
    <t>Кладовая</t>
  </si>
  <si>
    <t>Раздевалка</t>
  </si>
  <si>
    <t>Зал</t>
  </si>
  <si>
    <t>12,13,14</t>
  </si>
  <si>
    <t>18,19,20,21</t>
  </si>
  <si>
    <t>22,23,24,25</t>
  </si>
  <si>
    <t>26,27,28,29,30</t>
  </si>
  <si>
    <t>Итого  30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</si>
  <si>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</si>
  <si>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</si>
  <si>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</si>
  <si>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</si>
  <si>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</si>
  <si>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</si>
  <si>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Итого:  30</t>
  </si>
  <si>
    <t xml:space="preserve">КОНТРОЛЬНЫЙ ЛИСТ ПРОВЕРКИ СРЕДСТВ КОНТРОЛЯ ДЕРАТИЗАЦИИ 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</si>
  <si>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</si>
  <si>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</si>
  <si>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</si>
  <si>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</si>
  <si>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</si>
  <si>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Кол-во ловушек</t>
  </si>
  <si>
    <t>Единичные погрызы (№КИУ)</t>
  </si>
  <si>
    <t>Множественные погрызы (№КИУ)</t>
  </si>
  <si>
    <t>Отсутствует КИУ (№КИУ)</t>
  </si>
  <si>
    <t>Повреждено КИУ (№КИУ)</t>
  </si>
  <si>
    <t xml:space="preserve"> Нет доступа КИУ(№КИУ)</t>
  </si>
  <si>
    <t>Замена/установка КИУ (№КИУ)</t>
  </si>
  <si>
    <t>Родентицидное средство (наименование, ДВ)</t>
  </si>
  <si>
    <t xml:space="preserve">Непищевые </t>
  </si>
  <si>
    <t xml:space="preserve">Бродифакум 0,005%РОСС RU/АЯ.12Д03078 </t>
  </si>
  <si>
    <t xml:space="preserve"> брикетированные тесто-изделия АЛТ клей РОСС RU/АЯ.12Д02554</t>
  </si>
  <si>
    <t xml:space="preserve">Итого </t>
  </si>
  <si>
    <t>Условные обозначения:</t>
  </si>
  <si>
    <t>пластиковые контейнеры ( КИУ)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</si>
</sst>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yyyy\-mm\-dd"/>
    <numFmt numFmtId="167" formatCode="General"/>
    <numFmt numFmtId="168" formatCode="mm/yy"/>
    <numFmt numFmtId="169" formatCode="dd/mm/yy"/>
  </numFmts>
  <fonts count="36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8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Border="0" applyProtection="0">
      <alignment/>
    </xf>
  </cellStyleXfs>
  <cellXfs count="125">
    <xf numFmtId="164" fontId="0" fillId="0" borderId="0" xfId="0" applyAlignment="1">
      <alignment/>
    </xf>
    <xf numFmtId="164" fontId="2" fillId="0" borderId="0" xfId="0" applyFont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4" fillId="0" borderId="3" xfId="0" applyFont="1" applyBorder="1" applyAlignment="1">
      <alignment horizontal="left" vertical="center" wrapText="1"/>
    </xf>
    <xf numFmtId="164" fontId="5" fillId="0" borderId="4" xfId="0" applyFont="1" applyBorder="1" applyAlignment="1">
      <alignment horizontal="left" vertical="center" wrapText="1"/>
    </xf>
    <xf numFmtId="164" fontId="6" fillId="0" borderId="5" xfId="0" applyFont="1" applyBorder="1" applyAlignment="1">
      <alignment horizontal="left" vertical="center" wrapText="1"/>
    </xf>
    <xf numFmtId="164" fontId="7" fillId="0" borderId="5" xfId="0" applyFont="1" applyBorder="1" applyAlignment="1">
      <alignment horizontal="left" vertical="center" wrapText="1"/>
    </xf>
    <xf numFmtId="164" fontId="4" fillId="0" borderId="2" xfId="0" applyFont="1" applyBorder="1" applyAlignment="1">
      <alignment/>
    </xf>
    <xf numFmtId="164" fontId="5" fillId="0" borderId="6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9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11" fillId="0" borderId="0" xfId="0" applyFont="1" applyAlignment="1">
      <alignment horizontal="left" vertical="center"/>
    </xf>
    <xf numFmtId="164" fontId="11" fillId="0" borderId="0" xfId="0" applyFont="1" applyAlignment="1">
      <alignment horizontal="center" vertical="center"/>
    </xf>
    <xf numFmtId="164" fontId="12" fillId="0" borderId="0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left" vertical="center" wrapText="1"/>
    </xf>
    <xf numFmtId="164" fontId="11" fillId="0" borderId="7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left" vertical="center"/>
    </xf>
    <xf numFmtId="164" fontId="13" fillId="0" borderId="7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4" fillId="0" borderId="7" xfId="0" applyFont="1" applyBorder="1" applyAlignment="1">
      <alignment horizontal="center" wrapText="1"/>
    </xf>
    <xf numFmtId="164" fontId="6" fillId="0" borderId="7" xfId="0" applyFont="1" applyBorder="1" applyAlignment="1">
      <alignment horizontal="center" wrapText="1"/>
    </xf>
    <xf numFmtId="164" fontId="6" fillId="0" borderId="7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justify" wrapText="1"/>
    </xf>
    <xf numFmtId="164" fontId="2" fillId="0" borderId="7" xfId="0" applyFont="1" applyBorder="1" applyAlignment="1">
      <alignment horizontal="justify" vertical="center" wrapText="1"/>
    </xf>
    <xf numFmtId="164" fontId="16" fillId="0" borderId="7" xfId="0" applyFont="1" applyBorder="1" applyAlignment="1">
      <alignment horizontal="justify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justify" vertical="center" wrapText="1"/>
    </xf>
    <xf numFmtId="164" fontId="3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wrapText="1"/>
    </xf>
    <xf numFmtId="164" fontId="4" fillId="0" borderId="7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4" fontId="4" fillId="0" borderId="7" xfId="0" applyFont="1" applyBorder="1" applyAlignment="1">
      <alignment vertical="center" wrapText="1"/>
    </xf>
    <xf numFmtId="164" fontId="4" fillId="0" borderId="7" xfId="0" applyFont="1" applyBorder="1" applyAlignment="1">
      <alignment horizontal="left" vertical="center" wrapText="1"/>
    </xf>
    <xf numFmtId="164" fontId="2" fillId="0" borderId="0" xfId="0" applyFont="1" applyAlignment="1">
      <alignment horizontal="left"/>
    </xf>
    <xf numFmtId="164" fontId="11" fillId="0" borderId="0" xfId="0" applyFont="1" applyBorder="1" applyAlignment="1">
      <alignment horizontal="left" vertical="center" wrapText="1"/>
    </xf>
    <xf numFmtId="164" fontId="0" fillId="0" borderId="12" xfId="0" applyBorder="1" applyAlignment="1">
      <alignment/>
    </xf>
    <xf numFmtId="164" fontId="11" fillId="0" borderId="12" xfId="0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/>
    </xf>
    <xf numFmtId="164" fontId="18" fillId="0" borderId="1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4" fontId="2" fillId="0" borderId="12" xfId="0" applyFont="1" applyBorder="1" applyAlignment="1">
      <alignment/>
    </xf>
    <xf numFmtId="164" fontId="19" fillId="0" borderId="12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top" wrapText="1"/>
    </xf>
    <xf numFmtId="164" fontId="11" fillId="0" borderId="12" xfId="0" applyFont="1" applyBorder="1" applyAlignment="1">
      <alignment horizontal="center" vertical="top" wrapText="1"/>
    </xf>
    <xf numFmtId="164" fontId="20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wrapText="1"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/>
    </xf>
    <xf numFmtId="164" fontId="2" fillId="0" borderId="0" xfId="0" applyFont="1" applyAlignment="1">
      <alignment vertical="center" wrapText="1"/>
    </xf>
    <xf numFmtId="164" fontId="16" fillId="0" borderId="2" xfId="0" applyNumberFormat="1" applyFont="1" applyBorder="1" applyAlignment="1">
      <alignment horizontal="left" vertical="center" wrapText="1"/>
    </xf>
    <xf numFmtId="164" fontId="5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/>
    </xf>
    <xf numFmtId="164" fontId="6" fillId="0" borderId="12" xfId="20" applyFont="1" applyBorder="1" applyAlignment="1" applyProtection="1">
      <alignment horizontal="center" vertical="center" wrapText="1"/>
      <protection/>
    </xf>
    <xf numFmtId="164" fontId="22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6" fillId="0" borderId="12" xfId="0" applyFont="1" applyBorder="1" applyAlignment="1">
      <alignment horizontal="center" vertical="center" wrapText="1"/>
    </xf>
    <xf numFmtId="164" fontId="2" fillId="0" borderId="12" xfId="0" applyFont="1" applyBorder="1" applyAlignment="1">
      <alignment wrapText="1"/>
    </xf>
    <xf numFmtId="164" fontId="4" fillId="0" borderId="12" xfId="0" applyFont="1" applyBorder="1" applyAlignment="1">
      <alignment horizontal="center" vertical="center" wrapText="1"/>
    </xf>
    <xf numFmtId="164" fontId="4" fillId="0" borderId="12" xfId="20" applyFont="1" applyBorder="1" applyAlignment="1" applyProtection="1">
      <alignment horizontal="center" vertical="center" wrapText="1"/>
      <protection/>
    </xf>
    <xf numFmtId="169" fontId="5" fillId="0" borderId="12" xfId="0" applyNumberFormat="1" applyFont="1" applyBorder="1" applyAlignment="1">
      <alignment horizontal="center" vertical="center"/>
    </xf>
    <xf numFmtId="164" fontId="2" fillId="0" borderId="12" xfId="0" applyFont="1" applyBorder="1" applyAlignment="1">
      <alignment horizontal="left" vertical="center" wrapText="1"/>
    </xf>
    <xf numFmtId="164" fontId="2" fillId="0" borderId="12" xfId="0" applyFont="1" applyBorder="1" applyAlignment="1">
      <alignment horizontal="left" wrapText="1"/>
    </xf>
    <xf numFmtId="164" fontId="2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vertical="center"/>
    </xf>
    <xf numFmtId="164" fontId="2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20" fillId="0" borderId="12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0" fillId="0" borderId="12" xfId="0" applyFont="1" applyBorder="1" applyAlignment="1">
      <alignment vertical="center"/>
    </xf>
    <xf numFmtId="164" fontId="27" fillId="0" borderId="0" xfId="0" applyFont="1" applyAlignment="1">
      <alignment/>
    </xf>
    <xf numFmtId="164" fontId="28" fillId="0" borderId="0" xfId="0" applyFont="1" applyAlignment="1">
      <alignment horizontal="left" vertical="center" wrapText="1"/>
    </xf>
    <xf numFmtId="164" fontId="28" fillId="0" borderId="0" xfId="0" applyFont="1" applyAlignment="1">
      <alignment horizontal="center" vertical="center" wrapText="1"/>
    </xf>
    <xf numFmtId="164" fontId="28" fillId="0" borderId="0" xfId="0" applyFont="1" applyAlignment="1">
      <alignment/>
    </xf>
    <xf numFmtId="164" fontId="28" fillId="0" borderId="0" xfId="0" applyFont="1" applyAlignment="1">
      <alignment horizontal="center"/>
    </xf>
    <xf numFmtId="164" fontId="29" fillId="0" borderId="0" xfId="0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31" fillId="0" borderId="12" xfId="0" applyFont="1" applyBorder="1" applyAlignment="1">
      <alignment horizontal="center" vertical="center" wrapText="1"/>
    </xf>
    <xf numFmtId="164" fontId="32" fillId="0" borderId="12" xfId="0" applyFont="1" applyBorder="1" applyAlignment="1">
      <alignment horizontal="center" vertical="center" wrapText="1"/>
    </xf>
    <xf numFmtId="164" fontId="33" fillId="0" borderId="12" xfId="0" applyFont="1" applyBorder="1" applyAlignment="1">
      <alignment horizontal="center" vertical="center" wrapText="1" shrinkToFit="1"/>
    </xf>
    <xf numFmtId="164" fontId="33" fillId="0" borderId="12" xfId="0" applyFont="1" applyBorder="1" applyAlignment="1">
      <alignment horizontal="center" vertical="center" wrapText="1"/>
    </xf>
    <xf numFmtId="164" fontId="34" fillId="0" borderId="12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 shrinkToFit="1"/>
    </xf>
    <xf numFmtId="164" fontId="28" fillId="0" borderId="12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 shrinkToFit="1"/>
    </xf>
    <xf numFmtId="164" fontId="28" fillId="0" borderId="0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110" zoomScaleNormal="110" workbookViewId="0" topLeftCell="A1">
      <selection activeCell="A2" sqref="A2"/>
    </sheetView>
  </sheetViews>
  <sheetFormatPr defaultColWidth="8.796875" defaultRowHeight="14.25"/>
  <cols>
    <col min="1" max="1" width="13" style="1" customWidth="1"/>
    <col min="2" max="2" width="14.19921875" style="1" customWidth="1"/>
    <col min="3" max="3" width="5.796875" style="1" customWidth="1"/>
    <col min="4" max="4" width="13.09765625" style="1" customWidth="1"/>
    <col min="5" max="5" width="13.69921875" style="1" customWidth="1"/>
    <col min="6" max="6" width="17.296875" style="1" customWidth="1"/>
    <col min="7" max="16384" width="11.3984375" style="1" customWidth="1"/>
  </cols>
  <sheetData>
    <row r="1" spans="1:256" ht="15.75" customHeight="1">
      <c r="A1" s="2" t="s">
        <v>0</v>
      </c>
      <c r="B1" s="2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3" t="s">
        <v>1</v>
      </c>
      <c r="B2" s="3"/>
      <c r="C2" s="4"/>
      <c r="D2" s="4"/>
      <c r="E2" s="4"/>
      <c r="F2" s="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6.5">
      <c r="A3" s="6"/>
      <c r="B3" s="7"/>
      <c r="C3" s="7"/>
      <c r="D3" s="7"/>
      <c r="E3" s="7"/>
      <c r="F3" s="8"/>
    </row>
    <row r="4" spans="1:256" ht="16.5" customHeight="1">
      <c r="A4" s="9" t="s">
        <v>2</v>
      </c>
      <c r="B4" s="10" t="s">
        <v>3</v>
      </c>
      <c r="C4" s="10"/>
      <c r="D4" s="10"/>
      <c r="E4" s="10"/>
      <c r="F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9" t="s">
        <v>4</v>
      </c>
      <c r="B5" s="11" t="s">
        <v>5</v>
      </c>
      <c r="C5" s="11"/>
      <c r="D5" s="11"/>
      <c r="E5" s="11"/>
      <c r="F5" s="1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9" t="s">
        <v>6</v>
      </c>
      <c r="B6" s="10" t="s">
        <v>7</v>
      </c>
      <c r="C6" s="10"/>
      <c r="D6" s="10"/>
      <c r="E6" s="10"/>
      <c r="F6" s="1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16.5">
      <c r="A7" s="12"/>
      <c r="B7" s="4"/>
      <c r="C7" s="4"/>
      <c r="D7" s="4"/>
      <c r="E7" s="4"/>
      <c r="F7" s="5"/>
      <c r="J7"/>
      <c r="K7"/>
      <c r="L7"/>
    </row>
    <row r="8" spans="1:12" ht="70.5" customHeight="1">
      <c r="A8" s="13" t="s">
        <v>8</v>
      </c>
      <c r="B8" s="13"/>
      <c r="C8" s="13"/>
      <c r="D8" s="13"/>
      <c r="E8" s="13"/>
      <c r="F8" s="13"/>
      <c r="J8"/>
      <c r="K8"/>
      <c r="L8"/>
    </row>
    <row r="9" spans="1:6" ht="16.5" customHeight="1">
      <c r="A9" s="14"/>
      <c r="B9" s="14"/>
      <c r="C9" s="14"/>
      <c r="D9" s="15"/>
      <c r="E9" s="15"/>
      <c r="F9" s="16"/>
    </row>
    <row r="10" spans="1:12" ht="26.25" customHeight="1">
      <c r="A10" s="17" t="s">
        <v>9</v>
      </c>
      <c r="B10" s="17"/>
      <c r="C10" s="17"/>
      <c r="D10" s="18" t="s">
        <v>10</v>
      </c>
      <c r="E10" s="18"/>
      <c r="F10" s="19" t="s">
        <v>11</v>
      </c>
      <c r="J10" s="20"/>
      <c r="K10" s="20"/>
      <c r="L10" s="20"/>
    </row>
    <row r="11" spans="1:12" ht="15.75" customHeight="1">
      <c r="A11" s="21" t="s">
        <v>12</v>
      </c>
      <c r="B11" s="21"/>
      <c r="C11" s="21"/>
      <c r="D11" s="21"/>
      <c r="E11" s="21"/>
      <c r="F11" s="21"/>
      <c r="J11" s="20"/>
      <c r="K11" s="20"/>
      <c r="L11" s="20"/>
    </row>
    <row r="12" spans="1:12" ht="15.75" customHeight="1">
      <c r="A12" s="17" t="s">
        <v>13</v>
      </c>
      <c r="B12" s="17"/>
      <c r="C12" s="17"/>
      <c r="D12" s="18">
        <v>300</v>
      </c>
      <c r="E12" s="22" t="s">
        <v>14</v>
      </c>
      <c r="F12" s="19" t="s">
        <v>15</v>
      </c>
      <c r="J12" s="20"/>
      <c r="K12" s="20"/>
      <c r="L12" s="20"/>
    </row>
    <row r="13" spans="1:12" ht="15.75" customHeight="1">
      <c r="A13" s="17" t="s">
        <v>16</v>
      </c>
      <c r="B13" s="17"/>
      <c r="C13" s="17"/>
      <c r="D13" s="18">
        <v>30</v>
      </c>
      <c r="E13" s="22" t="s">
        <v>17</v>
      </c>
      <c r="F13" s="19"/>
      <c r="J13" s="20"/>
      <c r="K13" s="20"/>
      <c r="L13" s="20"/>
    </row>
    <row r="14" spans="1:6" ht="38.25" customHeight="1">
      <c r="A14" s="23" t="s">
        <v>18</v>
      </c>
      <c r="B14" s="23"/>
      <c r="C14" s="23"/>
      <c r="D14" s="22" t="s">
        <v>19</v>
      </c>
      <c r="E14" s="22"/>
      <c r="F14" s="19"/>
    </row>
    <row r="15" spans="1:6" ht="15.75" customHeight="1">
      <c r="A15" s="21" t="s">
        <v>20</v>
      </c>
      <c r="B15" s="21"/>
      <c r="C15" s="21"/>
      <c r="D15" s="21"/>
      <c r="E15" s="21"/>
      <c r="F15" s="21"/>
    </row>
    <row r="16" spans="1:6" ht="15.75" customHeight="1">
      <c r="A16" s="17" t="s">
        <v>21</v>
      </c>
      <c r="B16" s="17"/>
      <c r="C16" s="17"/>
      <c r="D16" s="18">
        <v>1000</v>
      </c>
      <c r="E16" s="22" t="s">
        <v>14</v>
      </c>
      <c r="F16" s="19" t="s">
        <v>22</v>
      </c>
    </row>
    <row r="17" spans="1:6" ht="15.75" customHeight="1">
      <c r="A17" s="17" t="s">
        <v>16</v>
      </c>
      <c r="B17" s="17"/>
      <c r="C17" s="17"/>
      <c r="D17" s="18">
        <v>8</v>
      </c>
      <c r="E17" s="22" t="s">
        <v>17</v>
      </c>
      <c r="F17" s="19"/>
    </row>
    <row r="18" spans="1:6" ht="26.25" customHeight="1">
      <c r="A18" s="17" t="s">
        <v>18</v>
      </c>
      <c r="B18" s="17"/>
      <c r="C18" s="17"/>
      <c r="D18" s="22" t="s">
        <v>23</v>
      </c>
      <c r="E18" s="22"/>
      <c r="F18" s="19"/>
    </row>
    <row r="19" spans="1:6" ht="15.75" customHeight="1">
      <c r="A19" s="21" t="s">
        <v>24</v>
      </c>
      <c r="B19" s="21"/>
      <c r="C19" s="21"/>
      <c r="D19" s="21"/>
      <c r="E19" s="21"/>
      <c r="F19" s="21"/>
    </row>
    <row r="20" spans="1:6" ht="26.25" customHeight="1">
      <c r="A20" s="24" t="s">
        <v>25</v>
      </c>
      <c r="B20" s="24"/>
      <c r="C20" s="24"/>
      <c r="D20" s="25">
        <v>22</v>
      </c>
      <c r="E20" s="25" t="s">
        <v>17</v>
      </c>
      <c r="F20" s="26"/>
    </row>
    <row r="22" spans="1:8" ht="15.75">
      <c r="A22" s="27" t="s">
        <v>26</v>
      </c>
      <c r="B22"/>
      <c r="C22"/>
      <c r="D22"/>
      <c r="E22"/>
      <c r="F22"/>
      <c r="G22"/>
      <c r="H22"/>
    </row>
    <row r="23" spans="1:8" ht="40.5" customHeight="1">
      <c r="A23" s="28" t="s">
        <v>27</v>
      </c>
      <c r="B23" s="28"/>
      <c r="C23"/>
      <c r="D23"/>
      <c r="E23" s="29" t="s">
        <v>28</v>
      </c>
      <c r="F23" t="s">
        <v>29</v>
      </c>
      <c r="G23"/>
      <c r="H23"/>
    </row>
    <row r="24" spans="1:8" ht="15.75">
      <c r="A24"/>
      <c r="B24"/>
      <c r="C24"/>
      <c r="D24"/>
      <c r="E24"/>
      <c r="F24"/>
      <c r="G24"/>
      <c r="H24"/>
    </row>
    <row r="25" spans="1:8" ht="15.75">
      <c r="A25" s="27" t="s">
        <v>30</v>
      </c>
      <c r="B25"/>
      <c r="C25"/>
      <c r="D25"/>
      <c r="E25"/>
      <c r="F25"/>
      <c r="G25"/>
      <c r="H25"/>
    </row>
    <row r="26" spans="1:8" ht="27.75" customHeight="1">
      <c r="A26" s="30" t="s">
        <v>31</v>
      </c>
      <c r="B26" s="30"/>
      <c r="C26"/>
      <c r="D26"/>
      <c r="E26" s="29" t="s">
        <v>28</v>
      </c>
      <c r="F26"/>
      <c r="G26"/>
      <c r="H26"/>
    </row>
  </sheetData>
  <sheetProtection selectLockedCells="1" selectUnlockedCells="1"/>
  <mergeCells count="26">
    <mergeCell ref="A1:F1"/>
    <mergeCell ref="A2:B2"/>
    <mergeCell ref="B4:F4"/>
    <mergeCell ref="B5:F5"/>
    <mergeCell ref="B6:F6"/>
    <mergeCell ref="A8:F8"/>
    <mergeCell ref="A9:C9"/>
    <mergeCell ref="D9:E9"/>
    <mergeCell ref="A10:C10"/>
    <mergeCell ref="D10:E10"/>
    <mergeCell ref="A11:F11"/>
    <mergeCell ref="A12:C12"/>
    <mergeCell ref="F12:F14"/>
    <mergeCell ref="A13:C13"/>
    <mergeCell ref="A14:C14"/>
    <mergeCell ref="D14:E14"/>
    <mergeCell ref="A15:F15"/>
    <mergeCell ref="A16:C16"/>
    <mergeCell ref="F16:F18"/>
    <mergeCell ref="A17:C17"/>
    <mergeCell ref="A18:C18"/>
    <mergeCell ref="D18:E18"/>
    <mergeCell ref="A19:F19"/>
    <mergeCell ref="A20:C20"/>
    <mergeCell ref="A23:B23"/>
    <mergeCell ref="A26:B26"/>
  </mergeCells>
  <printOptions/>
  <pageMargins left="0.4798611111111111" right="0.26180555555555557" top="0.5118055555555555" bottom="1.9201388888888888" header="0.5118055555555555" footer="0.5020833333333333"/>
  <pageSetup fitToHeight="1" fitToWidth="1" horizontalDpi="300" verticalDpi="300" orientation="landscape" pageOrder="overThenDown" paperSize="77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10" zoomScaleNormal="110" workbookViewId="0" topLeftCell="A1">
      <selection activeCell="B7" sqref="B7"/>
    </sheetView>
  </sheetViews>
  <sheetFormatPr defaultColWidth="8.796875" defaultRowHeight="14.25"/>
  <cols>
    <col min="1" max="1" width="43.296875" style="31" customWidth="1"/>
    <col min="2" max="2" width="43.69921875" style="32" customWidth="1"/>
    <col min="3" max="4" width="11.3984375" style="32" customWidth="1"/>
    <col min="5" max="6" width="10" style="32" hidden="1" customWidth="1"/>
    <col min="7" max="16384" width="9.59765625" style="32" customWidth="1"/>
  </cols>
  <sheetData>
    <row r="1" spans="1:2" ht="18" customHeight="1">
      <c r="A1" s="33" t="s">
        <v>32</v>
      </c>
      <c r="B1" s="33"/>
    </row>
    <row r="2" spans="1:2" ht="18" customHeight="1">
      <c r="A2" s="3" t="s">
        <v>1</v>
      </c>
      <c r="B2" s="3"/>
    </row>
    <row r="3" spans="1:2" ht="18">
      <c r="A3" s="34" t="s">
        <v>33</v>
      </c>
      <c r="B3" s="35" t="s">
        <v>12</v>
      </c>
    </row>
    <row r="4" spans="1:2" ht="18">
      <c r="A4" s="34" t="s">
        <v>34</v>
      </c>
      <c r="B4" s="36">
        <v>30</v>
      </c>
    </row>
    <row r="5" spans="1:2" ht="18">
      <c r="A5" s="34" t="s">
        <v>35</v>
      </c>
      <c r="B5" s="35">
        <v>3</v>
      </c>
    </row>
    <row r="6" spans="1:2" ht="18">
      <c r="A6" s="34" t="s">
        <v>36</v>
      </c>
      <c r="B6" s="37">
        <f>100-B5*100/B4</f>
        <v>90</v>
      </c>
    </row>
    <row r="7" spans="1:2" ht="60">
      <c r="A7" s="34" t="s">
        <v>37</v>
      </c>
      <c r="B7" s="35" t="s">
        <v>38</v>
      </c>
    </row>
    <row r="8" spans="1:2" ht="45">
      <c r="A8" s="34" t="s">
        <v>39</v>
      </c>
      <c r="B8" s="35" t="s">
        <v>40</v>
      </c>
    </row>
    <row r="9" spans="1:2" ht="45">
      <c r="A9" s="34" t="s">
        <v>41</v>
      </c>
      <c r="B9" s="38" t="s">
        <v>42</v>
      </c>
    </row>
    <row r="10" spans="1:2" ht="30.75">
      <c r="A10" s="34" t="s">
        <v>43</v>
      </c>
      <c r="B10" s="38">
        <v>22</v>
      </c>
    </row>
    <row r="11" spans="1:2" ht="30.75">
      <c r="A11" s="34" t="s">
        <v>44</v>
      </c>
      <c r="B11" s="38">
        <v>8</v>
      </c>
    </row>
    <row r="12" spans="1:2" ht="18" customHeight="1">
      <c r="A12" s="34" t="s">
        <v>45</v>
      </c>
      <c r="B12" s="34"/>
    </row>
    <row r="13" spans="1:2" ht="18" customHeight="1">
      <c r="A13" s="34" t="s">
        <v>46</v>
      </c>
      <c r="B13" s="35" t="s">
        <v>47</v>
      </c>
    </row>
    <row r="14" spans="1:2" ht="18">
      <c r="A14" s="34"/>
      <c r="B14" s="35"/>
    </row>
    <row r="15" spans="1:2" ht="24.75">
      <c r="A15" s="34"/>
      <c r="B15" s="39" t="s">
        <v>48</v>
      </c>
    </row>
    <row r="16" spans="1:2" ht="18">
      <c r="A16" s="40" t="s">
        <v>49</v>
      </c>
      <c r="B16" s="41" t="s">
        <v>50</v>
      </c>
    </row>
    <row r="17" spans="1:2" ht="18">
      <c r="A17" s="40"/>
      <c r="B17" s="35" t="s">
        <v>50</v>
      </c>
    </row>
    <row r="18" spans="1:2" ht="18" customHeight="1">
      <c r="A18" s="34" t="s">
        <v>51</v>
      </c>
      <c r="B18" s="34"/>
    </row>
    <row r="19" spans="1:2" ht="18">
      <c r="A19" s="34"/>
      <c r="B19" s="35" t="s">
        <v>50</v>
      </c>
    </row>
    <row r="20" spans="1:2" ht="18" customHeight="1">
      <c r="A20" s="34" t="s">
        <v>52</v>
      </c>
      <c r="B20" s="34"/>
    </row>
    <row r="21" spans="1:2" ht="18" customHeight="1">
      <c r="A21" s="34" t="s">
        <v>53</v>
      </c>
      <c r="B21" s="35" t="s">
        <v>54</v>
      </c>
    </row>
    <row r="22" spans="1:2" ht="18">
      <c r="A22" s="34" t="s">
        <v>55</v>
      </c>
      <c r="B22" s="35"/>
    </row>
    <row r="23" spans="1:2" ht="18">
      <c r="A23" s="34" t="s">
        <v>56</v>
      </c>
      <c r="B23" s="35"/>
    </row>
    <row r="24" spans="1:2" ht="18" customHeight="1">
      <c r="A24" s="34" t="s">
        <v>57</v>
      </c>
      <c r="B24" s="34"/>
    </row>
    <row r="25" spans="1:2" ht="30.75" customHeight="1">
      <c r="A25" s="42" t="s">
        <v>58</v>
      </c>
      <c r="B25" s="42"/>
    </row>
    <row r="26" spans="1:6" ht="18">
      <c r="A26" s="27" t="s">
        <v>26</v>
      </c>
      <c r="B26"/>
      <c r="C26"/>
      <c r="D26"/>
      <c r="E26"/>
      <c r="F26"/>
    </row>
    <row r="27" spans="1:6" ht="18" customHeight="1">
      <c r="A27" s="43" t="s">
        <v>59</v>
      </c>
      <c r="B27" s="43"/>
      <c r="C27"/>
      <c r="D27"/>
      <c r="E27" s="29" t="s">
        <v>28</v>
      </c>
      <c r="F27" t="s">
        <v>29</v>
      </c>
    </row>
    <row r="28" spans="1:6" ht="18">
      <c r="A28" t="s">
        <v>60</v>
      </c>
      <c r="B28" s="29" t="s">
        <v>61</v>
      </c>
      <c r="C28"/>
      <c r="D28"/>
      <c r="E28"/>
      <c r="F28"/>
    </row>
    <row r="29" spans="1:6" ht="18">
      <c r="A29"/>
      <c r="B29"/>
      <c r="C29"/>
      <c r="D29"/>
      <c r="E29"/>
      <c r="F29"/>
    </row>
    <row r="30" spans="1:6" ht="18">
      <c r="A30" s="27" t="s">
        <v>30</v>
      </c>
      <c r="B30"/>
      <c r="C30"/>
      <c r="D30"/>
      <c r="E30" s="29" t="s">
        <v>28</v>
      </c>
      <c r="F30"/>
    </row>
    <row r="31" spans="1:3" ht="18" customHeight="1">
      <c r="A31" s="44" t="s">
        <v>62</v>
      </c>
      <c r="B31" s="44" t="s">
        <v>28</v>
      </c>
      <c r="C31"/>
    </row>
  </sheetData>
  <sheetProtection selectLockedCells="1" selectUnlockedCells="1"/>
  <mergeCells count="13">
    <mergeCell ref="A1:B1"/>
    <mergeCell ref="A2:B2"/>
    <mergeCell ref="A12:B12"/>
    <mergeCell ref="A13:A15"/>
    <mergeCell ref="B13:B14"/>
    <mergeCell ref="A16:A17"/>
    <mergeCell ref="A18:B18"/>
    <mergeCell ref="A20:B20"/>
    <mergeCell ref="B21:B23"/>
    <mergeCell ref="A24:B24"/>
    <mergeCell ref="A25:B25"/>
    <mergeCell ref="A27:B27"/>
    <mergeCell ref="A31:B31"/>
  </mergeCells>
  <printOptions/>
  <pageMargins left="0.6020833333333333" right="0.19930555555555557" top="0.4326388888888889" bottom="2.1263888888888887" header="0.5118055555555555" footer="0.5986111111111111"/>
  <pageSetup horizontalDpi="300" verticalDpi="300" orientation="portrait" pageOrder="overThenDown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110" zoomScaleNormal="110" workbookViewId="0" topLeftCell="A1">
      <selection activeCell="J4" sqref="J4"/>
    </sheetView>
  </sheetViews>
  <sheetFormatPr defaultColWidth="8.796875" defaultRowHeight="14.25"/>
  <cols>
    <col min="1" max="1" width="3.5" style="45" customWidth="1"/>
    <col min="2" max="2" width="11.296875" style="45" customWidth="1"/>
    <col min="3" max="4" width="9.69921875" style="45" customWidth="1"/>
    <col min="5" max="5" width="9.8984375" style="45" customWidth="1"/>
    <col min="6" max="16384" width="11.296875" style="45" customWidth="1"/>
  </cols>
  <sheetData>
    <row r="1" spans="1:9" ht="24" customHeight="1">
      <c r="A1" s="46" t="s">
        <v>63</v>
      </c>
      <c r="B1" s="46"/>
      <c r="C1" s="46"/>
      <c r="D1" s="46"/>
      <c r="E1" s="46"/>
      <c r="F1" s="46"/>
      <c r="G1" s="46"/>
      <c r="H1" s="46"/>
      <c r="I1" s="47"/>
    </row>
    <row r="2" spans="1:9" ht="13.5">
      <c r="A2"/>
      <c r="B2"/>
      <c r="C2"/>
      <c r="D2" s="47"/>
      <c r="E2" s="47"/>
      <c r="F2" s="47"/>
      <c r="G2" s="47"/>
      <c r="H2" s="47"/>
      <c r="I2" s="47"/>
    </row>
    <row r="3" spans="1:9" ht="13.5">
      <c r="A3" s="47"/>
      <c r="B3" s="47"/>
      <c r="C3" s="47"/>
      <c r="D3" s="47"/>
      <c r="E3" s="47"/>
      <c r="F3" s="47"/>
      <c r="G3" s="47"/>
      <c r="H3" s="47"/>
      <c r="I3" s="47"/>
    </row>
    <row r="4" spans="1:8" ht="59.25" customHeight="1">
      <c r="A4" s="48" t="s">
        <v>64</v>
      </c>
      <c r="B4" s="49" t="s">
        <v>65</v>
      </c>
      <c r="C4" s="48" t="s">
        <v>66</v>
      </c>
      <c r="D4" s="48" t="s">
        <v>67</v>
      </c>
      <c r="E4" s="48" t="s">
        <v>68</v>
      </c>
      <c r="F4" s="48" t="s">
        <v>69</v>
      </c>
      <c r="G4" s="48" t="s">
        <v>70</v>
      </c>
      <c r="H4" s="48" t="s">
        <v>71</v>
      </c>
    </row>
    <row r="5" spans="1:8" ht="13.5" customHeight="1">
      <c r="A5" s="50"/>
      <c r="B5" s="50"/>
      <c r="C5" s="50"/>
      <c r="D5" s="50"/>
      <c r="E5" s="50"/>
      <c r="F5" s="50"/>
      <c r="G5" s="50"/>
      <c r="H5" s="50"/>
    </row>
    <row r="6" spans="1:8" ht="22.5" customHeight="1">
      <c r="A6" s="49" t="s">
        <v>72</v>
      </c>
      <c r="B6" s="49"/>
      <c r="C6" s="49"/>
      <c r="D6" s="49"/>
      <c r="E6" s="49"/>
      <c r="F6" s="49"/>
      <c r="G6" s="49"/>
      <c r="H6" s="49"/>
    </row>
    <row r="7" spans="1:8" ht="56.25">
      <c r="A7" s="48">
        <v>1</v>
      </c>
      <c r="B7" s="51" t="s">
        <v>73</v>
      </c>
      <c r="C7" s="51" t="s">
        <v>74</v>
      </c>
      <c r="D7" s="51" t="s">
        <v>75</v>
      </c>
      <c r="E7" s="51" t="s">
        <v>76</v>
      </c>
      <c r="F7" s="51" t="s">
        <v>77</v>
      </c>
      <c r="G7" s="51" t="s">
        <v>78</v>
      </c>
      <c r="H7" s="51" t="s">
        <v>79</v>
      </c>
    </row>
    <row r="8" spans="1:8" s="54" customFormat="1" ht="48.75">
      <c r="A8" s="22">
        <v>2</v>
      </c>
      <c r="B8" s="52" t="s">
        <v>80</v>
      </c>
      <c r="C8" s="52" t="s">
        <v>81</v>
      </c>
      <c r="D8" s="52" t="s">
        <v>82</v>
      </c>
      <c r="E8" s="52" t="s">
        <v>83</v>
      </c>
      <c r="F8" s="52" t="s">
        <v>84</v>
      </c>
      <c r="G8" s="52" t="s">
        <v>85</v>
      </c>
      <c r="H8" s="53" t="s">
        <v>86</v>
      </c>
    </row>
    <row r="9" spans="1:8" ht="18.75" customHeight="1">
      <c r="A9" s="50" t="s">
        <v>87</v>
      </c>
      <c r="B9" s="50"/>
      <c r="C9" s="50"/>
      <c r="D9" s="50"/>
      <c r="E9" s="50"/>
      <c r="F9" s="50"/>
      <c r="G9" s="50"/>
      <c r="H9" s="50"/>
    </row>
    <row r="10" spans="1:8" ht="100.5" customHeight="1">
      <c r="A10" s="48">
        <v>3</v>
      </c>
      <c r="B10" s="48" t="s">
        <v>88</v>
      </c>
      <c r="C10" s="48" t="s">
        <v>89</v>
      </c>
      <c r="D10" s="51" t="s">
        <v>75</v>
      </c>
      <c r="E10" s="48" t="s">
        <v>90</v>
      </c>
      <c r="F10" s="48" t="s">
        <v>91</v>
      </c>
      <c r="G10" s="48" t="s">
        <v>92</v>
      </c>
      <c r="H10" s="48" t="s">
        <v>93</v>
      </c>
    </row>
  </sheetData>
  <sheetProtection selectLockedCells="1" selectUnlockedCells="1"/>
  <mergeCells count="4">
    <mergeCell ref="A1:H1"/>
    <mergeCell ref="A5:H5"/>
    <mergeCell ref="A6:H6"/>
    <mergeCell ref="A9:H9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110" zoomScaleNormal="110" workbookViewId="0" topLeftCell="A1">
      <selection activeCell="I1" sqref="I1"/>
    </sheetView>
  </sheetViews>
  <sheetFormatPr defaultColWidth="8.796875" defaultRowHeight="14.25"/>
  <cols>
    <col min="1" max="1" width="4.796875" style="54" customWidth="1"/>
    <col min="2" max="2" width="12.3984375" style="54" customWidth="1"/>
    <col min="3" max="3" width="11.3984375" style="54" customWidth="1"/>
    <col min="4" max="4" width="10.796875" style="54" customWidth="1"/>
    <col min="5" max="5" width="9.69921875" style="54" customWidth="1"/>
    <col min="6" max="6" width="10" style="54" customWidth="1"/>
    <col min="7" max="7" width="10.69921875" style="54" customWidth="1"/>
    <col min="8" max="8" width="10.3984375" style="54" customWidth="1"/>
    <col min="9" max="16384" width="11.3984375" style="54" customWidth="1"/>
  </cols>
  <sheetData>
    <row r="1" spans="1:9" ht="15.75" customHeight="1">
      <c r="A1" s="46" t="s">
        <v>63</v>
      </c>
      <c r="B1" s="46"/>
      <c r="C1" s="46"/>
      <c r="D1" s="46"/>
      <c r="E1" s="46"/>
      <c r="F1" s="46"/>
      <c r="G1" s="46"/>
      <c r="H1" s="46"/>
      <c r="I1" s="55"/>
    </row>
    <row r="2" spans="1:9" ht="15.75" customHeight="1">
      <c r="A2"/>
      <c r="B2" s="3" t="s">
        <v>1</v>
      </c>
      <c r="C2" s="3"/>
      <c r="D2" s="55"/>
      <c r="E2" s="55"/>
      <c r="F2" s="55"/>
      <c r="G2" s="55"/>
      <c r="H2" s="55"/>
      <c r="I2" s="55"/>
    </row>
    <row r="3" spans="1:9" ht="15.75">
      <c r="A3" s="55"/>
      <c r="B3" s="55"/>
      <c r="C3" s="55"/>
      <c r="D3" s="55"/>
      <c r="E3" s="55"/>
      <c r="F3" s="55"/>
      <c r="G3" s="55"/>
      <c r="H3" s="55"/>
      <c r="I3" s="55"/>
    </row>
    <row r="4" spans="1:8" ht="50.25">
      <c r="A4" s="22" t="s">
        <v>64</v>
      </c>
      <c r="B4" s="22" t="s">
        <v>65</v>
      </c>
      <c r="C4" s="22" t="s">
        <v>66</v>
      </c>
      <c r="D4" s="22" t="s">
        <v>67</v>
      </c>
      <c r="E4" s="22" t="s">
        <v>68</v>
      </c>
      <c r="F4" s="22" t="s">
        <v>69</v>
      </c>
      <c r="G4" s="22" t="s">
        <v>70</v>
      </c>
      <c r="H4" s="22" t="s">
        <v>71</v>
      </c>
    </row>
    <row r="5" spans="1:8" ht="15.75" customHeight="1">
      <c r="A5" s="56" t="s">
        <v>72</v>
      </c>
      <c r="B5" s="56"/>
      <c r="C5" s="56"/>
      <c r="D5" s="56"/>
      <c r="E5" s="56"/>
      <c r="F5" s="56"/>
      <c r="G5" s="56"/>
      <c r="H5" s="56"/>
    </row>
    <row r="6" spans="1:8" ht="50.25">
      <c r="A6" s="22">
        <v>1</v>
      </c>
      <c r="B6" s="52" t="s">
        <v>73</v>
      </c>
      <c r="C6" s="52" t="s">
        <v>74</v>
      </c>
      <c r="D6" s="52" t="s">
        <v>94</v>
      </c>
      <c r="E6" s="52" t="s">
        <v>76</v>
      </c>
      <c r="F6" s="52" t="s">
        <v>77</v>
      </c>
      <c r="G6" s="52" t="s">
        <v>78</v>
      </c>
      <c r="H6" s="52" t="s">
        <v>79</v>
      </c>
    </row>
    <row r="7" spans="1:8" ht="47.25">
      <c r="A7" s="22">
        <v>2</v>
      </c>
      <c r="B7" s="52" t="s">
        <v>80</v>
      </c>
      <c r="C7" s="52" t="s">
        <v>81</v>
      </c>
      <c r="D7" s="52" t="s">
        <v>82</v>
      </c>
      <c r="E7" s="52" t="s">
        <v>83</v>
      </c>
      <c r="F7" s="52" t="s">
        <v>84</v>
      </c>
      <c r="G7" s="52" t="s">
        <v>85</v>
      </c>
      <c r="H7" s="53" t="s">
        <v>86</v>
      </c>
    </row>
    <row r="8" spans="1:8" ht="15.75" customHeight="1">
      <c r="A8" s="56" t="s">
        <v>87</v>
      </c>
      <c r="B8" s="56"/>
      <c r="C8" s="56"/>
      <c r="D8" s="56"/>
      <c r="E8" s="56"/>
      <c r="F8" s="56"/>
      <c r="G8" s="56"/>
      <c r="H8" s="56"/>
    </row>
    <row r="9" spans="1:8" ht="62.25">
      <c r="A9" s="22">
        <v>3</v>
      </c>
      <c r="B9" s="22" t="s">
        <v>88</v>
      </c>
      <c r="C9" s="22" t="s">
        <v>89</v>
      </c>
      <c r="D9" s="52" t="s">
        <v>94</v>
      </c>
      <c r="E9" s="22" t="s">
        <v>90</v>
      </c>
      <c r="F9" s="22" t="s">
        <v>95</v>
      </c>
      <c r="G9" s="57" t="s">
        <v>92</v>
      </c>
      <c r="H9" s="22" t="s">
        <v>93</v>
      </c>
    </row>
    <row r="10" spans="2:3" ht="15.75">
      <c r="B10" s="27" t="s">
        <v>26</v>
      </c>
      <c r="C10"/>
    </row>
    <row r="11" spans="2:6" ht="53.25" customHeight="1">
      <c r="B11" s="28" t="s">
        <v>27</v>
      </c>
      <c r="C11" s="28"/>
      <c r="E11" s="29" t="s">
        <v>28</v>
      </c>
      <c r="F11" t="s">
        <v>29</v>
      </c>
    </row>
    <row r="12" spans="2:6" ht="15.75">
      <c r="B12"/>
      <c r="C12"/>
      <c r="E12"/>
      <c r="F12"/>
    </row>
    <row r="13" spans="2:6" ht="15.75">
      <c r="B13" s="27" t="s">
        <v>30</v>
      </c>
      <c r="C13"/>
      <c r="E13"/>
      <c r="F13"/>
    </row>
    <row r="14" spans="2:6" ht="27.75" customHeight="1">
      <c r="B14" s="30" t="s">
        <v>31</v>
      </c>
      <c r="C14" s="30"/>
      <c r="E14" s="29" t="s">
        <v>28</v>
      </c>
      <c r="F14"/>
    </row>
  </sheetData>
  <sheetProtection selectLockedCells="1" selectUnlockedCells="1"/>
  <mergeCells count="6">
    <mergeCell ref="A1:H1"/>
    <mergeCell ref="B2:C2"/>
    <mergeCell ref="A5:H5"/>
    <mergeCell ref="A8:H8"/>
    <mergeCell ref="B11:C11"/>
    <mergeCell ref="B14:C14"/>
  </mergeCells>
  <printOptions/>
  <pageMargins left="0.5576388888888889" right="0.33958333333333335" top="0.5118055555555555" bottom="1.6625" header="0.5118055555555555" footer="0.2604166666666667"/>
  <pageSetup horizontalDpi="300" verticalDpi="300" orientation="portrait" paperSize="9" scale="105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110" zoomScaleNormal="110" workbookViewId="0" topLeftCell="A1">
      <selection activeCell="D8" sqref="D8"/>
    </sheetView>
  </sheetViews>
  <sheetFormatPr defaultColWidth="8.796875" defaultRowHeight="14.25"/>
  <cols>
    <col min="1" max="1" width="25.8984375" style="58" customWidth="1"/>
    <col min="2" max="2" width="11.3984375" style="59" customWidth="1"/>
    <col min="3" max="3" width="12.09765625" style="59" customWidth="1"/>
    <col min="4" max="4" width="13.19921875" style="59" customWidth="1"/>
    <col min="5" max="5" width="14.796875" style="59" customWidth="1"/>
    <col min="6" max="16384" width="11.3984375" style="59" customWidth="1"/>
  </cols>
  <sheetData>
    <row r="1" spans="1:5" ht="15.75" customHeight="1">
      <c r="A1" s="46" t="s">
        <v>96</v>
      </c>
      <c r="B1" s="46"/>
      <c r="C1" s="46"/>
      <c r="D1" s="46"/>
      <c r="E1" s="46"/>
    </row>
    <row r="2" spans="1:5" ht="16.5" customHeight="1">
      <c r="A2" s="3" t="s">
        <v>1</v>
      </c>
      <c r="B2" s="3"/>
      <c r="C2"/>
      <c r="D2"/>
      <c r="E2"/>
    </row>
    <row r="3" spans="1:5" ht="15.75">
      <c r="A3" s="60"/>
      <c r="B3"/>
      <c r="C3"/>
      <c r="D3"/>
      <c r="E3"/>
    </row>
    <row r="4" spans="1:8" ht="16.5" customHeight="1">
      <c r="A4" s="61" t="s">
        <v>97</v>
      </c>
      <c r="B4" s="62" t="s">
        <v>98</v>
      </c>
      <c r="C4" s="62"/>
      <c r="D4" s="62" t="s">
        <v>98</v>
      </c>
      <c r="E4" s="62"/>
      <c r="G4"/>
      <c r="H4"/>
    </row>
    <row r="5" spans="1:8" ht="16.5" customHeight="1">
      <c r="A5" s="61"/>
      <c r="B5" s="63" t="s">
        <v>99</v>
      </c>
      <c r="C5" s="63"/>
      <c r="D5" s="63" t="s">
        <v>100</v>
      </c>
      <c r="E5" s="63"/>
      <c r="G5"/>
      <c r="H5"/>
    </row>
    <row r="6" spans="1:8" ht="16.5">
      <c r="A6" s="61"/>
      <c r="B6" s="62" t="s">
        <v>101</v>
      </c>
      <c r="C6" s="62" t="s">
        <v>102</v>
      </c>
      <c r="D6" s="62" t="s">
        <v>101</v>
      </c>
      <c r="E6" s="62" t="s">
        <v>102</v>
      </c>
      <c r="G6"/>
      <c r="H6"/>
    </row>
    <row r="7" spans="1:8" ht="40.5">
      <c r="A7" s="64" t="s">
        <v>103</v>
      </c>
      <c r="B7" s="62">
        <v>30</v>
      </c>
      <c r="C7" s="62">
        <v>0</v>
      </c>
      <c r="D7" s="62">
        <v>30</v>
      </c>
      <c r="E7" s="62">
        <v>0</v>
      </c>
      <c r="G7"/>
      <c r="H7"/>
    </row>
    <row r="8" spans="1:8" ht="43.5">
      <c r="A8" s="64" t="s">
        <v>104</v>
      </c>
      <c r="B8" s="62">
        <v>2</v>
      </c>
      <c r="C8" s="62">
        <v>0</v>
      </c>
      <c r="D8" s="62">
        <v>3</v>
      </c>
      <c r="E8" s="62">
        <f>-F5</f>
        <v>0</v>
      </c>
      <c r="G8"/>
      <c r="H8"/>
    </row>
    <row r="9" spans="1:8" ht="30">
      <c r="A9" s="64" t="s">
        <v>105</v>
      </c>
      <c r="B9" s="62">
        <v>22</v>
      </c>
      <c r="C9" s="62">
        <v>0</v>
      </c>
      <c r="D9" s="62">
        <v>22</v>
      </c>
      <c r="E9" s="62">
        <v>0</v>
      </c>
      <c r="G9"/>
      <c r="H9"/>
    </row>
    <row r="10" spans="1:8" ht="43.5">
      <c r="A10" s="64" t="s">
        <v>106</v>
      </c>
      <c r="B10" s="62">
        <v>0</v>
      </c>
      <c r="C10" s="62">
        <v>0</v>
      </c>
      <c r="D10" s="62">
        <v>0</v>
      </c>
      <c r="E10" s="62">
        <v>0</v>
      </c>
      <c r="G10"/>
      <c r="H10"/>
    </row>
    <row r="11" spans="1:8" ht="30">
      <c r="A11" s="64" t="s">
        <v>107</v>
      </c>
      <c r="B11" s="62">
        <v>1</v>
      </c>
      <c r="C11" s="62">
        <v>0</v>
      </c>
      <c r="D11" s="62">
        <v>1</v>
      </c>
      <c r="E11" s="62">
        <v>0</v>
      </c>
      <c r="G11"/>
      <c r="H11"/>
    </row>
    <row r="12" spans="1:5" ht="43.5">
      <c r="A12" s="65" t="s">
        <v>108</v>
      </c>
      <c r="B12" s="61"/>
      <c r="C12" s="61"/>
      <c r="D12" s="61"/>
      <c r="E12" s="61"/>
    </row>
    <row r="13" spans="1:5" ht="16.5">
      <c r="A13" s="65" t="s">
        <v>109</v>
      </c>
      <c r="B13" s="61" t="s">
        <v>82</v>
      </c>
      <c r="C13" s="62"/>
      <c r="D13" s="62" t="s">
        <v>82</v>
      </c>
      <c r="E13" s="62"/>
    </row>
    <row r="14" spans="1:5" ht="16.5" customHeight="1">
      <c r="A14" s="61" t="s">
        <v>110</v>
      </c>
      <c r="B14" s="61"/>
      <c r="C14" s="61"/>
      <c r="D14" s="61"/>
      <c r="E14" s="61"/>
    </row>
    <row r="15" spans="1:5" ht="16.5" customHeight="1">
      <c r="A15" s="61" t="s">
        <v>111</v>
      </c>
      <c r="B15" s="61"/>
      <c r="C15" s="61"/>
      <c r="D15" s="61"/>
      <c r="E15" s="61"/>
    </row>
    <row r="16" spans="1:2" ht="15.75">
      <c r="A16" s="27" t="s">
        <v>26</v>
      </c>
      <c r="B16"/>
    </row>
    <row r="17" spans="1:5" ht="27.75" customHeight="1">
      <c r="A17" s="28" t="s">
        <v>27</v>
      </c>
      <c r="B17" s="28"/>
      <c r="D17" s="29" t="s">
        <v>28</v>
      </c>
      <c r="E17" t="s">
        <v>29</v>
      </c>
    </row>
    <row r="18" spans="1:5" ht="15.75">
      <c r="A18"/>
      <c r="B18"/>
      <c r="D18"/>
      <c r="E18"/>
    </row>
    <row r="19" spans="1:5" ht="15.75">
      <c r="A19" s="27" t="s">
        <v>30</v>
      </c>
      <c r="B19"/>
      <c r="D19"/>
      <c r="E19"/>
    </row>
    <row r="20" spans="1:5" ht="15.75" customHeight="1">
      <c r="A20" s="30" t="s">
        <v>31</v>
      </c>
      <c r="B20" s="30"/>
      <c r="D20" s="29" t="s">
        <v>28</v>
      </c>
      <c r="E20"/>
    </row>
  </sheetData>
  <sheetProtection selectLockedCells="1" selectUnlockedCells="1"/>
  <mergeCells count="11">
    <mergeCell ref="A1:E1"/>
    <mergeCell ref="A2:B2"/>
    <mergeCell ref="A4:A6"/>
    <mergeCell ref="B4:C4"/>
    <mergeCell ref="D4:E4"/>
    <mergeCell ref="B5:C5"/>
    <mergeCell ref="D5:E5"/>
    <mergeCell ref="A14:E14"/>
    <mergeCell ref="A15:E15"/>
    <mergeCell ref="A17:B17"/>
    <mergeCell ref="A20:B20"/>
  </mergeCells>
  <printOptions/>
  <pageMargins left="0.7083333333333334" right="0.26180555555555557" top="0.5118055555555555" bottom="1.4166666666666667" header="0.5118055555555555" footer="0.2902777777777778"/>
  <pageSetup fitToHeight="1" fitToWidth="1"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="110" zoomScaleNormal="110" workbookViewId="0" topLeftCell="A1">
      <selection activeCell="C8" sqref="C8"/>
    </sheetView>
  </sheetViews>
  <sheetFormatPr defaultColWidth="8.796875" defaultRowHeight="14.25"/>
  <cols>
    <col min="1" max="1" width="11.3984375" style="45" customWidth="1"/>
    <col min="2" max="2" width="11" style="45" hidden="1" customWidth="1"/>
    <col min="3" max="3" width="14.69921875" style="45" customWidth="1"/>
    <col min="4" max="4" width="45.5" style="45" customWidth="1"/>
    <col min="5" max="16384" width="11.3984375" style="45" customWidth="1"/>
  </cols>
  <sheetData>
    <row r="1" spans="1:8" ht="13.5">
      <c r="A1"/>
      <c r="B1"/>
      <c r="C1"/>
      <c r="D1"/>
      <c r="E1"/>
      <c r="F1"/>
      <c r="G1"/>
      <c r="H1"/>
    </row>
    <row r="2" spans="1:8" ht="15.75">
      <c r="A2"/>
      <c r="B2" s="66"/>
      <c r="C2" s="67"/>
      <c r="D2" s="67"/>
      <c r="E2"/>
      <c r="F2"/>
      <c r="G2"/>
      <c r="H2"/>
    </row>
    <row r="3" spans="1:4" ht="38.25" customHeight="1">
      <c r="A3"/>
      <c r="B3" s="68"/>
      <c r="C3" s="69" t="s">
        <v>112</v>
      </c>
      <c r="D3" s="70" t="s">
        <v>5</v>
      </c>
    </row>
    <row r="4" spans="1:4" ht="36" customHeight="1">
      <c r="A4"/>
      <c r="B4" s="68"/>
      <c r="C4" s="69" t="s">
        <v>113</v>
      </c>
      <c r="D4" s="71" t="s">
        <v>7</v>
      </c>
    </row>
    <row r="5" spans="1:4" ht="36" customHeight="1">
      <c r="A5" s="72"/>
      <c r="B5" s="73"/>
      <c r="C5" s="69" t="s">
        <v>114</v>
      </c>
      <c r="D5" s="74">
        <v>5837900711</v>
      </c>
    </row>
    <row r="6" spans="1:4" ht="67.5" customHeight="1">
      <c r="A6" s="72"/>
      <c r="B6" s="73"/>
      <c r="C6" s="69" t="s">
        <v>115</v>
      </c>
      <c r="D6" s="75" t="s">
        <v>116</v>
      </c>
    </row>
    <row r="7" spans="2:4" ht="42.75" customHeight="1">
      <c r="B7" s="68"/>
      <c r="C7" s="69" t="s">
        <v>117</v>
      </c>
      <c r="D7" s="76" t="s">
        <v>118</v>
      </c>
    </row>
    <row r="8" spans="2:4" ht="15.75">
      <c r="B8" s="68"/>
      <c r="C8" s="77" t="s">
        <v>119</v>
      </c>
      <c r="D8" s="77"/>
    </row>
    <row r="9" spans="2:4" ht="15.75">
      <c r="B9" s="68"/>
      <c r="C9" s="77"/>
      <c r="D9" s="77"/>
    </row>
    <row r="10" spans="2:4" ht="26.25">
      <c r="B10" s="68"/>
      <c r="C10" s="78" t="s">
        <v>120</v>
      </c>
      <c r="D10" s="79">
        <v>30</v>
      </c>
    </row>
    <row r="11" spans="2:4" ht="13.5" customHeight="1">
      <c r="B11" s="80" t="s">
        <v>121</v>
      </c>
      <c r="C11" s="80"/>
      <c r="D11" s="80"/>
    </row>
    <row r="12" spans="2:4" ht="15.75">
      <c r="B12" s="80"/>
      <c r="C12" s="80"/>
      <c r="D12" s="80"/>
    </row>
    <row r="13" spans="2:4" ht="30" customHeight="1">
      <c r="B13" s="81" t="s">
        <v>122</v>
      </c>
      <c r="C13" s="81"/>
      <c r="D13" s="81"/>
    </row>
    <row r="14" spans="2:4" ht="15.75">
      <c r="B14" s="81"/>
      <c r="C14" s="81"/>
      <c r="D14" s="81"/>
    </row>
    <row r="15" spans="2:4" ht="28.5" customHeight="1">
      <c r="B15" s="81" t="s">
        <v>123</v>
      </c>
      <c r="C15" s="81"/>
      <c r="D15" s="81"/>
    </row>
    <row r="16" spans="2:4" ht="15.75">
      <c r="B16" s="81"/>
      <c r="C16" s="81"/>
      <c r="D16" s="81"/>
    </row>
  </sheetData>
  <sheetProtection selectLockedCells="1" selectUnlockedCells="1"/>
  <mergeCells count="4">
    <mergeCell ref="C8:D9"/>
    <mergeCell ref="B11:D12"/>
    <mergeCell ref="B13:D14"/>
    <mergeCell ref="B15:D16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110" zoomScaleNormal="110" workbookViewId="0" topLeftCell="A1">
      <selection activeCell="H24" sqref="H24"/>
    </sheetView>
  </sheetViews>
  <sheetFormatPr defaultColWidth="8.796875" defaultRowHeight="14.25"/>
  <cols>
    <col min="1" max="1" width="4.59765625" style="54" customWidth="1"/>
    <col min="2" max="2" width="18.19921875" style="82" customWidth="1"/>
    <col min="3" max="3" width="12.69921875" style="54" customWidth="1"/>
    <col min="4" max="4" width="9.5" style="54" customWidth="1"/>
    <col min="5" max="5" width="11" style="54" customWidth="1"/>
    <col min="6" max="6" width="13.796875" style="54" customWidth="1"/>
    <col min="7" max="7" width="13.3984375" style="54" customWidth="1"/>
    <col min="8" max="9" width="11.3984375" style="54" customWidth="1"/>
    <col min="10" max="10" width="8.796875" style="54" customWidth="1"/>
    <col min="11" max="11" width="1.203125" style="54" customWidth="1"/>
    <col min="12" max="16384" width="11.3984375" style="54" customWidth="1"/>
  </cols>
  <sheetData>
    <row r="1" spans="1:7" ht="15.75" customHeight="1">
      <c r="A1" s="46" t="s">
        <v>124</v>
      </c>
      <c r="B1" s="46"/>
      <c r="C1" s="46"/>
      <c r="D1" s="46"/>
      <c r="E1" s="46"/>
      <c r="F1" s="46"/>
      <c r="G1" s="46"/>
    </row>
    <row r="2" spans="1:7" ht="15.75">
      <c r="A2" s="58"/>
      <c r="B2" s="58"/>
      <c r="C2" s="58"/>
      <c r="D2"/>
      <c r="E2"/>
      <c r="F2"/>
      <c r="G2"/>
    </row>
    <row r="3" spans="1:7" ht="15.75" customHeight="1">
      <c r="A3" s="83" t="s">
        <v>1</v>
      </c>
      <c r="B3" s="83"/>
      <c r="C3"/>
      <c r="D3"/>
      <c r="E3"/>
      <c r="F3"/>
      <c r="G3"/>
    </row>
    <row r="4" spans="1:7" ht="15.75">
      <c r="A4"/>
      <c r="B4"/>
      <c r="C4"/>
      <c r="D4"/>
      <c r="E4"/>
      <c r="F4"/>
      <c r="G4"/>
    </row>
    <row r="5" spans="1:7" ht="15.75" customHeight="1">
      <c r="A5" s="84" t="s">
        <v>125</v>
      </c>
      <c r="B5" s="85">
        <f>'контрол лист'!B3</f>
        <v>0</v>
      </c>
      <c r="C5" s="86">
        <f>'контрол лист'!C3</f>
        <v>0</v>
      </c>
      <c r="D5" s="86">
        <f>'контрол лист'!D3</f>
        <v>0</v>
      </c>
      <c r="E5" s="86">
        <f>'контрол лист'!E3</f>
        <v>0</v>
      </c>
      <c r="F5" s="87" t="s">
        <v>126</v>
      </c>
      <c r="G5" s="87"/>
    </row>
    <row r="6" spans="1:7" ht="15.75">
      <c r="A6" s="84"/>
      <c r="B6" s="85"/>
      <c r="C6" s="86"/>
      <c r="D6" s="86"/>
      <c r="E6" s="86"/>
      <c r="F6" s="87"/>
      <c r="G6" s="87"/>
    </row>
    <row r="7" spans="1:7" ht="30">
      <c r="A7" s="84"/>
      <c r="B7" s="85"/>
      <c r="C7" s="86"/>
      <c r="D7" s="86"/>
      <c r="E7" s="86"/>
      <c r="F7" s="88" t="s">
        <v>127</v>
      </c>
      <c r="G7" s="89" t="s">
        <v>128</v>
      </c>
    </row>
    <row r="8" spans="1:7" ht="16.5" customHeight="1">
      <c r="A8" s="90">
        <v>1</v>
      </c>
      <c r="B8" s="91" t="s">
        <v>129</v>
      </c>
      <c r="C8" s="91"/>
      <c r="D8" s="91"/>
      <c r="E8" s="91"/>
      <c r="F8" s="91"/>
      <c r="G8" s="91"/>
    </row>
    <row r="9" spans="1:7" ht="16.5">
      <c r="A9" s="90">
        <v>2</v>
      </c>
      <c r="B9" s="80" t="s">
        <v>130</v>
      </c>
      <c r="C9" s="92" t="s">
        <v>131</v>
      </c>
      <c r="D9" s="84" t="s">
        <v>132</v>
      </c>
      <c r="E9" s="93" t="s">
        <v>133</v>
      </c>
      <c r="F9" s="94" t="s">
        <v>127</v>
      </c>
      <c r="G9" s="95">
        <v>44550</v>
      </c>
    </row>
    <row r="10" spans="1:7" ht="16.5" customHeight="1">
      <c r="A10" s="90">
        <v>7</v>
      </c>
      <c r="B10" s="91" t="s">
        <v>134</v>
      </c>
      <c r="C10" s="91"/>
      <c r="D10" s="91"/>
      <c r="E10" s="91"/>
      <c r="F10" s="91"/>
      <c r="G10" s="91"/>
    </row>
    <row r="11" spans="1:7" ht="16.5">
      <c r="A11" s="90"/>
      <c r="B11" s="80" t="s">
        <v>135</v>
      </c>
      <c r="C11" s="96">
        <v>2</v>
      </c>
      <c r="D11" s="84" t="s">
        <v>132</v>
      </c>
      <c r="E11" s="93" t="s">
        <v>136</v>
      </c>
      <c r="F11" s="94" t="s">
        <v>127</v>
      </c>
      <c r="G11" s="95">
        <v>44550</v>
      </c>
    </row>
    <row r="12" spans="1:7" ht="16.5">
      <c r="A12" s="90">
        <v>3</v>
      </c>
      <c r="B12" s="80" t="s">
        <v>137</v>
      </c>
      <c r="C12" s="97">
        <v>10.11</v>
      </c>
      <c r="D12" s="84" t="s">
        <v>132</v>
      </c>
      <c r="E12" s="93" t="s">
        <v>136</v>
      </c>
      <c r="F12" s="94" t="s">
        <v>127</v>
      </c>
      <c r="G12" s="95">
        <v>44550</v>
      </c>
    </row>
    <row r="13" spans="1:7" ht="16.5">
      <c r="A13" s="90">
        <v>4</v>
      </c>
      <c r="B13" s="80" t="s">
        <v>138</v>
      </c>
      <c r="C13" s="97">
        <v>15</v>
      </c>
      <c r="D13" s="84" t="s">
        <v>132</v>
      </c>
      <c r="E13" s="93" t="s">
        <v>136</v>
      </c>
      <c r="F13" s="94" t="s">
        <v>127</v>
      </c>
      <c r="G13" s="95">
        <v>44550</v>
      </c>
    </row>
    <row r="14" spans="1:7" ht="16.5" customHeight="1">
      <c r="A14" s="90">
        <v>5</v>
      </c>
      <c r="B14" s="80" t="s">
        <v>139</v>
      </c>
      <c r="C14" s="98" t="s">
        <v>140</v>
      </c>
      <c r="D14" s="84" t="s">
        <v>132</v>
      </c>
      <c r="E14" s="93" t="s">
        <v>136</v>
      </c>
      <c r="F14" s="94" t="s">
        <v>127</v>
      </c>
      <c r="G14" s="95">
        <v>44550</v>
      </c>
    </row>
    <row r="15" spans="1:7" ht="16.5">
      <c r="A15" s="90"/>
      <c r="B15" s="80"/>
      <c r="C15" s="97">
        <v>16.17</v>
      </c>
      <c r="D15" s="84" t="s">
        <v>132</v>
      </c>
      <c r="E15" s="93" t="s">
        <v>136</v>
      </c>
      <c r="F15" s="94" t="s">
        <v>127</v>
      </c>
      <c r="G15" s="95">
        <v>44550</v>
      </c>
    </row>
    <row r="16" spans="1:7" ht="16.5">
      <c r="A16" s="90"/>
      <c r="B16" s="80"/>
      <c r="C16" s="97" t="s">
        <v>141</v>
      </c>
      <c r="D16" s="84" t="s">
        <v>132</v>
      </c>
      <c r="E16" s="93" t="s">
        <v>136</v>
      </c>
      <c r="F16" s="94" t="s">
        <v>127</v>
      </c>
      <c r="G16" s="95">
        <v>44550</v>
      </c>
    </row>
    <row r="17" spans="1:7" ht="16.5">
      <c r="A17" s="90"/>
      <c r="B17" s="80"/>
      <c r="C17" s="97" t="s">
        <v>142</v>
      </c>
      <c r="D17" s="84" t="s">
        <v>132</v>
      </c>
      <c r="E17" s="93" t="s">
        <v>136</v>
      </c>
      <c r="F17" s="94" t="s">
        <v>127</v>
      </c>
      <c r="G17" s="95">
        <v>44550</v>
      </c>
    </row>
    <row r="18" spans="1:7" ht="16.5">
      <c r="A18" s="90"/>
      <c r="B18" s="80"/>
      <c r="C18" s="80" t="s">
        <v>143</v>
      </c>
      <c r="D18" s="84" t="s">
        <v>132</v>
      </c>
      <c r="E18" s="93" t="s">
        <v>136</v>
      </c>
      <c r="F18" s="94" t="s">
        <v>127</v>
      </c>
      <c r="G18" s="95">
        <v>44550</v>
      </c>
    </row>
    <row r="19" spans="1:7" ht="16.5" customHeight="1">
      <c r="A19" s="99"/>
      <c r="B19" s="91" t="s">
        <v>144</v>
      </c>
      <c r="C19" s="91"/>
      <c r="D19" s="91"/>
      <c r="E19" s="100"/>
      <c r="F19" s="100"/>
      <c r="G19" s="100"/>
    </row>
    <row r="20" spans="2:3" ht="15.75">
      <c r="B20" s="27" t="s">
        <v>26</v>
      </c>
      <c r="C20"/>
    </row>
    <row r="21" spans="2:7" ht="27.75" customHeight="1">
      <c r="B21" s="28" t="s">
        <v>27</v>
      </c>
      <c r="C21" s="28"/>
      <c r="F21" s="29" t="s">
        <v>28</v>
      </c>
      <c r="G21" t="s">
        <v>29</v>
      </c>
    </row>
    <row r="22" spans="2:7" ht="15.75">
      <c r="B22"/>
      <c r="C22"/>
      <c r="F22"/>
      <c r="G22"/>
    </row>
    <row r="23" spans="2:7" ht="15.75">
      <c r="B23" s="27" t="s">
        <v>30</v>
      </c>
      <c r="C23"/>
      <c r="F23"/>
      <c r="G23"/>
    </row>
    <row r="24" spans="2:7" ht="15.75" customHeight="1">
      <c r="B24" s="30" t="s">
        <v>31</v>
      </c>
      <c r="C24" s="30"/>
      <c r="F24" s="29" t="s">
        <v>28</v>
      </c>
      <c r="G24"/>
    </row>
  </sheetData>
  <sheetProtection selectLockedCells="1" selectUnlockedCells="1"/>
  <mergeCells count="15">
    <mergeCell ref="A1:G1"/>
    <mergeCell ref="A3:B3"/>
    <mergeCell ref="A5:A7"/>
    <mergeCell ref="B5:B7"/>
    <mergeCell ref="C5:C7"/>
    <mergeCell ref="D5:D7"/>
    <mergeCell ref="E5:E7"/>
    <mergeCell ref="F5:G6"/>
    <mergeCell ref="B8:G8"/>
    <mergeCell ref="B10:G10"/>
    <mergeCell ref="A14:A18"/>
    <mergeCell ref="B14:B18"/>
    <mergeCell ref="B19:D19"/>
    <mergeCell ref="B21:C21"/>
    <mergeCell ref="B24:C24"/>
  </mergeCells>
  <printOptions/>
  <pageMargins left="0.7083333333333334" right="0.24583333333333332" top="0.5118055555555555" bottom="1.5694444444444444" header="0.5118055555555555" footer="0.3055555555555556"/>
  <pageSetup fitToHeight="1" fitToWidth="1"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zoomScale="110" zoomScaleNormal="110" workbookViewId="0" topLeftCell="A1">
      <selection activeCell="A1" sqref="A1"/>
    </sheetView>
  </sheetViews>
  <sheetFormatPr defaultColWidth="8.796875" defaultRowHeight="14.25"/>
  <cols>
    <col min="1" max="1" width="18.69921875" style="82" customWidth="1"/>
    <col min="2" max="2" width="16.5" style="54" customWidth="1"/>
    <col min="3" max="3" width="11.3984375" style="59" customWidth="1"/>
    <col min="4" max="4" width="12.09765625" style="54" customWidth="1"/>
    <col min="5" max="5" width="14.8984375" style="54" customWidth="1"/>
    <col min="6" max="6" width="8.69921875" style="59" customWidth="1"/>
    <col min="7" max="16384" width="11.3984375" style="54" customWidth="1"/>
  </cols>
  <sheetData>
    <row r="1" spans="1:256" ht="14.25" customHeight="1">
      <c r="A1" s="101" t="s">
        <v>145</v>
      </c>
      <c r="B1" s="101"/>
      <c r="C1" s="101"/>
      <c r="D1" s="101"/>
      <c r="E1" s="101"/>
      <c r="F1" s="10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02" t="s">
        <v>146</v>
      </c>
      <c r="B2" s="10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05" customFormat="1" ht="53.25">
      <c r="A3" s="103">
        <f>'контрол лист'!B3</f>
        <v>0</v>
      </c>
      <c r="B3" s="103">
        <f>'контрол лист'!C3</f>
        <v>0</v>
      </c>
      <c r="C3" s="103" t="s">
        <v>147</v>
      </c>
      <c r="D3" s="104" t="s">
        <v>148</v>
      </c>
      <c r="E3" s="103" t="s">
        <v>149</v>
      </c>
      <c r="F3" s="103" t="s">
        <v>150</v>
      </c>
    </row>
    <row r="4" spans="1:6" ht="18.75">
      <c r="A4" s="80" t="s">
        <v>130</v>
      </c>
      <c r="B4" s="92" t="s">
        <v>131</v>
      </c>
      <c r="C4" s="106"/>
      <c r="D4" s="77"/>
      <c r="E4" s="77"/>
      <c r="F4" s="77"/>
    </row>
    <row r="5" spans="1:6" ht="18.75">
      <c r="A5" s="80" t="s">
        <v>135</v>
      </c>
      <c r="B5" s="97">
        <v>2</v>
      </c>
      <c r="C5" s="106"/>
      <c r="D5" s="77"/>
      <c r="E5" s="77"/>
      <c r="F5" s="77"/>
    </row>
    <row r="6" spans="1:6" ht="18.75">
      <c r="A6" s="80" t="s">
        <v>137</v>
      </c>
      <c r="B6" s="97">
        <v>10.11</v>
      </c>
      <c r="C6" s="106"/>
      <c r="D6" s="77"/>
      <c r="E6" s="77"/>
      <c r="F6" s="77"/>
    </row>
    <row r="7" spans="1:6" ht="18.75">
      <c r="A7" s="80" t="s">
        <v>138</v>
      </c>
      <c r="B7" s="97">
        <v>15</v>
      </c>
      <c r="C7" s="106"/>
      <c r="D7" s="77"/>
      <c r="E7" s="77"/>
      <c r="F7" s="77"/>
    </row>
    <row r="8" spans="1:6" ht="18.75" customHeight="1">
      <c r="A8" s="80" t="s">
        <v>139</v>
      </c>
      <c r="B8" s="97" t="s">
        <v>140</v>
      </c>
      <c r="C8" s="97"/>
      <c r="D8" s="77"/>
      <c r="E8" s="77"/>
      <c r="F8" s="77"/>
    </row>
    <row r="9" spans="1:6" ht="18.75">
      <c r="A9" s="80"/>
      <c r="B9" s="97">
        <v>16.17</v>
      </c>
      <c r="C9" s="106"/>
      <c r="D9" s="77"/>
      <c r="E9" s="77"/>
      <c r="F9" s="77"/>
    </row>
    <row r="10" spans="1:6" ht="18.75">
      <c r="A10" s="80"/>
      <c r="B10" s="97" t="s">
        <v>141</v>
      </c>
      <c r="C10" s="106"/>
      <c r="D10" s="77"/>
      <c r="E10" s="77"/>
      <c r="F10" s="77"/>
    </row>
    <row r="11" spans="1:6" ht="18.75">
      <c r="A11" s="80"/>
      <c r="B11" s="97" t="s">
        <v>142</v>
      </c>
      <c r="C11" s="106"/>
      <c r="D11" s="77"/>
      <c r="E11" s="77"/>
      <c r="F11" s="77"/>
    </row>
    <row r="12" spans="1:6" ht="18.75">
      <c r="A12" s="80"/>
      <c r="B12" s="96" t="s">
        <v>143</v>
      </c>
      <c r="C12" s="106"/>
      <c r="D12" s="77"/>
      <c r="E12" s="77"/>
      <c r="F12" s="77"/>
    </row>
    <row r="13" spans="1:6" ht="18.75" customHeight="1">
      <c r="A13" s="107" t="s">
        <v>151</v>
      </c>
      <c r="B13" s="107"/>
      <c r="C13" s="107"/>
      <c r="D13" s="108"/>
      <c r="E13" s="108"/>
      <c r="F13" s="77"/>
    </row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</sheetData>
  <sheetProtection selectLockedCells="1" selectUnlockedCells="1"/>
  <mergeCells count="4">
    <mergeCell ref="A1:F1"/>
    <mergeCell ref="A2:B2"/>
    <mergeCell ref="A8:A12"/>
    <mergeCell ref="A13:C13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="110" zoomScaleNormal="110" workbookViewId="0" topLeftCell="A1">
      <selection activeCell="B2" sqref="B2"/>
    </sheetView>
  </sheetViews>
  <sheetFormatPr defaultColWidth="8.796875" defaultRowHeight="14.25"/>
  <cols>
    <col min="1" max="1" width="5.59765625" style="109" customWidth="1"/>
    <col min="2" max="2" width="18.3984375" style="110" customWidth="1"/>
    <col min="3" max="3" width="12.796875" style="111" customWidth="1"/>
    <col min="4" max="4" width="5.69921875" style="112" customWidth="1"/>
    <col min="5" max="5" width="8.69921875" style="111" customWidth="1"/>
    <col min="6" max="6" width="5.5" style="112" customWidth="1"/>
    <col min="7" max="7" width="8" style="112" customWidth="1"/>
    <col min="8" max="8" width="6.09765625" style="112" customWidth="1"/>
    <col min="9" max="9" width="6.5" style="112" customWidth="1"/>
    <col min="10" max="10" width="5.8984375" style="113" customWidth="1"/>
    <col min="11" max="11" width="5.5" style="113" customWidth="1"/>
    <col min="12" max="12" width="5.69921875" style="113" customWidth="1"/>
    <col min="13" max="13" width="18.5" style="112" customWidth="1"/>
    <col min="14" max="14" width="9.8984375" style="112" customWidth="1"/>
    <col min="15" max="16384" width="11.3984375" style="112" customWidth="1"/>
  </cols>
  <sheetData>
    <row r="1" spans="2:13" s="109" customFormat="1" ht="12.75" customHeight="1">
      <c r="B1" s="114" t="s">
        <v>152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6" ht="15.75" customHeight="1">
      <c r="A2"/>
      <c r="B2" s="83" t="s">
        <v>1</v>
      </c>
      <c r="C2" s="83"/>
      <c r="D2"/>
      <c r="E2"/>
      <c r="F2"/>
      <c r="G2"/>
      <c r="H2"/>
      <c r="I2"/>
      <c r="J2"/>
      <c r="K2"/>
      <c r="L2"/>
      <c r="M2"/>
      <c r="P2"/>
    </row>
    <row r="3" spans="1:16" ht="15.75" customHeight="1">
      <c r="A3" s="115" t="s">
        <v>153</v>
      </c>
      <c r="B3" s="116" t="s">
        <v>154</v>
      </c>
      <c r="C3" s="116" t="s">
        <v>155</v>
      </c>
      <c r="D3" s="117" t="s">
        <v>156</v>
      </c>
      <c r="E3" s="116" t="s">
        <v>157</v>
      </c>
      <c r="F3" s="117" t="s">
        <v>12</v>
      </c>
      <c r="G3" s="117"/>
      <c r="H3" s="117"/>
      <c r="I3" s="117"/>
      <c r="J3" s="117"/>
      <c r="K3" s="117"/>
      <c r="L3" s="117"/>
      <c r="M3" s="117"/>
      <c r="P3"/>
    </row>
    <row r="4" spans="1:16" ht="15.75" customHeight="1">
      <c r="A4" s="115"/>
      <c r="B4" s="116"/>
      <c r="C4" s="116"/>
      <c r="D4" s="117"/>
      <c r="E4" s="116"/>
      <c r="F4" s="118" t="s">
        <v>158</v>
      </c>
      <c r="G4" s="118" t="s">
        <v>159</v>
      </c>
      <c r="H4" s="118" t="s">
        <v>160</v>
      </c>
      <c r="I4" s="118" t="s">
        <v>161</v>
      </c>
      <c r="J4" s="119" t="s">
        <v>162</v>
      </c>
      <c r="K4" s="119" t="s">
        <v>163</v>
      </c>
      <c r="L4" s="119" t="s">
        <v>164</v>
      </c>
      <c r="M4" s="118" t="s">
        <v>165</v>
      </c>
      <c r="P4"/>
    </row>
    <row r="5" spans="1:16" ht="15.75">
      <c r="A5" s="115"/>
      <c r="B5" s="116"/>
      <c r="C5" s="116"/>
      <c r="D5" s="116"/>
      <c r="E5" s="116"/>
      <c r="F5" s="118"/>
      <c r="G5" s="118"/>
      <c r="H5" s="118"/>
      <c r="I5" s="118"/>
      <c r="J5" s="118"/>
      <c r="K5" s="118"/>
      <c r="L5" s="118"/>
      <c r="M5" s="118"/>
      <c r="P5"/>
    </row>
    <row r="6" spans="1:13" ht="17.25">
      <c r="A6" s="116">
        <v>1</v>
      </c>
      <c r="B6" s="80" t="s">
        <v>130</v>
      </c>
      <c r="C6" s="92" t="s">
        <v>131</v>
      </c>
      <c r="D6" s="120" t="s">
        <v>132</v>
      </c>
      <c r="E6" s="120" t="s">
        <v>166</v>
      </c>
      <c r="F6" s="121">
        <v>8</v>
      </c>
      <c r="G6" s="122">
        <v>1.4</v>
      </c>
      <c r="H6" s="120">
        <v>0</v>
      </c>
      <c r="I6" s="121">
        <v>0</v>
      </c>
      <c r="J6" s="121">
        <v>0</v>
      </c>
      <c r="K6" s="121">
        <v>0</v>
      </c>
      <c r="L6" s="121">
        <v>0</v>
      </c>
      <c r="M6" s="121" t="s">
        <v>167</v>
      </c>
    </row>
    <row r="7" spans="1:13" ht="17.25">
      <c r="A7" s="116">
        <v>2</v>
      </c>
      <c r="B7" s="80" t="s">
        <v>135</v>
      </c>
      <c r="C7" s="97">
        <v>2</v>
      </c>
      <c r="D7" s="120" t="s">
        <v>132</v>
      </c>
      <c r="E7" s="120" t="s">
        <v>136</v>
      </c>
      <c r="F7" s="121">
        <v>1</v>
      </c>
      <c r="G7" s="120">
        <v>0</v>
      </c>
      <c r="H7" s="120">
        <v>0</v>
      </c>
      <c r="I7" s="121">
        <v>0</v>
      </c>
      <c r="J7" s="121">
        <v>0</v>
      </c>
      <c r="K7" s="121">
        <v>0</v>
      </c>
      <c r="L7" s="121">
        <v>0</v>
      </c>
      <c r="M7" s="123" t="s">
        <v>168</v>
      </c>
    </row>
    <row r="8" spans="1:13" ht="17.25">
      <c r="A8" s="116">
        <v>3</v>
      </c>
      <c r="B8" s="80" t="s">
        <v>137</v>
      </c>
      <c r="C8" s="97">
        <v>10.11</v>
      </c>
      <c r="D8" s="120" t="s">
        <v>132</v>
      </c>
      <c r="E8" s="120" t="s">
        <v>136</v>
      </c>
      <c r="F8" s="121">
        <v>2</v>
      </c>
      <c r="G8" s="120">
        <v>10</v>
      </c>
      <c r="H8" s="120">
        <v>0</v>
      </c>
      <c r="I8" s="121">
        <v>0</v>
      </c>
      <c r="J8" s="121">
        <v>0</v>
      </c>
      <c r="K8" s="121">
        <v>10</v>
      </c>
      <c r="L8" s="121">
        <v>0</v>
      </c>
      <c r="M8" s="123" t="s">
        <v>168</v>
      </c>
    </row>
    <row r="9" spans="1:13" ht="17.25">
      <c r="A9" s="116">
        <v>4</v>
      </c>
      <c r="B9" s="80" t="s">
        <v>138</v>
      </c>
      <c r="C9" s="97">
        <v>15</v>
      </c>
      <c r="D9" s="120" t="s">
        <v>132</v>
      </c>
      <c r="E9" s="120" t="s">
        <v>136</v>
      </c>
      <c r="F9" s="121">
        <v>1</v>
      </c>
      <c r="G9" s="120">
        <v>0</v>
      </c>
      <c r="H9" s="120">
        <v>0</v>
      </c>
      <c r="I9" s="121">
        <v>0</v>
      </c>
      <c r="J9" s="121">
        <v>0</v>
      </c>
      <c r="K9" s="121">
        <v>0</v>
      </c>
      <c r="L9" s="121">
        <v>0</v>
      </c>
      <c r="M9" s="123" t="s">
        <v>168</v>
      </c>
    </row>
    <row r="10" spans="1:13" ht="17.25" customHeight="1">
      <c r="A10" s="116">
        <v>5</v>
      </c>
      <c r="B10" s="80" t="s">
        <v>139</v>
      </c>
      <c r="C10" s="97" t="s">
        <v>140</v>
      </c>
      <c r="D10" s="120" t="s">
        <v>132</v>
      </c>
      <c r="E10" s="120" t="s">
        <v>136</v>
      </c>
      <c r="F10" s="121">
        <v>3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3" t="s">
        <v>168</v>
      </c>
    </row>
    <row r="11" spans="1:13" ht="17.25">
      <c r="A11" s="116"/>
      <c r="B11" s="80"/>
      <c r="C11" s="97">
        <v>16.17</v>
      </c>
      <c r="D11" s="120" t="s">
        <v>132</v>
      </c>
      <c r="E11" s="120" t="s">
        <v>136</v>
      </c>
      <c r="F11" s="121">
        <v>2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3" t="s">
        <v>168</v>
      </c>
    </row>
    <row r="12" spans="1:13" ht="17.25">
      <c r="A12" s="116"/>
      <c r="B12" s="80"/>
      <c r="C12" s="97" t="s">
        <v>141</v>
      </c>
      <c r="D12" s="120" t="s">
        <v>132</v>
      </c>
      <c r="E12" s="120" t="s">
        <v>136</v>
      </c>
      <c r="F12" s="121">
        <v>4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3" t="s">
        <v>168</v>
      </c>
    </row>
    <row r="13" spans="1:13" ht="17.25">
      <c r="A13" s="116"/>
      <c r="B13" s="80"/>
      <c r="C13" s="97" t="s">
        <v>142</v>
      </c>
      <c r="D13" s="120" t="s">
        <v>132</v>
      </c>
      <c r="E13" s="120" t="s">
        <v>136</v>
      </c>
      <c r="F13" s="121">
        <v>4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3" t="s">
        <v>168</v>
      </c>
    </row>
    <row r="14" spans="1:13" ht="17.25">
      <c r="A14" s="116"/>
      <c r="B14" s="80"/>
      <c r="C14" s="96" t="s">
        <v>143</v>
      </c>
      <c r="D14" s="120" t="s">
        <v>132</v>
      </c>
      <c r="E14" s="120" t="s">
        <v>136</v>
      </c>
      <c r="F14" s="121">
        <v>5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3" t="s">
        <v>168</v>
      </c>
    </row>
    <row r="15" spans="1:13" ht="15.75" customHeight="1">
      <c r="A15" s="116" t="s">
        <v>169</v>
      </c>
      <c r="B15" s="116"/>
      <c r="C15" s="116">
        <v>30</v>
      </c>
      <c r="D15" s="120"/>
      <c r="E15" s="120"/>
      <c r="F15" s="120">
        <f>SUM(F6:F14)</f>
        <v>30</v>
      </c>
      <c r="G15" s="120"/>
      <c r="H15" s="120"/>
      <c r="I15" s="121"/>
      <c r="J15" s="121"/>
      <c r="K15" s="121"/>
      <c r="L15" s="121"/>
      <c r="M15" s="120"/>
    </row>
    <row r="16" spans="1:13" ht="15.7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5.75" customHeight="1">
      <c r="A17" s="124" t="s">
        <v>170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15.75" customHeight="1">
      <c r="A18" s="124" t="s">
        <v>171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2:3" ht="15.75">
      <c r="B19" s="27" t="s">
        <v>26</v>
      </c>
      <c r="C19"/>
    </row>
    <row r="20" spans="2:8" ht="27.75" customHeight="1">
      <c r="B20" s="28" t="s">
        <v>27</v>
      </c>
      <c r="C20" s="28"/>
      <c r="G20" s="29" t="s">
        <v>28</v>
      </c>
      <c r="H20" t="s">
        <v>29</v>
      </c>
    </row>
    <row r="21" spans="2:8" ht="15.75">
      <c r="B21"/>
      <c r="C21"/>
      <c r="G21"/>
      <c r="H21"/>
    </row>
    <row r="22" spans="2:8" ht="15.75">
      <c r="B22" s="27" t="s">
        <v>30</v>
      </c>
      <c r="C22"/>
      <c r="G22"/>
      <c r="H22"/>
    </row>
    <row r="23" spans="2:8" ht="15.75" customHeight="1">
      <c r="B23" s="30" t="s">
        <v>31</v>
      </c>
      <c r="C23" s="30"/>
      <c r="G23" s="29" t="s">
        <v>28</v>
      </c>
      <c r="H23"/>
    </row>
  </sheetData>
  <sheetProtection selectLockedCells="1" selectUnlockedCells="1"/>
  <mergeCells count="23">
    <mergeCell ref="B1:M1"/>
    <mergeCell ref="B2:C2"/>
    <mergeCell ref="A3:A5"/>
    <mergeCell ref="B3:B5"/>
    <mergeCell ref="C3:C5"/>
    <mergeCell ref="D3:D5"/>
    <mergeCell ref="E3:E5"/>
    <mergeCell ref="F3:M3"/>
    <mergeCell ref="F4:F5"/>
    <mergeCell ref="G4:G5"/>
    <mergeCell ref="H4:H5"/>
    <mergeCell ref="I4:I5"/>
    <mergeCell ref="J4:J5"/>
    <mergeCell ref="K4:K5"/>
    <mergeCell ref="L4:L5"/>
    <mergeCell ref="M4:M5"/>
    <mergeCell ref="A10:A14"/>
    <mergeCell ref="B10:B14"/>
    <mergeCell ref="A15:B15"/>
    <mergeCell ref="A17:M17"/>
    <mergeCell ref="A18:M18"/>
    <mergeCell ref="B20:C20"/>
    <mergeCell ref="B23:C23"/>
  </mergeCells>
  <printOptions/>
  <pageMargins left="0.7083333333333334" right="0.5041666666666667" top="0.5118055555555555" bottom="1.6" header="0.5118055555555555" footer="0.33611111111111114"/>
  <pageSetup horizontalDpi="300" verticalDpi="300" orientation="landscape" paperSize="9" scale="105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2021-12-15T09:34:36Z</cp:lastPrinted>
  <dcterms:created xsi:type="dcterms:W3CDTF">2017-09-01T07:55:00Z</dcterms:created>
  <dcterms:modified xsi:type="dcterms:W3CDTF">2021-12-29T11:07:29Z</dcterms:modified>
  <cp:category/>
  <cp:version/>
  <cp:contentType/>
  <cp:contentStatus/>
  <cp:revision>464</cp:revision>
</cp:coreProperties>
</file>