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9.xml.rels" ContentType="application/vnd.openxmlformats-package.relationships+xml"/>
  <Override PartName="/xl/worksheets/_rels/sheet6.xml.rels" ContentType="application/vnd.openxmlformats-package.relationships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4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ИЛ" sheetId="5" state="visible" r:id="rId6"/>
    <sheet name="Контрольный лист" sheetId="6" state="visible" r:id="rId7"/>
    <sheet name="контрол лист" sheetId="7" state="hidden" r:id="rId8"/>
    <sheet name="Лист6" sheetId="8" state="hidden" r:id="rId9"/>
    <sheet name="Лист10" sheetId="9" state="hidden" r:id="rId10"/>
    <sheet name="Лист11" sheetId="10" state="visible" r:id="rId11"/>
  </sheets>
  <definedNames>
    <definedName function="false" hidden="false" localSheetId="3" name="_xlnm.Print_Titles" vbProcedure="false">'График ревизий'!$1:$3</definedName>
    <definedName function="false" hidden="true" localSheetId="3" name="_xlnm._FilterDatabase" vbProcedure="false">'График ревизий'!$A$3:$G$41</definedName>
    <definedName function="false" hidden="false" localSheetId="5" name="_xlnm.Print_Titles" vbProcedure="false">'Контрольный лист'!$1:$3</definedName>
    <definedName function="false" hidden="true" localSheetId="5" name="_xlnm._FilterDatabase" vbProcedure="false">'Контрольный лист'!$A$3:$M$47</definedName>
    <definedName function="false" hidden="false" localSheetId="3" name="Excel_BuiltIn__FilterDatabase" vbProcedure="false">'График ревизий'!$A$38:$G$40</definedName>
    <definedName function="false" hidden="false" localSheetId="5" name="Excel_BuiltIn_Print_Area" vbProcedure="false">'Контрольный лист'!$A$1:$P$3</definedName>
    <definedName function="false" hidden="false" localSheetId="6" name="Excel_BuiltIn_Print_Titles" vbProcedure="false">'контрол лист'!$3:$5</definedName>
    <definedName function="false" hidden="false" localSheetId="6" name="Excel_BuiltIn__FilterDatabase" vbProcedure="false">'контрол лист'!$A$1:$J$71</definedName>
    <definedName function="false" hidden="false" localSheetId="6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9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<sst xmlns="http://schemas.openxmlformats.org/spreadsheetml/2006/main" count="1981" uniqueCount="383">
  <si>
    <t xml:space="preserve">ОТЧЕТ ПО ДЕРАТИЗАЦИИ ДЕЗИНСЕКЦИИ</t>
  </si>
  <si>
    <t xml:space="preserve">Договор № </t>
  </si>
  <si>
    <t xml:space="preserve">542 от 11.11.2021 г.</t>
  </si>
  <si>
    <t xml:space="preserve">ДС</t>
  </si>
  <si>
    <t xml:space="preserve">от 2021г</t>
  </si>
  <si>
    <t xml:space="preserve">-</t>
  </si>
  <si>
    <t xml:space="preserve">Пест  контроль киу от грызунов, инсектомониторов </t>
  </si>
  <si>
    <t xml:space="preserve">2раза в месяц</t>
  </si>
  <si>
    <t xml:space="preserve">Влажная аэрозольная дезинсекция</t>
  </si>
  <si>
    <t xml:space="preserve">заявка</t>
  </si>
  <si>
    <t xml:space="preserve">Мониторинг инсектицидных ламп</t>
  </si>
  <si>
    <t xml:space="preserve">ежемесячно</t>
  </si>
  <si>
    <t xml:space="preserve">период</t>
  </si>
  <si>
    <t xml:space="preserve">01.07.2022 — 31.07.2022</t>
  </si>
  <si>
    <t xml:space="preserve">Исполнитель:</t>
  </si>
  <si>
    <t xml:space="preserve">ООО «Альфадез»</t>
  </si>
  <si>
    <t xml:space="preserve">Заказчик:</t>
  </si>
  <si>
    <t xml:space="preserve">ООО «Саратов-Холод Плюс»</t>
  </si>
  <si>
    <t xml:space="preserve">Адрес: </t>
  </si>
  <si>
    <t xml:space="preserve">Саратовская область, Хвалынск Пельменный цех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</si>
  <si>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</si>
  <si>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</si>
  <si>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</si>
  <si>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 ДЕЗИНСЕКЦИИ</t>
  </si>
  <si>
    <t xml:space="preserve">КОНТРОЛЬНЫЙ ЛИСТ ПРОВЕРКИ ИНСЕКТИЦИДНЫХ ЛАМП  </t>
  </si>
  <si>
    <t xml:space="preserve">ПО ЛЕТАЮЩИМ СИНАНТРОПНЫМ ЧЛЕНИСТОНОГИМ </t>
  </si>
  <si>
    <t xml:space="preserve">Составил:</t>
  </si>
  <si>
    <t xml:space="preserve">Специалист ООО «Альфадез»</t>
  </si>
  <si>
    <t xml:space="preserve">Абрамов М.А. /_____________</t>
  </si>
  <si>
    <t xml:space="preserve">Согласовано:</t>
  </si>
  <si>
    <r>
      <rPr>
        <sz val="11"/>
        <color rgb="FF000000"/>
        <rFont val="Arial Cyr"/>
        <family val="2"/>
        <charset val="1"/>
      </rPr>
      <t xml:space="preserve">Представитель  </t>
    </r>
    <r>
      <rPr>
        <sz val="11"/>
        <color rgb="FF00000A"/>
        <rFont val="Times New Roman"/>
        <family val="1"/>
        <charset val="1"/>
      </rPr>
      <t xml:space="preserve">ООО «Саратов-Холод Плюс»</t>
    </r>
  </si>
  <si>
    <t xml:space="preserve">____________/______________</t>
  </si>
  <si>
    <t xml:space="preserve">АКТ СДАЧИ ПРИЕМКИ РАБОТ</t>
  </si>
  <si>
    <t xml:space="preserve">Исполнитель ООО «Альфадез», в лице дезинфектора Абрамов М.А.  с одной стороны и</t>
  </si>
  <si>
    <t xml:space="preserve">ООО «Саратов-Холод Плюс» в лице главного инженера с другой стороны составили   настоящий  Акт  о  том,  что за период 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</si>
  <si>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</si>
  <si>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</si>
  <si>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</si>
  <si>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</si>
  <si>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</si>
  <si>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</si>
  <si>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</si>
  <si>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</si>
  <si>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</si>
  <si>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</si>
  <si>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</si>
  <si>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</si>
  <si>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</si>
  <si>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</si>
  <si>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</si>
  <si>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</si>
  <si>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</si>
  <si>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Замена приманки в инсектомониторах от ползающих насекомых</t>
  </si>
  <si>
    <t xml:space="preserve">Наименование применяемого ядовитого веществ</t>
  </si>
  <si>
    <t xml:space="preserve">Великий воин гель (инсектицид)</t>
  </si>
  <si>
    <t xml:space="preserve">Диазинон 0,2%</t>
  </si>
  <si>
    <t xml:space="preserve">РОСС RU Д-RU.АД37.В.24647/20</t>
  </si>
  <si>
    <t xml:space="preserve">Контрольно истребительные устройства</t>
  </si>
  <si>
    <t xml:space="preserve">3 контур защиты</t>
  </si>
  <si>
    <t xml:space="preserve">Условные обозначения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</si>
  <si>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</si>
  <si>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   
</t>
  </si>
  <si>
    <t xml:space="preserve">Специалист ООО Альфадез</t>
  </si>
  <si>
    <t xml:space="preserve">Абрамов М.А. /_____________ </t>
  </si>
  <si>
    <r>
      <rPr>
        <sz val="10"/>
        <color rgb="FF000000"/>
        <rFont val="Times New Roman"/>
        <family val="1"/>
        <charset val="1"/>
      </rPr>
      <t xml:space="preserve">Представитель </t>
    </r>
    <r>
      <rPr>
        <sz val="10"/>
        <color rgb="FF00000A"/>
        <rFont val="Times New Roman"/>
        <family val="1"/>
        <charset val="1"/>
      </rPr>
      <t xml:space="preserve">ООО «Саратов-Холод Плюс»</t>
    </r>
  </si>
  <si>
    <t xml:space="preserve">_______________/______________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</si>
  <si>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</si>
  <si>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</si>
  <si>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</si>
  <si>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</si>
  <si>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</si>
  <si>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</si>
  <si>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</si>
  <si>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</si>
  <si>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</si>
  <si>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</si>
  <si>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</si>
  <si>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</si>
  <si>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1.3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</si>
  <si>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</si>
  <si>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</si>
  <si>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</si>
  <si>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</si>
  <si>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</si>
  <si>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</si>
  <si>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</si>
  <si>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</si>
  <si>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</si>
  <si>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в инсектомониторах — не выявлено. Мониторинг инсектицидных ламп</t>
  </si>
  <si>
    <t xml:space="preserve">3.2.1</t>
  </si>
  <si>
    <t xml:space="preserve">3.2.2</t>
  </si>
  <si>
    <t xml:space="preserve">3.2.3</t>
  </si>
  <si>
    <t xml:space="preserve">3.2.4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</si>
  <si>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</si>
  <si>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</si>
  <si>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</si>
  <si>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Д-RU.АД37.В.11289/19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</si>
  <si>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</si>
  <si>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</si>
  <si>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RU.АЯ12.Д02542</t>
  </si>
  <si>
    <t xml:space="preserve">4.3</t>
  </si>
  <si>
    <t xml:space="preserve">Инсектицидные</t>
  </si>
  <si>
    <t xml:space="preserve">Великий воин гель (инсектицид)
Диазинон 0,2%
РОСС RU Д-RU.АД37.В.24647/20
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</si>
  <si>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</si>
  <si>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</si>
  <si>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</si>
  <si>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</si>
  <si>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</si>
  <si>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</si>
  <si>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</si>
  <si>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</si>
  <si>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</si>
  <si>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 Установка киу по периметру территории  и проведение барьерной дератизации в естественные укрытия. Установка инсектицидных ламп для контроля летающих насекомых</t>
  </si>
  <si>
    <t xml:space="preserve">Представитель ООО «Саратов-Холод Плюс»</t>
  </si>
  <si>
    <t xml:space="preserve">________________/___________________</t>
  </si>
  <si>
    <t xml:space="preserve">ГРАФИК ОСМОТРА СРЕДСТВ КОНТРОЛЯ ДЕРАТИЗАЦИИ  ДЕЗИНСЕКЦИИ</t>
  </si>
  <si>
    <t xml:space="preserve">№П/П</t>
  </si>
  <si>
    <t xml:space="preserve">Месторасположение</t>
  </si>
  <si>
    <t xml:space="preserve"> Тип ловушки</t>
  </si>
  <si>
    <t xml:space="preserve">Дератизация Дезинсекция</t>
  </si>
  <si>
    <t xml:space="preserve">склад хранения сухого сырья</t>
  </si>
  <si>
    <t xml:space="preserve">КИУ</t>
  </si>
  <si>
    <t xml:space="preserve">26.07.22</t>
  </si>
  <si>
    <t xml:space="preserve">зона приемки сырья
</t>
  </si>
  <si>
    <t xml:space="preserve">зона сбора отходов
</t>
  </si>
  <si>
    <t xml:space="preserve">склад хранения упаковочной пленки
</t>
  </si>
  <si>
    <t xml:space="preserve">котельная</t>
  </si>
  <si>
    <t xml:space="preserve">склад хранения овощей</t>
  </si>
  <si>
    <t xml:space="preserve">участок приготовления фарша</t>
  </si>
  <si>
    <t xml:space="preserve">участок подготовки сухих материалов
</t>
  </si>
  <si>
    <t xml:space="preserve">склад специй</t>
  </si>
  <si>
    <t xml:space="preserve">склад хранения гофрокороба</t>
  </si>
  <si>
    <t xml:space="preserve">компрессорная</t>
  </si>
  <si>
    <t xml:space="preserve">Производственный цех</t>
  </si>
  <si>
    <t xml:space="preserve">участок подготовки сухих ингредиентов</t>
  </si>
  <si>
    <t xml:space="preserve">лаборатория</t>
  </si>
  <si>
    <t xml:space="preserve">низкотемпературный склад</t>
  </si>
  <si>
    <t xml:space="preserve">участок формовки полуфабрикатов ручной работы</t>
  </si>
  <si>
    <t xml:space="preserve">участок фасовки полуфабрикатов замороженных на ленте</t>
  </si>
  <si>
    <t xml:space="preserve">участок фасовки полуфабрикатов замороженных на подносах</t>
  </si>
  <si>
    <t xml:space="preserve">участок формовки полуфабрикатов </t>
  </si>
  <si>
    <t xml:space="preserve">участок автоматической фасовки</t>
  </si>
  <si>
    <t xml:space="preserve">участок подготовки специй</t>
  </si>
  <si>
    <t xml:space="preserve">зона отгрузки готовой продукции</t>
  </si>
  <si>
    <t xml:space="preserve">склад готовой продукции</t>
  </si>
  <si>
    <t xml:space="preserve">Участок приготовления теста</t>
  </si>
  <si>
    <t xml:space="preserve">неиспользуемое помещение</t>
  </si>
  <si>
    <t xml:space="preserve">ИМ</t>
  </si>
  <si>
    <t xml:space="preserve">участок растаривания мясного сырья</t>
  </si>
  <si>
    <t xml:space="preserve">мойка инвентаря и тары</t>
  </si>
  <si>
    <t xml:space="preserve">ИЛ</t>
  </si>
  <si>
    <t xml:space="preserve">Периметр гаража</t>
  </si>
  <si>
    <t xml:space="preserve">2 контур защиты</t>
  </si>
  <si>
    <t xml:space="preserve">Периметр производства</t>
  </si>
  <si>
    <t xml:space="preserve">_______________/_______________________</t>
  </si>
  <si>
    <t xml:space="preserve">КОНТРОЛЬНЫЙ ЛИСТ ПРОВЕРКИ ИНСЕКТИЦИДНЫХ ЛАМП 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</si>
  <si>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</si>
  <si>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</si>
  <si>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</si>
  <si>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</si>
  <si>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Результат контроля</t>
  </si>
  <si>
    <t xml:space="preserve">Количество особей синантропных членистоногих, шт.</t>
  </si>
  <si>
    <t xml:space="preserve">принятые меры</t>
  </si>
  <si>
    <t xml:space="preserve">о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</si>
  <si>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</si>
  <si>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</si>
  <si>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Специалист по пест контролю ООО «Альфадез»</t>
  </si>
  <si>
    <t xml:space="preserve">КОНТРОЛЬНЫЙ ЛИСТ ПРОВЕРКИ СРЕДСТВ КОНТРОЛЯ ДЕРАТИЗАЦИИ  ДЕЗИНСЕКЦИИ</t>
  </si>
  <si>
    <t xml:space="preserve">экспликация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</si>
  <si>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</si>
  <si>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</si>
  <si>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</si>
  <si>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</si>
  <si>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</si>
  <si>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Заселенные  (№)</t>
  </si>
  <si>
    <t xml:space="preserve">Наличие вредителей (№)</t>
  </si>
  <si>
    <t xml:space="preserve">Отсутствует (№КИУ)</t>
  </si>
  <si>
    <t xml:space="preserve">Повреждено (№)</t>
  </si>
  <si>
    <t xml:space="preserve">Нет доступа </t>
  </si>
  <si>
    <t xml:space="preserve">Замена/ установка (№)</t>
  </si>
  <si>
    <t xml:space="preserve">Пищевые </t>
  </si>
  <si>
    <t xml:space="preserve">30-33</t>
  </si>
  <si>
    <t xml:space="preserve">5,16,15</t>
  </si>
  <si>
    <t xml:space="preserve">7,8,1</t>
  </si>
  <si>
    <t xml:space="preserve">57,27,61,62</t>
  </si>
  <si>
    <t xml:space="preserve">37,36,39,40</t>
  </si>
  <si>
    <t xml:space="preserve">замена приманки</t>
  </si>
  <si>
    <t xml:space="preserve">мониторинг</t>
  </si>
  <si>
    <t xml:space="preserve">Не пищевые</t>
  </si>
  <si>
    <t xml:space="preserve">42,43,46-53</t>
  </si>
  <si>
    <t xml:space="preserve">Итого средств учета грызунов в помещениях</t>
  </si>
  <si>
    <t xml:space="preserve">Итого средств учета грызунов по периметру зданий</t>
  </si>
  <si>
    <t xml:space="preserve">Итого средств учета ползающих насекомых в помещениях</t>
  </si>
  <si>
    <t xml:space="preserve">Итого средств учета летающих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</si>
  <si>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</si>
  <si>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</si>
  <si>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</t>
  </si>
  <si>
    <t xml:space="preserve">Итого поврежденные</t>
  </si>
  <si>
    <t xml:space="preserve">Итого нет доступа (загорожено)</t>
  </si>
  <si>
    <t xml:space="preserve">Итого замена/установка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</si>
  <si>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</si>
  <si>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_________________/____________________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</si>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</sst>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  <numFmt numFmtId="170" formatCode="hh:mm:ss"/>
    <numFmt numFmtId="171" formatCode="mm/yy"/>
  </numFmts>
  <fonts count="47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0"/>
      <color rgb="FF333333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1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9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.5"/>
      <color rgb="FF333333"/>
      <name val="Arial Cyr"/>
      <family val="2"/>
      <charset val="1"/>
    </font>
    <font>
      <sz val="9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7"/>
      <color rgb="FF333333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3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7"/>
      <color rgb="FF000000"/>
      <name val="Times new roman"/>
      <family val="1"/>
      <charset val="1"/>
    </font>
    <font>
      <b val="true"/>
      <sz val="10"/>
      <color rgb="FF333333"/>
      <name val="Times new roman"/>
      <family val="1"/>
      <charset val="1"/>
    </font>
    <font>
      <sz val="7"/>
      <name val="Times new roman"/>
      <family val="1"/>
      <charset val="1"/>
    </font>
    <font>
      <i val="true"/>
      <sz val="7"/>
      <color rgb="FF333333"/>
      <name val="Times new roman"/>
      <family val="1"/>
      <charset val="1"/>
    </font>
    <font>
      <b val="true"/>
      <i val="true"/>
      <sz val="7"/>
      <color rgb="FF000000"/>
      <name val="Times new roman"/>
      <family val="1"/>
      <charset val="1"/>
    </font>
    <font>
      <b val="true"/>
      <i val="true"/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33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1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7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3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1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2.v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comments" Target="../comments9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37"/>
  <sheetViews>
    <sheetView showFormulas="false" showGridLines="true" showRowColHeaders="true" showZeros="true" rightToLeft="false" tabSelected="true" showOutlineSymbols="true" defaultGridColor="true" view="normal" topLeftCell="A1" colorId="64" zoomScale="104" zoomScaleNormal="104" zoomScalePageLayoutView="100" workbookViewId="0">
      <selection pane="topLeft" activeCell="A1" activeCellId="0" sqref="A1"/>
    </sheetView>
  </sheetViews>
  <sheetFormatPr defaultColWidth="10.4921875" defaultRowHeight="13.8" zeroHeight="false" outlineLevelRow="0" outlineLevelCol="0"/>
  <cols>
    <col collapsed="false" customWidth="true" hidden="false" outlineLevel="0" max="1" min="1" style="1" width="13.76"/>
    <col collapsed="false" customWidth="true" hidden="false" outlineLevel="0" max="7" min="2" style="1" width="8.98"/>
    <col collapsed="false" customWidth="true" hidden="false" outlineLevel="0" max="8" min="8" style="1" width="6.69"/>
    <col collapsed="false" customWidth="true" hidden="false" outlineLevel="0" max="9" min="9" style="1" width="12.76"/>
    <col collapsed="false" customWidth="true" hidden="false" outlineLevel="0" max="64" min="10" style="1" width="8.98"/>
    <col collapsed="false" customWidth="false" hidden="false" outlineLevel="0" max="1024" min="65" style="1" width="10.5"/>
  </cols>
  <sheetData>
    <row r="2" customFormat="false" ht="14.25" hidden="false" customHeight="true" outlineLevel="0" collapsed="false">
      <c r="C2" s="2" t="s">
        <v>0</v>
      </c>
      <c r="D2" s="2"/>
      <c r="E2" s="2"/>
      <c r="F2" s="2"/>
      <c r="G2" s="2"/>
    </row>
    <row r="4" customFormat="false" ht="14.25" hidden="false" customHeight="true" outlineLevel="0" collapsed="false">
      <c r="A4" s="1" t="s">
        <v>1</v>
      </c>
      <c r="B4" s="3" t="s">
        <v>2</v>
      </c>
      <c r="C4" s="3"/>
    </row>
    <row r="5" customFormat="false" ht="13.8" hidden="false" customHeight="false" outlineLevel="0" collapsed="false">
      <c r="A5" s="1" t="s">
        <v>3</v>
      </c>
      <c r="B5" s="1" t="s">
        <v>4</v>
      </c>
    </row>
    <row r="6" customFormat="false" ht="13.8" hidden="false" customHeight="false" outlineLevel="0" collapsed="false">
      <c r="A6" s="1" t="s">
        <v>3</v>
      </c>
      <c r="B6" s="1" t="s">
        <v>5</v>
      </c>
    </row>
    <row r="7" customFormat="false" ht="15.8" hidden="false" customHeight="false" outlineLevel="0" collapsed="false">
      <c r="A7" s="1" t="s">
        <v>6</v>
      </c>
      <c r="F7" s="1" t="s">
        <v>7</v>
      </c>
    </row>
    <row r="8" customFormat="false" ht="15.8" hidden="false" customHeight="false" outlineLevel="0" collapsed="false">
      <c r="A8" s="1" t="s">
        <v>8</v>
      </c>
      <c r="F8" s="1" t="s">
        <v>9</v>
      </c>
    </row>
    <row r="9" customFormat="false" ht="13.8" hidden="false" customHeight="false" outlineLevel="0" collapsed="false">
      <c r="A9" s="1" t="s">
        <v>10</v>
      </c>
      <c r="F9" s="1" t="s">
        <v>11</v>
      </c>
    </row>
    <row r="12" customFormat="false" ht="14.25" hidden="false" customHeight="true" outlineLevel="0" collapsed="false">
      <c r="C12" s="4" t="s">
        <v>12</v>
      </c>
      <c r="D12" s="2" t="s">
        <v>13</v>
      </c>
      <c r="E12" s="2"/>
      <c r="F12" s="2"/>
    </row>
    <row r="18" customFormat="false" ht="14.25" hidden="false" customHeight="true" outlineLevel="0" collapsed="false">
      <c r="A18" s="4" t="s">
        <v>14</v>
      </c>
      <c r="B18" s="5" t="s">
        <v>15</v>
      </c>
      <c r="C18" s="5"/>
      <c r="D18" s="5"/>
      <c r="E18" s="5"/>
      <c r="F18" s="5"/>
    </row>
    <row r="19" customFormat="false" ht="14.25" hidden="false" customHeight="true" outlineLevel="0" collapsed="false">
      <c r="A19" s="4" t="s">
        <v>16</v>
      </c>
      <c r="B19" s="6" t="s">
        <v>17</v>
      </c>
      <c r="C19" s="6"/>
      <c r="D19" s="6"/>
      <c r="E19" s="6"/>
      <c r="F19" s="6"/>
    </row>
    <row r="20" customFormat="false" ht="14.25" hidden="false" customHeight="true" outlineLevel="0" collapsed="false">
      <c r="A20" s="4" t="s">
        <v>18</v>
      </c>
      <c r="B20" s="5" t="s">
        <v>19</v>
      </c>
      <c r="C20" s="5"/>
      <c r="D20" s="5"/>
      <c r="E20" s="5"/>
      <c r="F20" s="5"/>
    </row>
    <row r="23" customFormat="false" ht="14.25" hidden="false" customHeight="true" outlineLevel="0" collapsed="false">
      <c r="A23" s="7" t="s">
        <v>20</v>
      </c>
      <c r="B23" s="7"/>
      <c r="C23" s="7"/>
      <c r="D23" s="7"/>
      <c r="E23" s="7"/>
      <c r="F23" s="7"/>
      <c r="G23" s="7"/>
      <c r="H23" s="7"/>
    </row>
    <row r="24" customFormat="false" ht="14.25" hidden="false" customHeight="true" outlineLevel="0" collapsed="false">
      <c r="A24" s="7" t="s">
        <v>21</v>
      </c>
      <c r="B24" s="7"/>
      <c r="C24" s="7"/>
      <c r="D24" s="7"/>
      <c r="E24" s="7"/>
      <c r="F24" s="7"/>
      <c r="G24" s="7"/>
      <c r="H24" s="7"/>
    </row>
    <row r="25" customFormat="false" ht="14.25" hidden="false" customHeight="true" outlineLevel="0" collapsed="false">
      <c r="A25" s="7" t="s">
        <v>22</v>
      </c>
      <c r="B25" s="7"/>
      <c r="C25" s="7"/>
      <c r="D25" s="7"/>
      <c r="E25" s="7"/>
      <c r="F25" s="7"/>
      <c r="G25" s="7"/>
      <c r="H25" s="7"/>
    </row>
    <row r="26" customFormat="false" ht="14.25" hidden="false" customHeight="true" outlineLevel="0" collapsed="false">
      <c r="A26" s="7" t="s">
        <v>23</v>
      </c>
      <c r="B26" s="7"/>
      <c r="C26" s="7"/>
      <c r="D26" s="7"/>
      <c r="E26" s="7"/>
      <c r="F26" s="7"/>
      <c r="G26" s="7"/>
      <c r="H26" s="7"/>
      <c r="I26" s="8"/>
      <c r="J26" s="8"/>
    </row>
    <row r="27" customFormat="false" ht="14.25" hidden="false" customHeight="true" outlineLevel="0" collapsed="false">
      <c r="A27" s="9" t="s">
        <v>24</v>
      </c>
      <c r="B27" s="10"/>
      <c r="C27" s="10"/>
      <c r="D27" s="10"/>
      <c r="E27" s="10"/>
      <c r="F27" s="10"/>
      <c r="G27" s="10"/>
      <c r="H27" s="10"/>
      <c r="I27" s="8"/>
      <c r="J27" s="8"/>
    </row>
    <row r="28" customFormat="false" ht="13.8" hidden="false" customHeight="false" outlineLevel="0" collapsed="false">
      <c r="A28" s="9" t="s">
        <v>25</v>
      </c>
      <c r="B28" s="9"/>
      <c r="C28" s="9"/>
      <c r="D28" s="9"/>
      <c r="E28" s="9"/>
      <c r="F28" s="9"/>
      <c r="G28" s="9"/>
      <c r="H28" s="9"/>
    </row>
    <row r="31" customFormat="false" ht="14.25" hidden="false" customHeight="true" outlineLevel="0" collapsed="false">
      <c r="A31" s="8"/>
      <c r="B31" s="8"/>
      <c r="C31" s="8"/>
    </row>
    <row r="32" customFormat="false" ht="14.25" hidden="false" customHeight="true" outlineLevel="0" collapsed="false">
      <c r="A32" s="11" t="s">
        <v>26</v>
      </c>
      <c r="B32" s="8"/>
      <c r="C32" s="8"/>
    </row>
    <row r="33" customFormat="false" ht="14.15" hidden="false" customHeight="true" outlineLevel="0" collapsed="false">
      <c r="A33" s="12" t="s">
        <v>27</v>
      </c>
      <c r="B33" s="12"/>
      <c r="C33" s="12"/>
      <c r="E33" s="5" t="s">
        <v>28</v>
      </c>
      <c r="F33" s="5"/>
      <c r="G33" s="5"/>
      <c r="H33" s="5"/>
    </row>
    <row r="34" customFormat="false" ht="14.25" hidden="false" customHeight="true" outlineLevel="0" collapsed="false">
      <c r="A34" s="8"/>
      <c r="B34" s="8"/>
      <c r="C34" s="8"/>
    </row>
    <row r="35" customFormat="false" ht="14.25" hidden="false" customHeight="true" outlineLevel="0" collapsed="false">
      <c r="A35" s="8"/>
      <c r="B35" s="8"/>
      <c r="C35" s="8"/>
    </row>
    <row r="36" customFormat="false" ht="14.25" hidden="false" customHeight="true" outlineLevel="0" collapsed="false">
      <c r="A36" s="11" t="s">
        <v>29</v>
      </c>
      <c r="B36" s="8"/>
      <c r="C36" s="8"/>
    </row>
    <row r="37" customFormat="false" ht="14.15" hidden="false" customHeight="true" outlineLevel="0" collapsed="false">
      <c r="A37" s="13" t="s">
        <v>30</v>
      </c>
      <c r="B37" s="13"/>
      <c r="C37" s="13"/>
      <c r="D37" s="13"/>
      <c r="E37" s="5" t="s">
        <v>31</v>
      </c>
      <c r="F37" s="5"/>
      <c r="G37" s="5"/>
      <c r="H37" s="5"/>
    </row>
  </sheetData>
  <mergeCells count="14">
    <mergeCell ref="C2:G2"/>
    <mergeCell ref="B4:C4"/>
    <mergeCell ref="D12:F12"/>
    <mergeCell ref="B18:F18"/>
    <mergeCell ref="B19:F19"/>
    <mergeCell ref="B20:F20"/>
    <mergeCell ref="A23:H23"/>
    <mergeCell ref="A24:H24"/>
    <mergeCell ref="A25:H25"/>
    <mergeCell ref="A26:H26"/>
    <mergeCell ref="A33:C33"/>
    <mergeCell ref="E33:H33"/>
    <mergeCell ref="A37:D37"/>
    <mergeCell ref="E37:H37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9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4921875" defaultRowHeight="12.8" zeroHeight="false" outlineLevelRow="0" outlineLevelCol="0"/>
  <cols>
    <col collapsed="false" customWidth="true" hidden="false" outlineLevel="0" max="2" min="2" style="0" width="13.62"/>
    <col collapsed="false" customWidth="true" hidden="false" outlineLevel="0" max="7" min="7" style="0" width="61.78"/>
    <col collapsed="false" customWidth="true" hidden="false" outlineLevel="0" max="12" min="12" style="0" width="9.57"/>
    <col collapsed="false" customWidth="true" hidden="false" outlineLevel="0" max="13" min="13" style="0" width="15.2"/>
  </cols>
  <sheetData>
    <row r="1" customFormat="false" ht="13.8" hidden="false" customHeight="true" outlineLevel="0" collapsed="false">
      <c r="A1" s="38" t="s">
        <v>167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80"/>
    </row>
    <row r="2" customFormat="false" ht="13.8" hidden="false" customHeight="false" outlineLevel="0" collapsed="false">
      <c r="A2" s="210" t="str">
        <f aca="false">Обложка!D12</f>
        <v>01.07.2022 — 31.07.2022</v>
      </c>
      <c r="B2" s="210"/>
      <c r="C2" s="28"/>
      <c r="D2" s="108"/>
      <c r="E2" s="21"/>
      <c r="F2" s="80"/>
      <c r="G2" s="80"/>
      <c r="H2" s="109"/>
      <c r="I2" s="109"/>
      <c r="J2" s="80"/>
      <c r="K2" s="80"/>
      <c r="L2" s="80"/>
      <c r="M2" s="80"/>
      <c r="N2" s="80"/>
    </row>
    <row r="3" customFormat="false" ht="23.85" hidden="false" customHeight="false" outlineLevel="0" collapsed="false">
      <c r="A3" s="110" t="s">
        <v>117</v>
      </c>
      <c r="B3" s="111" t="s">
        <v>168</v>
      </c>
      <c r="C3" s="110" t="s">
        <v>169</v>
      </c>
      <c r="D3" s="112" t="s">
        <v>170</v>
      </c>
      <c r="E3" s="112" t="s">
        <v>171</v>
      </c>
      <c r="F3" s="110" t="s">
        <v>172</v>
      </c>
      <c r="G3" s="113" t="s">
        <v>173</v>
      </c>
      <c r="H3" s="114" t="s">
        <v>174</v>
      </c>
      <c r="I3" s="114" t="s">
        <v>175</v>
      </c>
      <c r="J3" s="114" t="s">
        <v>176</v>
      </c>
      <c r="K3" s="114" t="s">
        <v>177</v>
      </c>
      <c r="L3" s="114" t="s">
        <v>178</v>
      </c>
      <c r="M3" s="114" t="s">
        <v>179</v>
      </c>
      <c r="N3" s="115"/>
    </row>
    <row r="4" customFormat="false" ht="14.9" hidden="false" customHeight="false" outlineLevel="0" collapsed="false">
      <c r="A4" s="81" t="s">
        <v>120</v>
      </c>
      <c r="B4" s="117" t="n">
        <v>2</v>
      </c>
      <c r="C4" s="82" t="s">
        <v>58</v>
      </c>
      <c r="D4" s="83" t="s">
        <v>121</v>
      </c>
      <c r="E4" s="118" t="n">
        <v>17.18</v>
      </c>
      <c r="F4" s="83" t="s">
        <v>180</v>
      </c>
      <c r="G4" s="84" t="n">
        <v>2</v>
      </c>
      <c r="H4" s="119" t="n">
        <v>0</v>
      </c>
      <c r="I4" s="119" t="n">
        <v>0</v>
      </c>
      <c r="J4" s="119" t="n">
        <v>0</v>
      </c>
      <c r="K4" s="119" t="n">
        <v>0</v>
      </c>
      <c r="L4" s="119" t="n">
        <v>0</v>
      </c>
      <c r="M4" s="119" t="n">
        <v>0</v>
      </c>
      <c r="N4" s="80"/>
    </row>
    <row r="5" customFormat="false" ht="22.35" hidden="false" customHeight="false" outlineLevel="0" collapsed="false">
      <c r="A5" s="81" t="s">
        <v>123</v>
      </c>
      <c r="B5" s="117" t="n">
        <v>34</v>
      </c>
      <c r="C5" s="82" t="s">
        <v>58</v>
      </c>
      <c r="D5" s="83" t="s">
        <v>121</v>
      </c>
      <c r="E5" s="118" t="n">
        <v>20.21</v>
      </c>
      <c r="F5" s="83" t="s">
        <v>180</v>
      </c>
      <c r="G5" s="84" t="n">
        <v>2</v>
      </c>
      <c r="H5" s="119" t="n">
        <v>0</v>
      </c>
      <c r="I5" s="119" t="n">
        <v>0</v>
      </c>
      <c r="J5" s="119" t="n">
        <v>0</v>
      </c>
      <c r="K5" s="119" t="n">
        <v>0</v>
      </c>
      <c r="L5" s="119" t="n">
        <v>0</v>
      </c>
      <c r="M5" s="119" t="n">
        <v>0</v>
      </c>
      <c r="N5" s="80"/>
    </row>
    <row r="6" customFormat="false" ht="22.35" hidden="false" customHeight="false" outlineLevel="0" collapsed="false">
      <c r="A6" s="81" t="s">
        <v>124</v>
      </c>
      <c r="B6" s="117" t="n">
        <v>35</v>
      </c>
      <c r="C6" s="82" t="s">
        <v>58</v>
      </c>
      <c r="D6" s="83" t="s">
        <v>121</v>
      </c>
      <c r="E6" s="120" t="n">
        <v>41.19</v>
      </c>
      <c r="F6" s="83" t="s">
        <v>180</v>
      </c>
      <c r="G6" s="84" t="n">
        <v>2</v>
      </c>
      <c r="H6" s="119" t="n">
        <v>0</v>
      </c>
      <c r="I6" s="119" t="n">
        <v>0</v>
      </c>
      <c r="J6" s="119" t="n">
        <v>0</v>
      </c>
      <c r="K6" s="119" t="n">
        <v>0</v>
      </c>
      <c r="L6" s="119" t="n">
        <v>0</v>
      </c>
      <c r="M6" s="119" t="n">
        <v>0</v>
      </c>
      <c r="N6" s="80"/>
    </row>
    <row r="7" customFormat="false" ht="29.85" hidden="false" customHeight="false" outlineLevel="0" collapsed="false">
      <c r="A7" s="81" t="s">
        <v>125</v>
      </c>
      <c r="B7" s="117" t="n">
        <v>3</v>
      </c>
      <c r="C7" s="82" t="s">
        <v>58</v>
      </c>
      <c r="D7" s="83" t="s">
        <v>121</v>
      </c>
      <c r="E7" s="120" t="s">
        <v>181</v>
      </c>
      <c r="F7" s="83" t="s">
        <v>180</v>
      </c>
      <c r="G7" s="84" t="n">
        <v>4</v>
      </c>
      <c r="H7" s="119" t="n">
        <v>0</v>
      </c>
      <c r="I7" s="119" t="n">
        <v>0</v>
      </c>
      <c r="J7" s="119" t="n">
        <v>0</v>
      </c>
      <c r="K7" s="119" t="n">
        <v>0</v>
      </c>
      <c r="L7" s="119" t="n">
        <v>0</v>
      </c>
      <c r="M7" s="119" t="n">
        <v>0</v>
      </c>
      <c r="N7" s="80"/>
    </row>
    <row r="8" customFormat="false" ht="13.8" hidden="false" customHeight="false" outlineLevel="0" collapsed="false">
      <c r="A8" s="81" t="s">
        <v>126</v>
      </c>
      <c r="B8" s="117" t="n">
        <v>4</v>
      </c>
      <c r="C8" s="82" t="s">
        <v>58</v>
      </c>
      <c r="D8" s="83" t="s">
        <v>121</v>
      </c>
      <c r="E8" s="120" t="n">
        <v>38</v>
      </c>
      <c r="F8" s="83" t="s">
        <v>180</v>
      </c>
      <c r="G8" s="84" t="n">
        <v>1</v>
      </c>
      <c r="H8" s="119" t="n">
        <v>0</v>
      </c>
      <c r="I8" s="119" t="n">
        <v>0</v>
      </c>
      <c r="J8" s="119" t="n">
        <v>0</v>
      </c>
      <c r="K8" s="119" t="n">
        <v>0</v>
      </c>
      <c r="L8" s="119" t="n">
        <v>0</v>
      </c>
      <c r="M8" s="119" t="n">
        <v>0</v>
      </c>
      <c r="N8" s="80"/>
    </row>
    <row r="9" customFormat="false" ht="14.9" hidden="false" customHeight="false" outlineLevel="0" collapsed="false">
      <c r="A9" s="81" t="s">
        <v>127</v>
      </c>
      <c r="B9" s="117" t="n">
        <v>5</v>
      </c>
      <c r="C9" s="82" t="s">
        <v>58</v>
      </c>
      <c r="D9" s="83" t="s">
        <v>121</v>
      </c>
      <c r="E9" s="120" t="n">
        <v>11.12</v>
      </c>
      <c r="F9" s="83" t="s">
        <v>180</v>
      </c>
      <c r="G9" s="84" t="n">
        <v>2</v>
      </c>
      <c r="H9" s="119" t="n">
        <v>0</v>
      </c>
      <c r="I9" s="119" t="n">
        <v>0</v>
      </c>
      <c r="J9" s="119" t="n">
        <v>0</v>
      </c>
      <c r="K9" s="119" t="n">
        <v>0</v>
      </c>
      <c r="L9" s="119" t="n">
        <v>0</v>
      </c>
      <c r="M9" s="119" t="n">
        <v>0</v>
      </c>
      <c r="N9" s="80"/>
    </row>
    <row r="10" customFormat="false" ht="22.35" hidden="false" customHeight="false" outlineLevel="0" collapsed="false">
      <c r="A10" s="81" t="s">
        <v>128</v>
      </c>
      <c r="B10" s="117" t="n">
        <v>9</v>
      </c>
      <c r="C10" s="82" t="s">
        <v>58</v>
      </c>
      <c r="D10" s="83" t="s">
        <v>121</v>
      </c>
      <c r="E10" s="120" t="n">
        <v>58.26</v>
      </c>
      <c r="F10" s="83" t="s">
        <v>180</v>
      </c>
      <c r="G10" s="84" t="n">
        <v>2</v>
      </c>
      <c r="H10" s="119" t="n">
        <v>0</v>
      </c>
      <c r="I10" s="119" t="n">
        <v>0</v>
      </c>
      <c r="J10" s="119" t="n">
        <v>0</v>
      </c>
      <c r="K10" s="119" t="n">
        <v>0</v>
      </c>
      <c r="L10" s="119" t="n">
        <v>0</v>
      </c>
      <c r="M10" s="119" t="n">
        <v>0</v>
      </c>
      <c r="N10" s="80"/>
    </row>
    <row r="11" customFormat="false" ht="29.85" hidden="false" customHeight="false" outlineLevel="0" collapsed="false">
      <c r="A11" s="81" t="s">
        <v>129</v>
      </c>
      <c r="B11" s="117" t="n">
        <v>10</v>
      </c>
      <c r="C11" s="82" t="s">
        <v>58</v>
      </c>
      <c r="D11" s="83" t="s">
        <v>121</v>
      </c>
      <c r="E11" s="122" t="n">
        <v>59.6</v>
      </c>
      <c r="F11" s="83" t="s">
        <v>180</v>
      </c>
      <c r="G11" s="84" t="n">
        <v>2</v>
      </c>
      <c r="H11" s="119" t="n">
        <v>0</v>
      </c>
      <c r="I11" s="119" t="n">
        <v>0</v>
      </c>
      <c r="J11" s="119" t="n">
        <v>0</v>
      </c>
      <c r="K11" s="119" t="n">
        <v>0</v>
      </c>
      <c r="L11" s="119" t="n">
        <v>0</v>
      </c>
      <c r="M11" s="119" t="n">
        <v>0</v>
      </c>
      <c r="N11" s="80"/>
    </row>
    <row r="12" customFormat="false" ht="13.8" hidden="false" customHeight="false" outlineLevel="0" collapsed="false">
      <c r="A12" s="87" t="s">
        <v>130</v>
      </c>
      <c r="B12" s="123" t="n">
        <v>12</v>
      </c>
      <c r="C12" s="82" t="s">
        <v>58</v>
      </c>
      <c r="D12" s="83" t="s">
        <v>121</v>
      </c>
      <c r="E12" s="83" t="n">
        <v>10</v>
      </c>
      <c r="F12" s="83" t="s">
        <v>180</v>
      </c>
      <c r="G12" s="84" t="n">
        <v>1</v>
      </c>
      <c r="H12" s="119" t="n">
        <v>0</v>
      </c>
      <c r="I12" s="119" t="n">
        <v>0</v>
      </c>
      <c r="J12" s="119" t="n">
        <v>0</v>
      </c>
      <c r="K12" s="119" t="n">
        <v>0</v>
      </c>
      <c r="L12" s="119" t="n">
        <v>0</v>
      </c>
      <c r="M12" s="119" t="n">
        <v>0</v>
      </c>
      <c r="N12" s="80"/>
    </row>
    <row r="13" customFormat="false" ht="14.9" hidden="false" customHeight="false" outlineLevel="0" collapsed="false">
      <c r="A13" s="87" t="s">
        <v>131</v>
      </c>
      <c r="B13" s="123" t="n">
        <v>1</v>
      </c>
      <c r="C13" s="82" t="s">
        <v>58</v>
      </c>
      <c r="D13" s="83" t="s">
        <v>121</v>
      </c>
      <c r="E13" s="83" t="n">
        <v>34</v>
      </c>
      <c r="F13" s="83" t="s">
        <v>180</v>
      </c>
      <c r="G13" s="84" t="n">
        <v>1</v>
      </c>
      <c r="H13" s="119" t="n">
        <v>0</v>
      </c>
      <c r="I13" s="119" t="n">
        <v>0</v>
      </c>
      <c r="J13" s="119" t="n">
        <v>0</v>
      </c>
      <c r="K13" s="119" t="n">
        <v>0</v>
      </c>
      <c r="L13" s="119" t="n">
        <v>0</v>
      </c>
      <c r="M13" s="119" t="n">
        <v>0</v>
      </c>
      <c r="N13" s="80"/>
    </row>
    <row r="14" customFormat="false" ht="13.8" hidden="false" customHeight="false" outlineLevel="0" collapsed="false">
      <c r="A14" s="87" t="s">
        <v>132</v>
      </c>
      <c r="B14" s="123" t="n">
        <v>32</v>
      </c>
      <c r="C14" s="82" t="s">
        <v>58</v>
      </c>
      <c r="D14" s="83" t="s">
        <v>121</v>
      </c>
      <c r="E14" s="83" t="n">
        <v>35</v>
      </c>
      <c r="F14" s="83" t="s">
        <v>180</v>
      </c>
      <c r="G14" s="84" t="n">
        <v>1</v>
      </c>
      <c r="H14" s="119" t="n">
        <v>0</v>
      </c>
      <c r="I14" s="119" t="n">
        <v>0</v>
      </c>
      <c r="J14" s="119" t="n">
        <v>0</v>
      </c>
      <c r="K14" s="119" t="n">
        <v>0</v>
      </c>
      <c r="L14" s="119" t="n">
        <v>0</v>
      </c>
      <c r="M14" s="119" t="n">
        <v>0</v>
      </c>
      <c r="N14" s="80"/>
    </row>
    <row r="15" customFormat="false" ht="14.9" hidden="false" customHeight="false" outlineLevel="0" collapsed="false">
      <c r="A15" s="87" t="s">
        <v>133</v>
      </c>
      <c r="B15" s="123" t="s">
        <v>5</v>
      </c>
      <c r="C15" s="82" t="s">
        <v>58</v>
      </c>
      <c r="D15" s="83" t="s">
        <v>121</v>
      </c>
      <c r="E15" s="83" t="s">
        <v>182</v>
      </c>
      <c r="F15" s="83" t="s">
        <v>180</v>
      </c>
      <c r="G15" s="84" t="n">
        <v>3</v>
      </c>
      <c r="H15" s="119" t="n">
        <v>0</v>
      </c>
      <c r="I15" s="119" t="n">
        <v>0</v>
      </c>
      <c r="J15" s="119" t="n">
        <v>0</v>
      </c>
      <c r="K15" s="119" t="n">
        <v>0</v>
      </c>
      <c r="L15" s="119" t="n">
        <v>0</v>
      </c>
      <c r="M15" s="119" t="n">
        <v>0</v>
      </c>
      <c r="N15" s="80"/>
    </row>
    <row r="16" customFormat="false" ht="29.85" hidden="false" customHeight="false" outlineLevel="0" collapsed="false">
      <c r="A16" s="88" t="s">
        <v>134</v>
      </c>
      <c r="B16" s="124" t="n">
        <v>31</v>
      </c>
      <c r="C16" s="82" t="s">
        <v>58</v>
      </c>
      <c r="D16" s="89" t="s">
        <v>121</v>
      </c>
      <c r="E16" s="125" t="n">
        <v>23</v>
      </c>
      <c r="F16" s="83" t="s">
        <v>180</v>
      </c>
      <c r="G16" s="84" t="n">
        <v>1</v>
      </c>
      <c r="H16" s="119" t="n">
        <v>0</v>
      </c>
      <c r="I16" s="119" t="n">
        <v>0</v>
      </c>
      <c r="J16" s="119" t="n">
        <v>0</v>
      </c>
      <c r="K16" s="119" t="n">
        <v>0</v>
      </c>
      <c r="L16" s="119" t="n">
        <v>0</v>
      </c>
      <c r="M16" s="119" t="n">
        <v>0</v>
      </c>
      <c r="N16" s="80"/>
    </row>
    <row r="17" customFormat="false" ht="13.8" hidden="false" customHeight="false" outlineLevel="0" collapsed="false">
      <c r="A17" s="90" t="s">
        <v>135</v>
      </c>
      <c r="B17" s="124" t="n">
        <v>20</v>
      </c>
      <c r="C17" s="82" t="s">
        <v>58</v>
      </c>
      <c r="D17" s="89" t="s">
        <v>121</v>
      </c>
      <c r="E17" s="125" t="n">
        <v>4.9</v>
      </c>
      <c r="F17" s="83" t="s">
        <v>180</v>
      </c>
      <c r="G17" s="84" t="n">
        <v>2</v>
      </c>
      <c r="H17" s="119" t="n">
        <v>0</v>
      </c>
      <c r="I17" s="119" t="n">
        <v>0</v>
      </c>
      <c r="J17" s="119" t="n">
        <v>0</v>
      </c>
      <c r="K17" s="119" t="n">
        <v>0</v>
      </c>
      <c r="L17" s="119" t="n">
        <v>0</v>
      </c>
      <c r="M17" s="119" t="n">
        <v>0</v>
      </c>
      <c r="N17" s="80"/>
    </row>
    <row r="18" customFormat="false" ht="14.9" hidden="false" customHeight="false" outlineLevel="0" collapsed="false">
      <c r="A18" s="90" t="s">
        <v>136</v>
      </c>
      <c r="B18" s="124" t="n">
        <v>29</v>
      </c>
      <c r="C18" s="82" t="s">
        <v>58</v>
      </c>
      <c r="D18" s="89" t="s">
        <v>121</v>
      </c>
      <c r="E18" s="125" t="s">
        <v>183</v>
      </c>
      <c r="F18" s="83" t="s">
        <v>180</v>
      </c>
      <c r="G18" s="84" t="n">
        <v>3</v>
      </c>
      <c r="H18" s="119" t="n">
        <v>0</v>
      </c>
      <c r="I18" s="119" t="n">
        <v>0</v>
      </c>
      <c r="J18" s="119" t="n">
        <v>0</v>
      </c>
      <c r="K18" s="119" t="n">
        <v>0</v>
      </c>
      <c r="L18" s="119" t="n">
        <v>0</v>
      </c>
      <c r="M18" s="119" t="n">
        <v>0</v>
      </c>
      <c r="N18" s="80"/>
    </row>
    <row r="19" customFormat="false" ht="29.85" hidden="false" customHeight="false" outlineLevel="0" collapsed="false">
      <c r="A19" s="90" t="s">
        <v>137</v>
      </c>
      <c r="B19" s="124" t="n">
        <v>14</v>
      </c>
      <c r="C19" s="82" t="s">
        <v>58</v>
      </c>
      <c r="D19" s="89" t="s">
        <v>121</v>
      </c>
      <c r="E19" s="125" t="n">
        <v>56</v>
      </c>
      <c r="F19" s="83" t="s">
        <v>180</v>
      </c>
      <c r="G19" s="84" t="n">
        <v>1</v>
      </c>
      <c r="H19" s="119" t="n">
        <v>0</v>
      </c>
      <c r="I19" s="119" t="n">
        <v>0</v>
      </c>
      <c r="J19" s="119" t="n">
        <v>0</v>
      </c>
      <c r="K19" s="119" t="n">
        <v>0</v>
      </c>
      <c r="L19" s="119" t="n">
        <v>0</v>
      </c>
      <c r="M19" s="119" t="n">
        <v>0</v>
      </c>
      <c r="N19" s="80"/>
    </row>
    <row r="20" customFormat="false" ht="29.85" hidden="false" customHeight="false" outlineLevel="0" collapsed="false">
      <c r="A20" s="90" t="s">
        <v>138</v>
      </c>
      <c r="B20" s="124" t="n">
        <v>15</v>
      </c>
      <c r="C20" s="82" t="s">
        <v>58</v>
      </c>
      <c r="D20" s="89" t="s">
        <v>121</v>
      </c>
      <c r="E20" s="125" t="n">
        <v>55</v>
      </c>
      <c r="F20" s="83" t="s">
        <v>180</v>
      </c>
      <c r="G20" s="84" t="n">
        <v>1</v>
      </c>
      <c r="H20" s="119" t="n">
        <v>0</v>
      </c>
      <c r="I20" s="119" t="n">
        <v>0</v>
      </c>
      <c r="J20" s="119" t="n">
        <v>0</v>
      </c>
      <c r="K20" s="119" t="n">
        <v>0</v>
      </c>
      <c r="L20" s="119" t="n">
        <v>0</v>
      </c>
      <c r="M20" s="119" t="n">
        <v>0</v>
      </c>
      <c r="N20" s="80"/>
    </row>
    <row r="21" customFormat="false" ht="29.85" hidden="false" customHeight="false" outlineLevel="0" collapsed="false">
      <c r="A21" s="90" t="s">
        <v>139</v>
      </c>
      <c r="B21" s="124" t="n">
        <v>23</v>
      </c>
      <c r="C21" s="82" t="s">
        <v>58</v>
      </c>
      <c r="D21" s="89" t="s">
        <v>121</v>
      </c>
      <c r="E21" s="125" t="n">
        <v>54.2</v>
      </c>
      <c r="F21" s="83" t="s">
        <v>180</v>
      </c>
      <c r="G21" s="84" t="n">
        <v>2</v>
      </c>
      <c r="H21" s="119" t="n">
        <v>0</v>
      </c>
      <c r="I21" s="119" t="n">
        <v>0</v>
      </c>
      <c r="J21" s="119" t="n">
        <v>0</v>
      </c>
      <c r="K21" s="119" t="n">
        <v>0</v>
      </c>
      <c r="L21" s="119" t="n">
        <v>0</v>
      </c>
      <c r="M21" s="119" t="n">
        <v>0</v>
      </c>
      <c r="N21" s="80"/>
    </row>
    <row r="22" customFormat="false" ht="22.35" hidden="false" customHeight="false" outlineLevel="0" collapsed="false">
      <c r="A22" s="90" t="s">
        <v>140</v>
      </c>
      <c r="B22" s="124" t="n">
        <v>19</v>
      </c>
      <c r="C22" s="82" t="s">
        <v>58</v>
      </c>
      <c r="D22" s="89" t="s">
        <v>121</v>
      </c>
      <c r="E22" s="125" t="n">
        <v>3.22</v>
      </c>
      <c r="F22" s="83" t="s">
        <v>180</v>
      </c>
      <c r="G22" s="84" t="n">
        <v>2</v>
      </c>
      <c r="H22" s="119" t="n">
        <v>0</v>
      </c>
      <c r="I22" s="119" t="n">
        <v>0</v>
      </c>
      <c r="J22" s="119" t="n">
        <v>0</v>
      </c>
      <c r="K22" s="119" t="n">
        <v>0</v>
      </c>
      <c r="L22" s="119" t="n">
        <v>0</v>
      </c>
      <c r="M22" s="119" t="n">
        <v>0</v>
      </c>
      <c r="N22" s="80"/>
    </row>
    <row r="23" customFormat="false" ht="22.35" hidden="false" customHeight="false" outlineLevel="0" collapsed="false">
      <c r="A23" s="90" t="s">
        <v>141</v>
      </c>
      <c r="B23" s="124" t="n">
        <v>16</v>
      </c>
      <c r="C23" s="82" t="s">
        <v>58</v>
      </c>
      <c r="D23" s="89" t="s">
        <v>121</v>
      </c>
      <c r="E23" s="125" t="s">
        <v>184</v>
      </c>
      <c r="F23" s="83" t="s">
        <v>180</v>
      </c>
      <c r="G23" s="84" t="n">
        <v>4</v>
      </c>
      <c r="H23" s="119" t="n">
        <v>0</v>
      </c>
      <c r="I23" s="119" t="n">
        <v>0</v>
      </c>
      <c r="J23" s="119" t="n">
        <v>61.62</v>
      </c>
      <c r="K23" s="119" t="n">
        <v>0</v>
      </c>
      <c r="L23" s="119" t="n">
        <v>0</v>
      </c>
      <c r="M23" s="119" t="n">
        <v>0</v>
      </c>
      <c r="N23" s="80"/>
    </row>
    <row r="24" customFormat="false" ht="22.35" hidden="false" customHeight="false" outlineLevel="0" collapsed="false">
      <c r="A24" s="90" t="s">
        <v>142</v>
      </c>
      <c r="B24" s="124" t="n">
        <v>21</v>
      </c>
      <c r="C24" s="82" t="s">
        <v>58</v>
      </c>
      <c r="D24" s="89" t="s">
        <v>121</v>
      </c>
      <c r="E24" s="125" t="n">
        <v>13.14</v>
      </c>
      <c r="F24" s="83" t="s">
        <v>180</v>
      </c>
      <c r="G24" s="84" t="n">
        <v>2</v>
      </c>
      <c r="H24" s="119" t="n">
        <v>0</v>
      </c>
      <c r="I24" s="119" t="n">
        <v>0</v>
      </c>
      <c r="J24" s="119" t="n">
        <v>0</v>
      </c>
      <c r="K24" s="119" t="n">
        <v>14</v>
      </c>
      <c r="L24" s="119" t="n">
        <v>0</v>
      </c>
      <c r="M24" s="119" t="n">
        <v>0</v>
      </c>
      <c r="N24" s="80"/>
    </row>
    <row r="25" customFormat="false" ht="22.35" hidden="false" customHeight="false" outlineLevel="0" collapsed="false">
      <c r="A25" s="90" t="s">
        <v>143</v>
      </c>
      <c r="B25" s="124" t="n">
        <v>36</v>
      </c>
      <c r="C25" s="82" t="s">
        <v>58</v>
      </c>
      <c r="D25" s="89" t="s">
        <v>121</v>
      </c>
      <c r="E25" s="125" t="n">
        <v>28.29</v>
      </c>
      <c r="F25" s="83" t="s">
        <v>180</v>
      </c>
      <c r="G25" s="84" t="n">
        <v>2</v>
      </c>
      <c r="H25" s="119" t="n">
        <v>0</v>
      </c>
      <c r="I25" s="119" t="n">
        <v>0</v>
      </c>
      <c r="J25" s="119" t="n">
        <v>0</v>
      </c>
      <c r="K25" s="119" t="n">
        <v>0</v>
      </c>
      <c r="L25" s="119" t="n">
        <v>0</v>
      </c>
      <c r="M25" s="119" t="n">
        <v>0</v>
      </c>
      <c r="N25" s="80"/>
    </row>
    <row r="26" customFormat="false" ht="14.9" hidden="false" customHeight="false" outlineLevel="0" collapsed="false">
      <c r="A26" s="90" t="s">
        <v>144</v>
      </c>
      <c r="B26" s="124" t="n">
        <v>24</v>
      </c>
      <c r="C26" s="82" t="s">
        <v>58</v>
      </c>
      <c r="D26" s="89" t="s">
        <v>121</v>
      </c>
      <c r="E26" s="125" t="n">
        <v>6.24</v>
      </c>
      <c r="F26" s="83" t="s">
        <v>180</v>
      </c>
      <c r="G26" s="84" t="n">
        <v>2</v>
      </c>
      <c r="H26" s="119" t="n">
        <v>0</v>
      </c>
      <c r="I26" s="119" t="n">
        <v>0</v>
      </c>
      <c r="J26" s="119" t="n">
        <v>0</v>
      </c>
      <c r="K26" s="119" t="n">
        <v>0</v>
      </c>
      <c r="L26" s="119" t="n">
        <v>0</v>
      </c>
      <c r="M26" s="119" t="n">
        <v>0</v>
      </c>
      <c r="N26" s="80"/>
    </row>
    <row r="27" customFormat="false" ht="22.35" hidden="false" customHeight="false" outlineLevel="0" collapsed="false">
      <c r="A27" s="90" t="s">
        <v>140</v>
      </c>
      <c r="B27" s="124" t="n">
        <v>19</v>
      </c>
      <c r="C27" s="82" t="s">
        <v>58</v>
      </c>
      <c r="D27" s="89" t="s">
        <v>121</v>
      </c>
      <c r="E27" s="125" t="n">
        <v>22.3</v>
      </c>
      <c r="F27" s="83" t="s">
        <v>180</v>
      </c>
      <c r="G27" s="84" t="n">
        <v>2</v>
      </c>
      <c r="H27" s="119" t="n">
        <v>0</v>
      </c>
      <c r="I27" s="119" t="n">
        <v>0</v>
      </c>
      <c r="J27" s="119" t="n">
        <v>0</v>
      </c>
      <c r="K27" s="119" t="n">
        <v>0</v>
      </c>
      <c r="L27" s="119" t="n">
        <v>0</v>
      </c>
      <c r="M27" s="119" t="n">
        <v>0</v>
      </c>
      <c r="N27" s="80"/>
    </row>
    <row r="28" customFormat="false" ht="22.35" hidden="false" customHeight="false" outlineLevel="0" collapsed="false">
      <c r="A28" s="90" t="s">
        <v>145</v>
      </c>
      <c r="B28" s="124" t="n">
        <v>8</v>
      </c>
      <c r="C28" s="82" t="s">
        <v>58</v>
      </c>
      <c r="D28" s="89" t="s">
        <v>121</v>
      </c>
      <c r="E28" s="125" t="n">
        <v>25</v>
      </c>
      <c r="F28" s="83" t="s">
        <v>180</v>
      </c>
      <c r="G28" s="84" t="n">
        <v>1</v>
      </c>
      <c r="H28" s="119" t="n">
        <v>0</v>
      </c>
      <c r="I28" s="119" t="n">
        <v>0</v>
      </c>
      <c r="J28" s="119" t="n">
        <v>0</v>
      </c>
      <c r="K28" s="119" t="n">
        <v>0</v>
      </c>
      <c r="L28" s="119" t="n">
        <v>0</v>
      </c>
      <c r="M28" s="119" t="n">
        <v>0</v>
      </c>
      <c r="N28" s="80"/>
    </row>
    <row r="29" customFormat="false" ht="14.9" hidden="false" customHeight="false" outlineLevel="0" collapsed="false">
      <c r="A29" s="90" t="s">
        <v>146</v>
      </c>
      <c r="B29" s="124" t="n">
        <v>27</v>
      </c>
      <c r="C29" s="82" t="s">
        <v>58</v>
      </c>
      <c r="D29" s="89" t="s">
        <v>121</v>
      </c>
      <c r="E29" s="125" t="s">
        <v>185</v>
      </c>
      <c r="F29" s="83" t="s">
        <v>180</v>
      </c>
      <c r="G29" s="84" t="n">
        <v>4</v>
      </c>
      <c r="H29" s="119" t="n">
        <v>0</v>
      </c>
      <c r="I29" s="119" t="n">
        <v>0</v>
      </c>
      <c r="J29" s="119" t="n">
        <v>0</v>
      </c>
      <c r="K29" s="119" t="n">
        <v>0</v>
      </c>
      <c r="L29" s="119" t="n">
        <v>0</v>
      </c>
      <c r="M29" s="119" t="n">
        <v>0</v>
      </c>
      <c r="N29" s="80"/>
    </row>
    <row r="30" customFormat="false" ht="13.8" hidden="false" customHeight="false" outlineLevel="0" collapsed="false">
      <c r="A30" s="90" t="s">
        <v>135</v>
      </c>
      <c r="B30" s="124" t="n">
        <v>20</v>
      </c>
      <c r="C30" s="82" t="s">
        <v>58</v>
      </c>
      <c r="D30" s="89" t="s">
        <v>147</v>
      </c>
      <c r="E30" s="89" t="n">
        <v>1</v>
      </c>
      <c r="F30" s="83" t="s">
        <v>180</v>
      </c>
      <c r="G30" s="84" t="n">
        <v>1</v>
      </c>
      <c r="H30" s="119" t="n">
        <v>0</v>
      </c>
      <c r="I30" s="119" t="n">
        <v>0</v>
      </c>
      <c r="J30" s="119" t="n">
        <v>0</v>
      </c>
      <c r="K30" s="119" t="n">
        <v>0</v>
      </c>
      <c r="L30" s="119" t="n">
        <v>0</v>
      </c>
      <c r="M30" s="119" t="s">
        <v>186</v>
      </c>
      <c r="N30" s="80"/>
    </row>
    <row r="31" customFormat="false" ht="14.9" hidden="false" customHeight="false" outlineLevel="0" collapsed="false">
      <c r="A31" s="90" t="s">
        <v>146</v>
      </c>
      <c r="B31" s="124" t="n">
        <v>27</v>
      </c>
      <c r="C31" s="82" t="s">
        <v>58</v>
      </c>
      <c r="D31" s="83" t="s">
        <v>147</v>
      </c>
      <c r="E31" s="125" t="n">
        <v>2</v>
      </c>
      <c r="F31" s="83" t="s">
        <v>180</v>
      </c>
      <c r="G31" s="84" t="n">
        <v>1</v>
      </c>
      <c r="H31" s="119" t="n">
        <v>0</v>
      </c>
      <c r="I31" s="119" t="n">
        <v>0</v>
      </c>
      <c r="J31" s="119" t="n">
        <v>0</v>
      </c>
      <c r="K31" s="119" t="n">
        <v>0</v>
      </c>
      <c r="L31" s="119" t="n">
        <v>0</v>
      </c>
      <c r="M31" s="119" t="s">
        <v>186</v>
      </c>
      <c r="N31" s="80"/>
    </row>
    <row r="32" customFormat="false" ht="22.35" hidden="false" customHeight="false" outlineLevel="0" collapsed="false">
      <c r="A32" s="81" t="s">
        <v>148</v>
      </c>
      <c r="B32" s="117" t="n">
        <v>11</v>
      </c>
      <c r="C32" s="91" t="s">
        <v>58</v>
      </c>
      <c r="D32" s="83" t="s">
        <v>147</v>
      </c>
      <c r="E32" s="126" t="n">
        <v>3</v>
      </c>
      <c r="F32" s="83" t="s">
        <v>180</v>
      </c>
      <c r="G32" s="84" t="n">
        <v>1</v>
      </c>
      <c r="H32" s="119" t="n">
        <v>0</v>
      </c>
      <c r="I32" s="119" t="n">
        <v>0</v>
      </c>
      <c r="J32" s="119" t="n">
        <v>0</v>
      </c>
      <c r="K32" s="119" t="n">
        <v>0</v>
      </c>
      <c r="L32" s="119" t="n">
        <v>0</v>
      </c>
      <c r="M32" s="119" t="s">
        <v>186</v>
      </c>
      <c r="N32" s="127"/>
    </row>
    <row r="33" customFormat="false" ht="13.8" hidden="false" customHeight="false" outlineLevel="0" collapsed="false">
      <c r="A33" s="90" t="s">
        <v>135</v>
      </c>
      <c r="B33" s="124" t="n">
        <v>20</v>
      </c>
      <c r="C33" s="82" t="s">
        <v>58</v>
      </c>
      <c r="D33" s="83" t="s">
        <v>147</v>
      </c>
      <c r="E33" s="125" t="n">
        <v>1</v>
      </c>
      <c r="F33" s="83" t="s">
        <v>180</v>
      </c>
      <c r="G33" s="84" t="n">
        <v>1</v>
      </c>
      <c r="H33" s="119" t="n">
        <v>0</v>
      </c>
      <c r="I33" s="119" t="n">
        <v>0</v>
      </c>
      <c r="J33" s="119" t="n">
        <v>0</v>
      </c>
      <c r="K33" s="119" t="n">
        <v>0</v>
      </c>
      <c r="L33" s="119" t="n">
        <v>0</v>
      </c>
      <c r="M33" s="119" t="s">
        <v>186</v>
      </c>
      <c r="N33" s="127"/>
    </row>
    <row r="34" customFormat="false" ht="14.9" hidden="false" customHeight="false" outlineLevel="0" collapsed="false">
      <c r="A34" s="87" t="s">
        <v>149</v>
      </c>
      <c r="B34" s="123" t="n">
        <v>13</v>
      </c>
      <c r="C34" s="82" t="s">
        <v>58</v>
      </c>
      <c r="D34" s="83" t="s">
        <v>147</v>
      </c>
      <c r="E34" s="83" t="n">
        <v>5.4</v>
      </c>
      <c r="F34" s="83" t="s">
        <v>180</v>
      </c>
      <c r="G34" s="84" t="n">
        <v>2</v>
      </c>
      <c r="H34" s="119" t="n">
        <v>0</v>
      </c>
      <c r="I34" s="119" t="n">
        <v>0</v>
      </c>
      <c r="J34" s="119" t="n">
        <v>0</v>
      </c>
      <c r="K34" s="119" t="n">
        <v>0</v>
      </c>
      <c r="L34" s="119" t="n">
        <v>0</v>
      </c>
      <c r="M34" s="119" t="s">
        <v>186</v>
      </c>
      <c r="N34" s="127"/>
    </row>
    <row r="35" customFormat="false" ht="14.9" hidden="false" customHeight="false" outlineLevel="0" collapsed="false">
      <c r="A35" s="87" t="s">
        <v>133</v>
      </c>
      <c r="B35" s="123" t="s">
        <v>5</v>
      </c>
      <c r="C35" s="82" t="s">
        <v>58</v>
      </c>
      <c r="D35" s="83" t="s">
        <v>150</v>
      </c>
      <c r="E35" s="83" t="n">
        <v>1.2</v>
      </c>
      <c r="F35" s="83" t="s">
        <v>180</v>
      </c>
      <c r="G35" s="84" t="n">
        <v>2</v>
      </c>
      <c r="H35" s="119" t="n">
        <v>0</v>
      </c>
      <c r="I35" s="119" t="n">
        <v>0</v>
      </c>
      <c r="J35" s="119" t="n">
        <v>0</v>
      </c>
      <c r="K35" s="119" t="n">
        <v>0</v>
      </c>
      <c r="L35" s="119" t="n">
        <v>0</v>
      </c>
      <c r="M35" s="119" t="s">
        <v>187</v>
      </c>
      <c r="N35" s="127"/>
    </row>
    <row r="36" customFormat="false" ht="13.8" hidden="false" customHeight="false" outlineLevel="0" collapsed="false">
      <c r="A36" s="88" t="s">
        <v>151</v>
      </c>
      <c r="B36" s="124" t="n">
        <v>38</v>
      </c>
      <c r="C36" s="92" t="s">
        <v>152</v>
      </c>
      <c r="D36" s="89" t="s">
        <v>121</v>
      </c>
      <c r="E36" s="125" t="n">
        <v>45.44</v>
      </c>
      <c r="F36" s="83" t="s">
        <v>188</v>
      </c>
      <c r="G36" s="84" t="n">
        <v>2</v>
      </c>
      <c r="H36" s="119" t="n">
        <v>0</v>
      </c>
      <c r="I36" s="119" t="n">
        <v>0</v>
      </c>
      <c r="J36" s="119" t="n">
        <v>0</v>
      </c>
      <c r="K36" s="119" t="n">
        <v>0</v>
      </c>
      <c r="L36" s="119" t="n">
        <v>0</v>
      </c>
      <c r="M36" s="119" t="n">
        <v>0</v>
      </c>
      <c r="N36" s="80"/>
    </row>
    <row r="37" customFormat="false" ht="14.9" hidden="false" customHeight="false" outlineLevel="0" collapsed="false">
      <c r="A37" s="87" t="s">
        <v>153</v>
      </c>
      <c r="B37" s="123" t="s">
        <v>5</v>
      </c>
      <c r="C37" s="82" t="s">
        <v>152</v>
      </c>
      <c r="D37" s="89" t="s">
        <v>121</v>
      </c>
      <c r="E37" s="83" t="s">
        <v>189</v>
      </c>
      <c r="F37" s="83" t="s">
        <v>188</v>
      </c>
      <c r="G37" s="84" t="n">
        <v>10</v>
      </c>
      <c r="H37" s="119" t="n">
        <v>0</v>
      </c>
      <c r="I37" s="119" t="n">
        <v>0</v>
      </c>
      <c r="J37" s="119" t="n">
        <v>0</v>
      </c>
      <c r="K37" s="119" t="n">
        <v>0</v>
      </c>
      <c r="L37" s="119" t="n">
        <v>0</v>
      </c>
      <c r="M37" s="119" t="n">
        <v>0</v>
      </c>
      <c r="N37" s="80"/>
    </row>
    <row r="38" customFormat="false" ht="22.35" hidden="false" customHeight="true" outlineLevel="0" collapsed="false">
      <c r="A38" s="133" t="s">
        <v>190</v>
      </c>
      <c r="B38" s="133"/>
      <c r="C38" s="134" t="s">
        <v>58</v>
      </c>
      <c r="D38" s="135" t="s">
        <v>121</v>
      </c>
      <c r="E38" s="135"/>
      <c r="F38" s="135"/>
      <c r="G38" s="136" t="n">
        <v>52</v>
      </c>
      <c r="H38" s="132"/>
      <c r="I38" s="132"/>
      <c r="J38" s="132"/>
      <c r="K38" s="132"/>
      <c r="L38" s="132"/>
      <c r="M38" s="132"/>
      <c r="N38" s="137"/>
    </row>
    <row r="39" customFormat="false" ht="29.85" hidden="false" customHeight="true" outlineLevel="0" collapsed="false">
      <c r="A39" s="133" t="s">
        <v>191</v>
      </c>
      <c r="B39" s="133"/>
      <c r="C39" s="139" t="s">
        <v>152</v>
      </c>
      <c r="D39" s="135" t="s">
        <v>121</v>
      </c>
      <c r="E39" s="135"/>
      <c r="F39" s="135"/>
      <c r="G39" s="136" t="n">
        <v>12</v>
      </c>
      <c r="H39" s="132"/>
      <c r="I39" s="132"/>
      <c r="J39" s="132"/>
      <c r="K39" s="132"/>
      <c r="L39" s="132"/>
      <c r="M39" s="132"/>
      <c r="N39" s="137"/>
    </row>
    <row r="40" customFormat="false" ht="37.3" hidden="false" customHeight="true" outlineLevel="0" collapsed="false">
      <c r="A40" s="133" t="s">
        <v>192</v>
      </c>
      <c r="B40" s="133"/>
      <c r="C40" s="134" t="s">
        <v>58</v>
      </c>
      <c r="D40" s="140" t="s">
        <v>147</v>
      </c>
      <c r="E40" s="140"/>
      <c r="F40" s="140"/>
      <c r="G40" s="136" t="n">
        <v>6</v>
      </c>
      <c r="H40" s="132"/>
      <c r="I40" s="132"/>
      <c r="J40" s="132"/>
      <c r="K40" s="132"/>
      <c r="L40" s="132"/>
      <c r="M40" s="132"/>
      <c r="N40" s="137"/>
    </row>
    <row r="41" customFormat="false" ht="37.3" hidden="false" customHeight="true" outlineLevel="0" collapsed="false">
      <c r="A41" s="133" t="s">
        <v>193</v>
      </c>
      <c r="B41" s="133"/>
      <c r="C41" s="134" t="s">
        <v>58</v>
      </c>
      <c r="D41" s="140" t="s">
        <v>150</v>
      </c>
      <c r="E41" s="140"/>
      <c r="F41" s="140"/>
      <c r="G41" s="136" t="n">
        <v>2</v>
      </c>
      <c r="H41" s="132"/>
      <c r="I41" s="132"/>
      <c r="J41" s="132"/>
      <c r="K41" s="132"/>
      <c r="L41" s="132"/>
      <c r="M41" s="132"/>
      <c r="N41" s="137"/>
    </row>
    <row r="42" customFormat="false" ht="13.8" hidden="false" customHeight="true" outlineLevel="0" collapsed="false">
      <c r="A42" s="81" t="s">
        <v>194</v>
      </c>
      <c r="B42" s="81"/>
      <c r="C42" s="81"/>
      <c r="D42" s="81"/>
      <c r="E42" s="81"/>
      <c r="F42" s="81"/>
      <c r="G42" s="81"/>
      <c r="H42" s="141" t="n">
        <v>0</v>
      </c>
      <c r="I42" s="142"/>
      <c r="J42" s="143"/>
      <c r="K42" s="143"/>
      <c r="L42" s="143"/>
      <c r="M42" s="131"/>
      <c r="N42" s="137"/>
    </row>
    <row r="43" customFormat="false" ht="13.8" hidden="false" customHeight="true" outlineLevel="0" collapsed="false">
      <c r="A43" s="81" t="s">
        <v>195</v>
      </c>
      <c r="B43" s="81"/>
      <c r="C43" s="81"/>
      <c r="D43" s="81"/>
      <c r="E43" s="81"/>
      <c r="F43" s="81"/>
      <c r="G43" s="81"/>
      <c r="H43" s="81"/>
      <c r="I43" s="144" t="n">
        <v>0</v>
      </c>
      <c r="J43" s="143"/>
      <c r="K43" s="143"/>
      <c r="L43" s="143"/>
      <c r="M43" s="131"/>
      <c r="N43" s="137"/>
    </row>
    <row r="44" customFormat="false" ht="13.8" hidden="false" customHeight="true" outlineLevel="0" collapsed="false">
      <c r="A44" s="145" t="s">
        <v>196</v>
      </c>
      <c r="B44" s="145"/>
      <c r="C44" s="145"/>
      <c r="D44" s="145"/>
      <c r="E44" s="145"/>
      <c r="F44" s="145"/>
      <c r="G44" s="145"/>
      <c r="H44" s="145"/>
      <c r="I44" s="145"/>
      <c r="J44" s="146" t="n">
        <v>2</v>
      </c>
      <c r="K44" s="143"/>
      <c r="L44" s="143"/>
      <c r="M44" s="131"/>
      <c r="N44" s="137"/>
    </row>
    <row r="45" customFormat="false" ht="13.8" hidden="false" customHeight="true" outlineLevel="0" collapsed="false">
      <c r="A45" s="81" t="s">
        <v>197</v>
      </c>
      <c r="B45" s="81"/>
      <c r="C45" s="81"/>
      <c r="D45" s="81"/>
      <c r="E45" s="81"/>
      <c r="F45" s="81"/>
      <c r="G45" s="81"/>
      <c r="H45" s="81"/>
      <c r="I45" s="81"/>
      <c r="J45" s="81"/>
      <c r="K45" s="146" t="n">
        <v>1</v>
      </c>
      <c r="L45" s="143"/>
      <c r="M45" s="131"/>
      <c r="N45" s="137"/>
    </row>
    <row r="46" customFormat="false" ht="13.8" hidden="false" customHeight="true" outlineLevel="0" collapsed="false">
      <c r="A46" s="81" t="s">
        <v>198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146" t="n">
        <v>0</v>
      </c>
      <c r="M46" s="131"/>
      <c r="N46" s="137"/>
    </row>
    <row r="47" customFormat="false" ht="13.8" hidden="false" customHeight="true" outlineLevel="0" collapsed="false">
      <c r="A47" s="145" t="s">
        <v>199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7" t="n">
        <v>0</v>
      </c>
      <c r="N47" s="137"/>
    </row>
    <row r="48" customFormat="false" ht="13.8" hidden="false" customHeight="false" outlineLevel="0" collapsed="false">
      <c r="A48" s="148"/>
      <c r="B48" s="148"/>
      <c r="C48" s="138"/>
      <c r="D48" s="149"/>
      <c r="E48" s="149"/>
      <c r="F48" s="138"/>
      <c r="G48" s="9"/>
      <c r="H48" s="138"/>
      <c r="I48" s="138"/>
      <c r="J48" s="138"/>
      <c r="K48" s="138"/>
      <c r="L48" s="138"/>
      <c r="M48" s="131"/>
      <c r="N48" s="137"/>
    </row>
    <row r="49" customFormat="false" ht="13.8" hidden="false" customHeight="true" outlineLevel="0" collapsed="false">
      <c r="A49" s="150" t="s">
        <v>200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38"/>
      <c r="M49" s="131"/>
      <c r="N49" s="137"/>
    </row>
    <row r="50" customFormat="false" ht="13.8" hidden="false" customHeight="false" outlineLevel="0" collapsed="false">
      <c r="A50" s="151"/>
      <c r="B50" s="151"/>
      <c r="C50" s="127"/>
      <c r="D50" s="129"/>
      <c r="E50" s="129"/>
      <c r="F50" s="152"/>
      <c r="G50" s="9"/>
      <c r="H50" s="138"/>
      <c r="I50" s="138"/>
      <c r="J50" s="138"/>
      <c r="K50" s="138"/>
      <c r="L50" s="138"/>
      <c r="M50" s="131"/>
      <c r="N50" s="137"/>
    </row>
    <row r="51" customFormat="false" ht="13.8" hidden="false" customHeight="false" outlineLevel="0" collapsed="false">
      <c r="A51" s="153" t="s">
        <v>26</v>
      </c>
      <c r="B51" s="153"/>
      <c r="C51" s="127"/>
      <c r="D51" s="129"/>
      <c r="E51" s="129"/>
      <c r="F51" s="152"/>
      <c r="G51" s="9"/>
      <c r="H51" s="154"/>
      <c r="I51" s="154"/>
      <c r="J51" s="137"/>
      <c r="K51" s="137"/>
      <c r="L51" s="137"/>
      <c r="M51" s="137"/>
      <c r="N51" s="137"/>
    </row>
    <row r="52" customFormat="false" ht="13.8" hidden="false" customHeight="true" outlineLevel="0" collapsed="false">
      <c r="A52" s="127" t="s">
        <v>62</v>
      </c>
      <c r="B52" s="127"/>
      <c r="C52" s="127"/>
      <c r="D52" s="149"/>
      <c r="E52" s="2" t="s">
        <v>28</v>
      </c>
      <c r="F52" s="2"/>
      <c r="G52" s="2"/>
      <c r="H52" s="2"/>
      <c r="I52" s="154"/>
      <c r="J52" s="137"/>
      <c r="K52" s="137"/>
      <c r="L52" s="137"/>
      <c r="M52" s="137"/>
      <c r="N52" s="137"/>
    </row>
    <row r="53" customFormat="false" ht="13.8" hidden="false" customHeight="false" outlineLevel="0" collapsed="false">
      <c r="A53" s="153" t="s">
        <v>29</v>
      </c>
      <c r="B53" s="153"/>
      <c r="C53" s="152"/>
      <c r="D53" s="149"/>
      <c r="E53" s="149"/>
      <c r="F53" s="152"/>
      <c r="G53" s="9"/>
      <c r="H53" s="154"/>
      <c r="I53" s="154"/>
      <c r="J53" s="137"/>
      <c r="K53" s="137"/>
      <c r="L53" s="137"/>
      <c r="M53" s="137"/>
      <c r="N53" s="137"/>
    </row>
    <row r="54" customFormat="false" ht="13.8" hidden="false" customHeight="true" outlineLevel="0" collapsed="false">
      <c r="A54" s="127" t="s">
        <v>113</v>
      </c>
      <c r="B54" s="127"/>
      <c r="C54" s="127"/>
      <c r="D54" s="155"/>
      <c r="E54" s="156" t="s">
        <v>201</v>
      </c>
      <c r="F54" s="156"/>
      <c r="G54" s="156"/>
      <c r="H54" s="154"/>
      <c r="I54" s="154"/>
      <c r="J54" s="137"/>
      <c r="K54" s="137"/>
      <c r="L54" s="137"/>
      <c r="M54" s="137"/>
      <c r="N54" s="137"/>
    </row>
    <row r="55" customFormat="false" ht="13.8" hidden="false" customHeight="false" outlineLevel="0" collapsed="false">
      <c r="A55" s="28"/>
      <c r="B55" s="28"/>
      <c r="C55" s="107"/>
      <c r="D55" s="108"/>
      <c r="E55" s="21"/>
      <c r="F55" s="80"/>
      <c r="G55" s="80"/>
      <c r="H55" s="109"/>
      <c r="I55" s="109"/>
      <c r="J55" s="80"/>
      <c r="K55" s="80"/>
      <c r="L55" s="80"/>
      <c r="M55" s="80"/>
      <c r="N55" s="80"/>
    </row>
    <row r="56" customFormat="false" ht="13.8" hidden="false" customHeight="false" outlineLevel="0" collapsed="false">
      <c r="A56" s="28"/>
      <c r="B56" s="28"/>
      <c r="C56" s="107"/>
      <c r="D56" s="108"/>
      <c r="E56" s="21"/>
      <c r="F56" s="80"/>
      <c r="G56" s="80"/>
      <c r="H56" s="109"/>
      <c r="I56" s="109"/>
      <c r="J56" s="80"/>
      <c r="K56" s="80"/>
      <c r="L56" s="80"/>
      <c r="M56" s="80"/>
      <c r="N56" s="80"/>
    </row>
    <row r="57" customFormat="false" ht="13.8" hidden="false" customHeight="false" outlineLevel="0" collapsed="false">
      <c r="A57" s="28"/>
      <c r="B57" s="28"/>
      <c r="C57" s="107"/>
      <c r="D57" s="108"/>
      <c r="E57" s="21"/>
      <c r="F57" s="80"/>
      <c r="G57" s="80"/>
      <c r="H57" s="109"/>
      <c r="I57" s="109"/>
      <c r="J57" s="80"/>
      <c r="K57" s="80"/>
      <c r="L57" s="80"/>
      <c r="M57" s="80"/>
      <c r="N57" s="80"/>
    </row>
    <row r="58" customFormat="false" ht="13.8" hidden="false" customHeight="false" outlineLevel="0" collapsed="false">
      <c r="A58" s="28"/>
      <c r="B58" s="28"/>
      <c r="C58" s="107"/>
      <c r="D58" s="108"/>
      <c r="E58" s="21"/>
      <c r="F58" s="80"/>
      <c r="G58" s="80"/>
      <c r="H58" s="109"/>
      <c r="I58" s="109"/>
      <c r="J58" s="80"/>
      <c r="K58" s="80"/>
      <c r="L58" s="80"/>
      <c r="M58" s="80"/>
      <c r="N58" s="80"/>
    </row>
    <row r="59" customFormat="false" ht="13.8" hidden="false" customHeight="false" outlineLevel="0" collapsed="false">
      <c r="A59" s="28"/>
      <c r="B59" s="28"/>
      <c r="C59" s="107"/>
      <c r="D59" s="108"/>
      <c r="E59" s="21"/>
      <c r="F59" s="80"/>
      <c r="G59" s="80"/>
      <c r="H59" s="109"/>
      <c r="I59" s="109"/>
      <c r="J59" s="80"/>
      <c r="K59" s="80"/>
      <c r="L59" s="80"/>
      <c r="M59" s="80"/>
      <c r="N59" s="80"/>
    </row>
    <row r="60" customFormat="false" ht="13.8" hidden="false" customHeight="false" outlineLevel="0" collapsed="false">
      <c r="A60" s="28"/>
      <c r="B60" s="28"/>
      <c r="C60" s="107"/>
      <c r="D60" s="108"/>
      <c r="E60" s="21"/>
      <c r="F60" s="80"/>
      <c r="G60" s="80"/>
      <c r="H60" s="109"/>
      <c r="I60" s="109"/>
      <c r="J60" s="80"/>
      <c r="K60" s="80"/>
      <c r="L60" s="80"/>
      <c r="M60" s="80"/>
      <c r="N60" s="80"/>
    </row>
    <row r="61" customFormat="false" ht="13.8" hidden="false" customHeight="false" outlineLevel="0" collapsed="false">
      <c r="A61" s="28"/>
      <c r="B61" s="28"/>
      <c r="C61" s="107"/>
      <c r="D61" s="108"/>
      <c r="E61" s="21"/>
      <c r="F61" s="80"/>
      <c r="G61" s="80"/>
      <c r="H61" s="109"/>
      <c r="I61" s="109"/>
      <c r="J61" s="80"/>
      <c r="K61" s="80"/>
      <c r="L61" s="80"/>
      <c r="M61" s="80"/>
      <c r="N61" s="80"/>
    </row>
    <row r="62" customFormat="false" ht="13.8" hidden="false" customHeight="false" outlineLevel="0" collapsed="false">
      <c r="A62" s="28"/>
      <c r="B62" s="28"/>
      <c r="C62" s="107"/>
      <c r="D62" s="108"/>
      <c r="E62" s="21"/>
      <c r="F62" s="80"/>
      <c r="G62" s="80"/>
      <c r="H62" s="109"/>
      <c r="I62" s="109"/>
      <c r="J62" s="80"/>
      <c r="K62" s="80"/>
      <c r="L62" s="80"/>
      <c r="M62" s="80"/>
      <c r="N62" s="80"/>
    </row>
    <row r="63" customFormat="false" ht="13.8" hidden="false" customHeight="false" outlineLevel="0" collapsed="false">
      <c r="A63" s="28"/>
      <c r="B63" s="28"/>
      <c r="C63" s="107"/>
      <c r="D63" s="108"/>
      <c r="E63" s="21"/>
      <c r="F63" s="80"/>
      <c r="G63" s="80"/>
      <c r="H63" s="109"/>
      <c r="I63" s="109"/>
      <c r="J63" s="80"/>
      <c r="K63" s="80"/>
      <c r="L63" s="80"/>
      <c r="M63" s="80"/>
      <c r="N63" s="80"/>
    </row>
    <row r="64" customFormat="false" ht="13.8" hidden="false" customHeight="false" outlineLevel="0" collapsed="false">
      <c r="A64" s="28"/>
      <c r="B64" s="28"/>
      <c r="C64" s="107"/>
      <c r="D64" s="108"/>
      <c r="E64" s="21"/>
      <c r="F64" s="80"/>
      <c r="G64" s="80"/>
      <c r="H64" s="109"/>
      <c r="I64" s="109"/>
      <c r="J64" s="80"/>
      <c r="K64" s="80"/>
      <c r="L64" s="80"/>
      <c r="M64" s="80"/>
      <c r="N64" s="80"/>
    </row>
    <row r="65" customFormat="false" ht="13.8" hidden="false" customHeight="false" outlineLevel="0" collapsed="false">
      <c r="A65" s="28"/>
      <c r="B65" s="28"/>
      <c r="C65" s="107"/>
      <c r="D65" s="108"/>
      <c r="E65" s="21"/>
      <c r="F65" s="80"/>
      <c r="G65" s="80"/>
      <c r="H65" s="109"/>
      <c r="I65" s="109"/>
      <c r="J65" s="80"/>
      <c r="K65" s="80"/>
      <c r="L65" s="80"/>
      <c r="M65" s="80"/>
      <c r="N65" s="80"/>
    </row>
    <row r="66" customFormat="false" ht="13.8" hidden="false" customHeight="false" outlineLevel="0" collapsed="false">
      <c r="A66" s="28"/>
      <c r="B66" s="28"/>
      <c r="C66" s="107"/>
      <c r="D66" s="108"/>
      <c r="E66" s="21"/>
      <c r="F66" s="80"/>
      <c r="G66" s="80"/>
      <c r="H66" s="109"/>
      <c r="I66" s="109"/>
      <c r="J66" s="80"/>
      <c r="K66" s="80"/>
      <c r="L66" s="80"/>
      <c r="M66" s="80"/>
      <c r="N66" s="80"/>
    </row>
    <row r="67" customFormat="false" ht="13.8" hidden="false" customHeight="false" outlineLevel="0" collapsed="false">
      <c r="A67" s="28"/>
      <c r="B67" s="28"/>
      <c r="C67" s="107"/>
      <c r="D67" s="108"/>
      <c r="E67" s="21"/>
      <c r="F67" s="80"/>
      <c r="G67" s="80"/>
      <c r="H67" s="109"/>
      <c r="I67" s="109"/>
      <c r="J67" s="80"/>
      <c r="K67" s="80"/>
      <c r="L67" s="80"/>
      <c r="M67" s="80"/>
      <c r="N67" s="80"/>
    </row>
    <row r="68" customFormat="false" ht="13.8" hidden="false" customHeight="false" outlineLevel="0" collapsed="false">
      <c r="A68" s="28"/>
      <c r="B68" s="28"/>
      <c r="C68" s="107"/>
      <c r="D68" s="108"/>
      <c r="E68" s="21"/>
      <c r="F68" s="80"/>
      <c r="G68" s="80"/>
      <c r="H68" s="109"/>
      <c r="I68" s="109"/>
      <c r="J68" s="80"/>
      <c r="K68" s="80"/>
      <c r="L68" s="80"/>
      <c r="M68" s="80"/>
      <c r="N68" s="80"/>
    </row>
    <row r="69" customFormat="false" ht="13.8" hidden="false" customHeight="false" outlineLevel="0" collapsed="false">
      <c r="A69" s="28"/>
      <c r="B69" s="28"/>
      <c r="C69" s="107"/>
      <c r="D69" s="108"/>
      <c r="E69" s="21"/>
      <c r="F69" s="80"/>
      <c r="G69" s="80"/>
      <c r="H69" s="109"/>
      <c r="I69" s="109"/>
      <c r="J69" s="80"/>
      <c r="K69" s="80"/>
      <c r="L69" s="80"/>
      <c r="M69" s="80"/>
      <c r="N69" s="80"/>
    </row>
    <row r="70" customFormat="false" ht="13.8" hidden="false" customHeight="false" outlineLevel="0" collapsed="false">
      <c r="A70" s="28"/>
      <c r="B70" s="28"/>
      <c r="C70" s="107"/>
      <c r="D70" s="108"/>
      <c r="E70" s="21"/>
      <c r="F70" s="80"/>
      <c r="G70" s="80"/>
      <c r="H70" s="109"/>
      <c r="I70" s="109"/>
      <c r="J70" s="80"/>
      <c r="K70" s="80"/>
      <c r="L70" s="80"/>
      <c r="M70" s="80"/>
      <c r="N70" s="80"/>
    </row>
    <row r="71" customFormat="false" ht="13.8" hidden="false" customHeight="false" outlineLevel="0" collapsed="false">
      <c r="A71" s="28"/>
      <c r="B71" s="28"/>
      <c r="C71" s="107"/>
      <c r="D71" s="108"/>
      <c r="E71" s="21"/>
      <c r="F71" s="80"/>
      <c r="G71" s="80"/>
      <c r="H71" s="109"/>
      <c r="I71" s="109"/>
      <c r="J71" s="80"/>
      <c r="K71" s="80"/>
      <c r="L71" s="80"/>
      <c r="M71" s="80"/>
      <c r="N71" s="80"/>
    </row>
    <row r="72" customFormat="false" ht="13.8" hidden="false" customHeight="false" outlineLevel="0" collapsed="false">
      <c r="A72" s="28"/>
      <c r="B72" s="28"/>
      <c r="C72" s="107"/>
      <c r="D72" s="108"/>
      <c r="E72" s="21"/>
      <c r="F72" s="80"/>
      <c r="G72" s="80"/>
      <c r="H72" s="109"/>
      <c r="I72" s="109"/>
      <c r="J72" s="80"/>
      <c r="K72" s="80"/>
      <c r="L72" s="80"/>
      <c r="M72" s="80"/>
      <c r="N72" s="80"/>
    </row>
    <row r="73" customFormat="false" ht="13.8" hidden="false" customHeight="false" outlineLevel="0" collapsed="false">
      <c r="A73" s="28"/>
      <c r="B73" s="28"/>
      <c r="C73" s="107"/>
      <c r="D73" s="108"/>
      <c r="E73" s="21"/>
      <c r="F73" s="80"/>
      <c r="G73" s="80"/>
      <c r="H73" s="109"/>
      <c r="I73" s="109"/>
      <c r="J73" s="80"/>
      <c r="K73" s="80"/>
      <c r="L73" s="80"/>
      <c r="M73" s="80"/>
      <c r="N73" s="80"/>
    </row>
    <row r="74" customFormat="false" ht="13.8" hidden="false" customHeight="false" outlineLevel="0" collapsed="false">
      <c r="A74" s="28"/>
      <c r="B74" s="28"/>
      <c r="C74" s="107"/>
      <c r="D74" s="108"/>
      <c r="E74" s="21"/>
      <c r="F74" s="80"/>
      <c r="G74" s="80"/>
      <c r="H74" s="109"/>
      <c r="I74" s="109"/>
      <c r="J74" s="80"/>
      <c r="K74" s="80"/>
      <c r="L74" s="80"/>
      <c r="M74" s="80"/>
      <c r="N74" s="80"/>
    </row>
    <row r="75" customFormat="false" ht="13.8" hidden="false" customHeight="false" outlineLevel="0" collapsed="false">
      <c r="A75" s="28"/>
      <c r="B75" s="28"/>
      <c r="C75" s="107"/>
      <c r="D75" s="108"/>
      <c r="E75" s="21"/>
      <c r="F75" s="80"/>
      <c r="G75" s="80"/>
      <c r="H75" s="109"/>
      <c r="I75" s="109"/>
      <c r="J75" s="80"/>
      <c r="K75" s="80"/>
      <c r="L75" s="80"/>
      <c r="M75" s="80"/>
      <c r="N75" s="80"/>
    </row>
    <row r="76" customFormat="false" ht="13.8" hidden="false" customHeight="false" outlineLevel="0" collapsed="false">
      <c r="A76" s="28"/>
      <c r="B76" s="28"/>
      <c r="C76" s="107"/>
      <c r="D76" s="108"/>
      <c r="E76" s="21"/>
      <c r="F76" s="80"/>
      <c r="G76" s="80"/>
      <c r="H76" s="109"/>
      <c r="I76" s="109"/>
      <c r="J76" s="80"/>
      <c r="K76" s="80"/>
      <c r="L76" s="80"/>
      <c r="M76" s="80"/>
      <c r="N76" s="80"/>
    </row>
    <row r="77" customFormat="false" ht="13.8" hidden="false" customHeight="false" outlineLevel="0" collapsed="false">
      <c r="A77" s="28"/>
      <c r="B77" s="28"/>
      <c r="C77" s="107"/>
      <c r="D77" s="108"/>
      <c r="E77" s="21"/>
      <c r="F77" s="80"/>
      <c r="G77" s="80"/>
      <c r="H77" s="109"/>
      <c r="I77" s="109"/>
      <c r="J77" s="80"/>
      <c r="K77" s="80"/>
      <c r="L77" s="80"/>
      <c r="M77" s="80"/>
      <c r="N77" s="80"/>
    </row>
    <row r="78" customFormat="false" ht="13.8" hidden="false" customHeight="false" outlineLevel="0" collapsed="false">
      <c r="A78" s="28"/>
      <c r="B78" s="28"/>
      <c r="C78" s="107"/>
      <c r="D78" s="108"/>
      <c r="E78" s="21"/>
      <c r="F78" s="80"/>
      <c r="G78" s="80"/>
      <c r="H78" s="109"/>
      <c r="I78" s="109"/>
      <c r="J78" s="80"/>
      <c r="K78" s="80"/>
      <c r="L78" s="80"/>
      <c r="M78" s="80"/>
      <c r="N78" s="80"/>
    </row>
    <row r="79" customFormat="false" ht="13.8" hidden="false" customHeight="false" outlineLevel="0" collapsed="false">
      <c r="A79" s="28"/>
      <c r="B79" s="28"/>
      <c r="C79" s="107"/>
      <c r="D79" s="108"/>
      <c r="E79" s="21"/>
      <c r="F79" s="80"/>
      <c r="G79" s="80"/>
      <c r="H79" s="109"/>
      <c r="I79" s="109"/>
      <c r="J79" s="80"/>
      <c r="K79" s="80"/>
      <c r="L79" s="80"/>
      <c r="M79" s="80"/>
      <c r="N79" s="80"/>
    </row>
    <row r="80" customFormat="false" ht="13.8" hidden="false" customHeight="false" outlineLevel="0" collapsed="false">
      <c r="A80" s="28"/>
      <c r="B80" s="28"/>
      <c r="C80" s="107"/>
      <c r="D80" s="108"/>
      <c r="E80" s="21"/>
      <c r="F80" s="80"/>
      <c r="G80" s="80"/>
      <c r="H80" s="109"/>
      <c r="I80" s="109"/>
      <c r="J80" s="80"/>
      <c r="K80" s="80"/>
      <c r="L80" s="80"/>
      <c r="M80" s="80"/>
      <c r="N80" s="80"/>
    </row>
    <row r="81" customFormat="false" ht="13.8" hidden="false" customHeight="false" outlineLevel="0" collapsed="false">
      <c r="A81" s="28"/>
      <c r="B81" s="28"/>
      <c r="C81" s="107"/>
      <c r="D81" s="108"/>
      <c r="E81" s="21"/>
      <c r="F81" s="80"/>
      <c r="G81" s="80"/>
      <c r="H81" s="109"/>
      <c r="I81" s="109"/>
      <c r="J81" s="80"/>
      <c r="K81" s="80"/>
      <c r="L81" s="80"/>
      <c r="M81" s="80"/>
      <c r="N81" s="80"/>
    </row>
    <row r="82" customFormat="false" ht="13.8" hidden="false" customHeight="false" outlineLevel="0" collapsed="false">
      <c r="A82" s="28"/>
      <c r="B82" s="28"/>
      <c r="C82" s="107"/>
      <c r="D82" s="108"/>
      <c r="E82" s="21"/>
      <c r="F82" s="80"/>
      <c r="G82" s="80"/>
      <c r="H82" s="109"/>
      <c r="I82" s="109"/>
      <c r="J82" s="80"/>
      <c r="K82" s="80"/>
      <c r="L82" s="80"/>
      <c r="M82" s="80"/>
      <c r="N82" s="80"/>
    </row>
    <row r="83" customFormat="false" ht="13.8" hidden="false" customHeight="false" outlineLevel="0" collapsed="false">
      <c r="A83" s="28"/>
      <c r="B83" s="28"/>
      <c r="C83" s="107"/>
      <c r="D83" s="108"/>
      <c r="E83" s="21"/>
      <c r="F83" s="80"/>
      <c r="G83" s="80"/>
      <c r="H83" s="109"/>
      <c r="I83" s="109"/>
      <c r="J83" s="80"/>
      <c r="K83" s="80"/>
      <c r="L83" s="80"/>
      <c r="M83" s="80"/>
      <c r="N83" s="80"/>
    </row>
    <row r="84" customFormat="false" ht="13.8" hidden="false" customHeight="false" outlineLevel="0" collapsed="false">
      <c r="A84" s="28"/>
      <c r="B84" s="28"/>
      <c r="C84" s="107"/>
      <c r="D84" s="108"/>
      <c r="E84" s="21"/>
      <c r="F84" s="80"/>
      <c r="G84" s="80"/>
      <c r="H84" s="109"/>
      <c r="I84" s="109"/>
      <c r="J84" s="80"/>
      <c r="K84" s="80"/>
      <c r="L84" s="80"/>
      <c r="M84" s="80"/>
      <c r="N84" s="80"/>
    </row>
    <row r="85" customFormat="false" ht="13.8" hidden="false" customHeight="false" outlineLevel="0" collapsed="false">
      <c r="A85" s="28"/>
      <c r="B85" s="28"/>
      <c r="C85" s="107"/>
      <c r="D85" s="108"/>
      <c r="E85" s="21"/>
      <c r="F85" s="80"/>
      <c r="G85" s="80"/>
      <c r="H85" s="109"/>
      <c r="I85" s="109"/>
      <c r="J85" s="80"/>
      <c r="K85" s="80"/>
      <c r="L85" s="80"/>
      <c r="M85" s="80"/>
      <c r="N85" s="80"/>
    </row>
    <row r="86" customFormat="false" ht="13.8" hidden="false" customHeight="false" outlineLevel="0" collapsed="false">
      <c r="A86" s="28"/>
      <c r="B86" s="28"/>
      <c r="C86" s="107"/>
      <c r="D86" s="108"/>
      <c r="E86" s="21"/>
      <c r="F86" s="80"/>
      <c r="G86" s="80"/>
      <c r="H86" s="109"/>
      <c r="I86" s="109"/>
      <c r="J86" s="80"/>
      <c r="K86" s="80"/>
      <c r="L86" s="80"/>
      <c r="M86" s="80"/>
      <c r="N86" s="80"/>
    </row>
    <row r="87" customFormat="false" ht="13.8" hidden="false" customHeight="false" outlineLevel="0" collapsed="false">
      <c r="A87" s="28"/>
      <c r="B87" s="28"/>
      <c r="C87" s="107"/>
      <c r="D87" s="108"/>
      <c r="E87" s="21"/>
      <c r="F87" s="80"/>
      <c r="G87" s="80"/>
      <c r="H87" s="109"/>
      <c r="I87" s="109"/>
      <c r="J87" s="80"/>
      <c r="K87" s="80"/>
      <c r="L87" s="80"/>
      <c r="M87" s="80"/>
      <c r="N87" s="80"/>
    </row>
    <row r="88" customFormat="false" ht="13.8" hidden="false" customHeight="false" outlineLevel="0" collapsed="false">
      <c r="A88" s="28"/>
      <c r="B88" s="28"/>
      <c r="C88" s="107"/>
      <c r="D88" s="108"/>
      <c r="E88" s="21"/>
      <c r="F88" s="80"/>
      <c r="G88" s="80"/>
      <c r="H88" s="109"/>
      <c r="I88" s="109"/>
      <c r="J88" s="80"/>
      <c r="K88" s="80"/>
      <c r="L88" s="80"/>
      <c r="M88" s="80"/>
      <c r="N88" s="80"/>
    </row>
    <row r="89" customFormat="false" ht="13.8" hidden="false" customHeight="false" outlineLevel="0" collapsed="false">
      <c r="A89" s="28"/>
      <c r="B89" s="28"/>
      <c r="C89" s="107"/>
      <c r="D89" s="108"/>
      <c r="E89" s="21"/>
      <c r="F89" s="80"/>
      <c r="G89" s="80"/>
      <c r="H89" s="109"/>
      <c r="I89" s="109"/>
      <c r="J89" s="80"/>
      <c r="K89" s="80"/>
      <c r="L89" s="80"/>
      <c r="M89" s="80"/>
      <c r="N89" s="80"/>
    </row>
    <row r="90" customFormat="false" ht="13.8" hidden="false" customHeight="false" outlineLevel="0" collapsed="false">
      <c r="A90" s="28"/>
      <c r="B90" s="28"/>
      <c r="C90" s="107"/>
      <c r="D90" s="108"/>
      <c r="E90" s="21"/>
      <c r="F90" s="80"/>
      <c r="G90" s="80"/>
      <c r="H90" s="109"/>
      <c r="I90" s="109"/>
      <c r="J90" s="80"/>
      <c r="K90" s="80"/>
      <c r="L90" s="80"/>
      <c r="M90" s="80"/>
      <c r="N90" s="80"/>
    </row>
  </sheetData>
  <mergeCells count="17">
    <mergeCell ref="A1:M1"/>
    <mergeCell ref="A2:B2"/>
    <mergeCell ref="D38:F38"/>
    <mergeCell ref="D39:F39"/>
    <mergeCell ref="D40:F40"/>
    <mergeCell ref="D41:F41"/>
    <mergeCell ref="A42:G42"/>
    <mergeCell ref="A43:H43"/>
    <mergeCell ref="A44:I44"/>
    <mergeCell ref="A45:J45"/>
    <mergeCell ref="A46:K46"/>
    <mergeCell ref="A47:L47"/>
    <mergeCell ref="A49:K49"/>
    <mergeCell ref="A52:C52"/>
    <mergeCell ref="E52:H52"/>
    <mergeCell ref="A54:C54"/>
    <mergeCell ref="E54:G5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265625" defaultRowHeight="13.8" zeroHeight="false" outlineLevelRow="0" outlineLevelCol="0"/>
  <cols>
    <col collapsed="false" customWidth="true" hidden="false" outlineLevel="0" max="1" min="1" style="14" width="13.76"/>
    <col collapsed="false" customWidth="true" hidden="false" outlineLevel="0" max="2" min="2" style="14" width="9.54"/>
    <col collapsed="false" customWidth="true" hidden="false" outlineLevel="0" max="3" min="3" style="14" width="10.56"/>
    <col collapsed="false" customWidth="true" hidden="false" outlineLevel="0" max="4" min="4" style="14" width="7.98"/>
    <col collapsed="false" customWidth="true" hidden="false" outlineLevel="0" max="5" min="5" style="14" width="25.33"/>
    <col collapsed="false" customWidth="false" hidden="false" outlineLevel="0" max="62" min="6" style="14" width="10.27"/>
    <col collapsed="false" customWidth="false" hidden="false" outlineLevel="0" max="63" min="63" style="10" width="10.27"/>
    <col collapsed="false" customWidth="false" hidden="false" outlineLevel="0" max="1022" min="64" style="1" width="10.27"/>
    <col collapsed="false" customWidth="true" hidden="false" outlineLevel="0" max="1024" min="1023" style="1" width="10.5"/>
  </cols>
  <sheetData>
    <row r="1" customFormat="false" ht="13.8" hidden="false" customHeight="true" outlineLevel="0" collapsed="false">
      <c r="A1" s="15" t="s">
        <v>32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</row>
    <row r="2" customFormat="false" ht="13.8" hidden="false" customHeight="false" outlineLevel="0" collapsed="false">
      <c r="A2" s="17" t="s">
        <v>33</v>
      </c>
      <c r="B2" s="17"/>
      <c r="C2" s="17"/>
      <c r="D2" s="17"/>
      <c r="E2" s="17"/>
    </row>
    <row r="3" customFormat="false" ht="23.85" hidden="false" customHeight="true" outlineLevel="0" collapsed="false">
      <c r="A3" s="18" t="s">
        <v>34</v>
      </c>
      <c r="B3" s="18"/>
      <c r="C3" s="18"/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</row>
    <row r="4" customFormat="false" ht="13.8" hidden="false" customHeight="true" outlineLevel="0" collapsed="false">
      <c r="A4" s="19" t="s">
        <v>13</v>
      </c>
      <c r="B4" s="19"/>
      <c r="C4" s="18"/>
      <c r="D4" s="18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</row>
    <row r="5" customFormat="false" ht="13.8" hidden="false" customHeight="true" outlineLevel="0" collapsed="false">
      <c r="A5" s="18" t="s">
        <v>35</v>
      </c>
      <c r="B5" s="18"/>
      <c r="C5" s="18"/>
      <c r="D5" s="18"/>
      <c r="E5" s="18" t="str">
        <f aca="false">Обложка!B4</f>
        <v>542 от 11.11.2021 г.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</row>
    <row r="6" customFormat="false" ht="23.85" hidden="false" customHeight="true" outlineLevel="0" collapsed="false">
      <c r="A6" s="18" t="s">
        <v>36</v>
      </c>
      <c r="B6" s="18"/>
      <c r="C6" s="18"/>
      <c r="D6" s="18"/>
      <c r="E6" s="1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customFormat="false" ht="13.8" hidden="false" customHeight="false" outlineLevel="0" collapsed="false">
      <c r="A7" s="20" t="s">
        <v>37</v>
      </c>
      <c r="B7" s="20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2"/>
    </row>
    <row r="8" customFormat="false" ht="13.8" hidden="false" customHeight="false" outlineLevel="0" collapsed="false">
      <c r="A8" s="23" t="s">
        <v>38</v>
      </c>
      <c r="B8" s="23"/>
      <c r="C8" s="23"/>
      <c r="D8" s="24" t="s">
        <v>39</v>
      </c>
      <c r="E8" s="20" t="n">
        <v>1000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</row>
    <row r="9" customFormat="false" ht="13.8" hidden="false" customHeight="false" outlineLevel="0" collapsed="false">
      <c r="A9" s="23" t="s">
        <v>40</v>
      </c>
      <c r="B9" s="23"/>
      <c r="C9" s="23"/>
      <c r="D9" s="20" t="s">
        <v>41</v>
      </c>
      <c r="E9" s="20" t="n">
        <f aca="false">E20</f>
        <v>52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</row>
    <row r="10" customFormat="false" ht="13.8" hidden="false" customHeight="true" outlineLevel="0" collapsed="false">
      <c r="A10" s="25" t="s">
        <v>42</v>
      </c>
      <c r="B10" s="25"/>
      <c r="C10" s="25"/>
      <c r="D10" s="25"/>
      <c r="E10" s="2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2"/>
    </row>
    <row r="11" s="29" customFormat="true" ht="35.45" hidden="false" customHeight="false" outlineLevel="0" collapsed="false">
      <c r="A11" s="26" t="s">
        <v>43</v>
      </c>
      <c r="B11" s="26" t="s">
        <v>44</v>
      </c>
      <c r="C11" s="26" t="s">
        <v>45</v>
      </c>
      <c r="D11" s="27" t="s">
        <v>46</v>
      </c>
      <c r="E11" s="27" t="s">
        <v>47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AMJ11" s="1"/>
    </row>
    <row r="12" s="29" customFormat="true" ht="35.45" hidden="false" customHeight="false" outlineLevel="0" collapsed="false">
      <c r="A12" s="30" t="s">
        <v>48</v>
      </c>
      <c r="B12" s="26" t="s">
        <v>49</v>
      </c>
      <c r="C12" s="26" t="s">
        <v>50</v>
      </c>
      <c r="D12" s="27" t="s">
        <v>46</v>
      </c>
      <c r="E12" s="27" t="s">
        <v>47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AMJ12" s="1"/>
    </row>
    <row r="13" customFormat="false" ht="13.8" hidden="false" customHeight="true" outlineLevel="0" collapsed="false">
      <c r="A13" s="31" t="s">
        <v>51</v>
      </c>
      <c r="B13" s="31"/>
      <c r="C13" s="31"/>
      <c r="D13" s="31" t="e">
        <f aca="false">SUM(#REF!)</f>
        <v>#REF!</v>
      </c>
      <c r="E13" s="3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2"/>
    </row>
    <row r="14" customFormat="false" ht="13.8" hidden="false" customHeight="false" outlineLevel="0" collapsed="false">
      <c r="A14" s="23" t="s">
        <v>38</v>
      </c>
      <c r="B14" s="23"/>
      <c r="C14" s="23"/>
      <c r="D14" s="24" t="s">
        <v>39</v>
      </c>
      <c r="E14" s="20" t="n">
        <v>1000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</row>
    <row r="15" customFormat="false" ht="23.85" hidden="false" customHeight="true" outlineLevel="0" collapsed="false">
      <c r="A15" s="32" t="s">
        <v>52</v>
      </c>
      <c r="B15" s="32"/>
      <c r="C15" s="32"/>
      <c r="D15" s="24" t="s">
        <v>41</v>
      </c>
      <c r="E15" s="20" t="n">
        <v>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</row>
    <row r="16" customFormat="false" ht="13.8" hidden="false" customHeight="false" outlineLevel="0" collapsed="false">
      <c r="A16" s="23" t="s">
        <v>10</v>
      </c>
      <c r="B16" s="23"/>
      <c r="C16" s="23"/>
      <c r="D16" s="20" t="s">
        <v>41</v>
      </c>
      <c r="E16" s="20" t="n">
        <v>2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</row>
    <row r="17" customFormat="false" ht="13.8" hidden="false" customHeight="true" outlineLevel="0" collapsed="false">
      <c r="A17" s="25" t="s">
        <v>53</v>
      </c>
      <c r="B17" s="25"/>
      <c r="C17" s="25"/>
      <c r="D17" s="25"/>
      <c r="E17" s="25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2"/>
    </row>
    <row r="18" s="29" customFormat="true" ht="32.7" hidden="false" customHeight="false" outlineLevel="0" collapsed="false">
      <c r="A18" s="33" t="s">
        <v>54</v>
      </c>
      <c r="B18" s="33" t="s">
        <v>55</v>
      </c>
      <c r="C18" s="33" t="s">
        <v>56</v>
      </c>
      <c r="D18" s="27" t="s">
        <v>46</v>
      </c>
      <c r="E18" s="27" t="s">
        <v>47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AMJ18" s="1"/>
    </row>
    <row r="19" customFormat="false" ht="13.8" hidden="false" customHeight="false" outlineLevel="0" collapsed="false">
      <c r="A19" s="34" t="s">
        <v>57</v>
      </c>
      <c r="B19" s="34"/>
      <c r="C19" s="34"/>
      <c r="D19" s="34"/>
      <c r="E19" s="34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</row>
    <row r="20" customFormat="false" ht="23.85" hidden="false" customHeight="false" outlineLevel="0" collapsed="false">
      <c r="A20" s="35" t="str">
        <f aca="false">'Контрольный лист'!A38</f>
        <v>Итого средств учета грызунов в помещениях</v>
      </c>
      <c r="B20" s="35"/>
      <c r="C20" s="36" t="str">
        <f aca="false">'Контрольный лист'!C38</f>
        <v>3 контур защиты</v>
      </c>
      <c r="D20" s="36" t="str">
        <f aca="false">'Контрольный лист'!D38</f>
        <v>КИУ</v>
      </c>
      <c r="E20" s="20" t="n">
        <f aca="false">'Контрольный лист'!G38</f>
        <v>52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</row>
    <row r="21" customFormat="false" ht="34.05" hidden="false" customHeight="false" outlineLevel="0" collapsed="false">
      <c r="A21" s="35" t="str">
        <f aca="false">'Контрольный лист'!A39</f>
        <v>Итого средств учета грызунов по периметру зданий</v>
      </c>
      <c r="B21" s="35"/>
      <c r="C21" s="36" t="str">
        <f aca="false">'Контрольный лист'!C39</f>
        <v>2 контур защиты</v>
      </c>
      <c r="D21" s="36" t="str">
        <f aca="false">'Контрольный лист'!D39</f>
        <v>КИУ</v>
      </c>
      <c r="E21" s="20" t="n">
        <f aca="false">'Контрольный лист'!G39</f>
        <v>12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</row>
    <row r="22" customFormat="false" ht="35.45" hidden="false" customHeight="false" outlineLevel="0" collapsed="false">
      <c r="A22" s="35" t="str">
        <f aca="false">'Контрольный лист'!A40</f>
        <v>Итого средств учета ползающих насекомых в помещениях</v>
      </c>
      <c r="B22" s="35"/>
      <c r="C22" s="36" t="str">
        <f aca="false">'Контрольный лист'!C41</f>
        <v>3 контур защиты</v>
      </c>
      <c r="D22" s="36" t="str">
        <f aca="false">'Контрольный лист'!D40</f>
        <v>ИМ</v>
      </c>
      <c r="E22" s="20" t="n">
        <f aca="false">'Контрольный лист'!G40</f>
        <v>6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</row>
    <row r="23" customFormat="false" ht="34.05" hidden="false" customHeight="false" outlineLevel="0" collapsed="false">
      <c r="A23" s="35" t="str">
        <f aca="false">'Контрольный лист'!A41</f>
        <v>Итого средств учета летающих насекомых в помещениях</v>
      </c>
      <c r="B23" s="35"/>
      <c r="C23" s="27" t="s">
        <v>58</v>
      </c>
      <c r="D23" s="36" t="str">
        <f aca="false">'Контрольный лист'!D41</f>
        <v>ИЛ</v>
      </c>
      <c r="E23" s="20" t="n">
        <f aca="false">'Контрольный лист'!G41</f>
        <v>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</row>
    <row r="24" customFormat="false" ht="13.8" hidden="false" customHeight="false" outlineLevel="0" collapsed="false">
      <c r="A24" s="17"/>
      <c r="B24" s="37"/>
      <c r="C24" s="38"/>
      <c r="D24" s="38"/>
      <c r="E24" s="39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</row>
    <row r="25" customFormat="false" ht="13.8" hidden="false" customHeight="true" outlineLevel="0" collapsed="false">
      <c r="A25" s="40" t="s">
        <v>59</v>
      </c>
      <c r="B25" s="40"/>
      <c r="C25" s="40"/>
      <c r="D25" s="40"/>
      <c r="E25" s="40"/>
      <c r="F25" s="41"/>
      <c r="G25" s="41"/>
      <c r="H25" s="41"/>
      <c r="I25" s="42"/>
      <c r="J25" s="42"/>
      <c r="K25" s="43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</row>
    <row r="26" customFormat="false" ht="13.8" hidden="false" customHeight="true" outlineLevel="0" collapsed="false">
      <c r="A26" s="44" t="s">
        <v>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</row>
    <row r="27" customFormat="false" ht="23.85" hidden="false" customHeight="true" outlineLevel="0" collapsed="false">
      <c r="A27" s="44" t="s">
        <v>61</v>
      </c>
      <c r="B27" s="44"/>
      <c r="C27" s="44"/>
      <c r="D27" s="44"/>
      <c r="E27" s="44"/>
      <c r="F27" s="45"/>
      <c r="G27" s="45"/>
      <c r="H27" s="45"/>
      <c r="I27" s="46"/>
      <c r="J27" s="46"/>
      <c r="K27" s="47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</row>
    <row r="28" customFormat="false" ht="13.8" hidden="false" customHeight="false" outlineLevel="0" collapsed="false">
      <c r="A28" s="17"/>
      <c r="B28" s="37"/>
      <c r="C28" s="38"/>
      <c r="D28" s="38"/>
      <c r="E28" s="39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</row>
    <row r="29" customFormat="false" ht="13.8" hidden="false" customHeight="false" outlineLevel="0" collapsed="false">
      <c r="A29" s="17"/>
      <c r="B29" s="37"/>
      <c r="C29" s="38"/>
      <c r="D29" s="38"/>
      <c r="E29" s="39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</row>
    <row r="30" customFormat="false" ht="13.8" hidden="false" customHeight="false" outlineLevel="0" collapsed="false">
      <c r="A30" s="28" t="s">
        <v>26</v>
      </c>
      <c r="B30" s="37"/>
      <c r="C30" s="37"/>
      <c r="D30" s="37"/>
      <c r="E30" s="10"/>
      <c r="F30" s="10"/>
      <c r="G30" s="10"/>
      <c r="H30" s="10"/>
    </row>
    <row r="31" customFormat="false" ht="13.8" hidden="false" customHeight="false" outlineLevel="0" collapsed="false">
      <c r="A31" s="17" t="s">
        <v>62</v>
      </c>
      <c r="B31" s="17"/>
      <c r="C31" s="17"/>
      <c r="D31" s="17"/>
      <c r="E31" s="48" t="s">
        <v>63</v>
      </c>
      <c r="F31" s="16"/>
      <c r="G31" s="10"/>
      <c r="H31" s="10"/>
    </row>
    <row r="32" customFormat="false" ht="13.8" hidden="false" customHeight="false" outlineLevel="0" collapsed="false">
      <c r="A32" s="10"/>
      <c r="B32" s="10"/>
      <c r="C32" s="10"/>
      <c r="D32" s="10"/>
      <c r="E32" s="1"/>
      <c r="F32" s="10"/>
      <c r="G32" s="10"/>
      <c r="H32" s="10"/>
    </row>
    <row r="33" customFormat="false" ht="13.8" hidden="false" customHeight="false" outlineLevel="0" collapsed="false">
      <c r="A33" s="16" t="s">
        <v>29</v>
      </c>
      <c r="B33" s="10"/>
      <c r="C33" s="10"/>
      <c r="D33" s="10"/>
      <c r="E33" s="1"/>
      <c r="F33" s="10"/>
      <c r="G33" s="10"/>
      <c r="H33" s="10"/>
    </row>
    <row r="34" customFormat="false" ht="13.8" hidden="false" customHeight="false" outlineLevel="0" collapsed="false">
      <c r="A34" s="49" t="s">
        <v>64</v>
      </c>
      <c r="B34" s="49"/>
      <c r="C34" s="49"/>
      <c r="D34" s="49"/>
      <c r="E34" s="10" t="s">
        <v>65</v>
      </c>
      <c r="F34" s="10"/>
      <c r="G34" s="10"/>
      <c r="H34" s="10"/>
    </row>
  </sheetData>
  <mergeCells count="25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3:E13"/>
    <mergeCell ref="A14:C14"/>
    <mergeCell ref="A15:C15"/>
    <mergeCell ref="A16:C16"/>
    <mergeCell ref="A17:E17"/>
    <mergeCell ref="A19:E19"/>
    <mergeCell ref="A20:B20"/>
    <mergeCell ref="A21:B21"/>
    <mergeCell ref="A22:B22"/>
    <mergeCell ref="A23:B23"/>
    <mergeCell ref="A25:E25"/>
    <mergeCell ref="A26:K26"/>
    <mergeCell ref="A27:E27"/>
    <mergeCell ref="A31:D31"/>
    <mergeCell ref="A34:D34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1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38671875" defaultRowHeight="13.8" zeroHeight="false" outlineLevelRow="0" outlineLevelCol="0"/>
  <cols>
    <col collapsed="false" customWidth="true" hidden="false" outlineLevel="0" max="1" min="1" style="50" width="5.98"/>
    <col collapsed="false" customWidth="true" hidden="false" outlineLevel="0" max="2" min="2" style="51" width="19.16"/>
    <col collapsed="false" customWidth="true" hidden="false" outlineLevel="0" max="3" min="3" style="51" width="13.47"/>
    <col collapsed="false" customWidth="true" hidden="true" outlineLevel="0" max="4" min="4" style="51" width="4.47"/>
    <col collapsed="false" customWidth="true" hidden="false" outlineLevel="0" max="5" min="5" style="51" width="22.92"/>
    <col collapsed="false" customWidth="true" hidden="false" outlineLevel="0" max="6" min="6" style="51" width="21"/>
    <col collapsed="false" customWidth="true" hidden="false" outlineLevel="0" max="7" min="7" style="51" width="8.74"/>
    <col collapsed="false" customWidth="true" hidden="false" outlineLevel="0" max="64" min="8" style="0" width="8.74"/>
  </cols>
  <sheetData>
    <row r="1" customFormat="false" ht="13.8" hidden="false" customHeight="false" outlineLevel="0" collapsed="false">
      <c r="A1" s="52" t="s">
        <v>66</v>
      </c>
      <c r="B1" s="52"/>
      <c r="C1" s="52"/>
      <c r="D1" s="52"/>
      <c r="E1" s="52"/>
      <c r="F1" s="52"/>
    </row>
    <row r="2" customFormat="false" ht="13.8" hidden="false" customHeight="false" outlineLevel="0" collapsed="false">
      <c r="A2" s="53" t="s">
        <v>13</v>
      </c>
      <c r="B2" s="53"/>
      <c r="C2" s="53"/>
      <c r="D2" s="53"/>
      <c r="E2" s="53"/>
      <c r="F2" s="53"/>
    </row>
    <row r="3" customFormat="false" ht="13.8" hidden="false" customHeight="true" outlineLevel="0" collapsed="false">
      <c r="A3" s="54" t="s">
        <v>67</v>
      </c>
      <c r="B3" s="55" t="s">
        <v>68</v>
      </c>
      <c r="C3" s="55"/>
      <c r="D3" s="55"/>
      <c r="E3" s="55" t="s">
        <v>69</v>
      </c>
      <c r="F3" s="55" t="s">
        <v>51</v>
      </c>
    </row>
    <row r="4" customFormat="false" ht="13.8" hidden="false" customHeight="false" outlineLevel="0" collapsed="false">
      <c r="A4" s="56" t="s">
        <v>70</v>
      </c>
      <c r="B4" s="56"/>
      <c r="C4" s="56"/>
      <c r="D4" s="56"/>
      <c r="E4" s="56"/>
      <c r="F4" s="56"/>
    </row>
    <row r="5" customFormat="false" ht="13.8" hidden="false" customHeight="true" outlineLevel="0" collapsed="false">
      <c r="A5" s="54" t="s">
        <v>71</v>
      </c>
      <c r="B5" s="57" t="s">
        <v>72</v>
      </c>
      <c r="C5" s="57"/>
      <c r="D5" s="57"/>
      <c r="E5" s="55" t="n">
        <v>1000</v>
      </c>
      <c r="F5" s="55" t="n">
        <v>1000</v>
      </c>
    </row>
    <row r="6" customFormat="false" ht="13.8" hidden="false" customHeight="false" outlineLevel="0" collapsed="false">
      <c r="A6" s="56" t="s">
        <v>73</v>
      </c>
      <c r="B6" s="56"/>
      <c r="C6" s="56"/>
      <c r="D6" s="56"/>
      <c r="E6" s="56"/>
      <c r="F6" s="56"/>
    </row>
    <row r="7" s="61" customFormat="true" ht="13.2" hidden="false" customHeight="true" outlineLevel="0" collapsed="false">
      <c r="A7" s="58" t="s">
        <v>74</v>
      </c>
      <c r="B7" s="59" t="s">
        <v>75</v>
      </c>
      <c r="C7" s="59"/>
      <c r="D7" s="59"/>
      <c r="E7" s="60" t="n">
        <f aca="false">'Контрольный лист'!G38+'Контрольный лист'!G39</f>
        <v>64</v>
      </c>
      <c r="F7" s="60" t="n">
        <v>8</v>
      </c>
      <c r="G7" s="51"/>
    </row>
    <row r="8" s="61" customFormat="true" ht="13.2" hidden="false" customHeight="true" outlineLevel="0" collapsed="false">
      <c r="A8" s="54" t="s">
        <v>76</v>
      </c>
      <c r="B8" s="59" t="s">
        <v>77</v>
      </c>
      <c r="C8" s="59"/>
      <c r="D8" s="57"/>
      <c r="E8" s="55" t="n">
        <f aca="false">'Контрольный лист'!H42</f>
        <v>0</v>
      </c>
      <c r="F8" s="55" t="n">
        <v>0</v>
      </c>
      <c r="G8" s="51"/>
    </row>
    <row r="9" customFormat="false" ht="23.85" hidden="false" customHeight="true" outlineLevel="0" collapsed="false">
      <c r="A9" s="54" t="s">
        <v>78</v>
      </c>
      <c r="B9" s="57" t="s">
        <v>79</v>
      </c>
      <c r="C9" s="57"/>
      <c r="D9" s="57"/>
      <c r="E9" s="62" t="n">
        <f aca="false">100-E8*100/E5</f>
        <v>100</v>
      </c>
      <c r="F9" s="62" t="n">
        <f aca="false">100-F8*100/F5</f>
        <v>100</v>
      </c>
    </row>
    <row r="10" customFormat="false" ht="13.8" hidden="false" customHeight="false" outlineLevel="0" collapsed="false">
      <c r="A10" s="56" t="s">
        <v>80</v>
      </c>
      <c r="B10" s="56"/>
      <c r="C10" s="56"/>
      <c r="D10" s="56"/>
      <c r="E10" s="56"/>
      <c r="F10" s="56"/>
    </row>
    <row r="11" customFormat="false" ht="78.95" hidden="false" customHeight="true" outlineLevel="0" collapsed="false">
      <c r="A11" s="54" t="s">
        <v>81</v>
      </c>
      <c r="B11" s="57" t="s">
        <v>82</v>
      </c>
      <c r="C11" s="57"/>
      <c r="D11" s="57"/>
      <c r="E11" s="57" t="s">
        <v>83</v>
      </c>
      <c r="F11" s="57" t="s">
        <v>84</v>
      </c>
    </row>
    <row r="12" customFormat="false" ht="74" hidden="false" customHeight="true" outlineLevel="0" collapsed="false">
      <c r="A12" s="54" t="s">
        <v>85</v>
      </c>
      <c r="B12" s="57" t="s">
        <v>86</v>
      </c>
      <c r="C12" s="57"/>
      <c r="D12" s="57"/>
      <c r="E12" s="57" t="s">
        <v>87</v>
      </c>
      <c r="F12" s="57" t="s">
        <v>88</v>
      </c>
    </row>
    <row r="13" customFormat="false" ht="36.05" hidden="false" customHeight="true" outlineLevel="0" collapsed="false">
      <c r="A13" s="54" t="s">
        <v>89</v>
      </c>
      <c r="B13" s="57" t="str">
        <f aca="false">'Контрольный лист'!A38</f>
        <v>Итого средств учета грызунов в помещениях</v>
      </c>
      <c r="C13" s="57" t="str">
        <f aca="false">'Контрольный лист'!C38</f>
        <v>3 контур защиты</v>
      </c>
      <c r="D13" s="57" t="e">
        <f aca="false">#REF!</f>
        <v>#REF!</v>
      </c>
      <c r="E13" s="55" t="n">
        <f aca="false">'Контрольный лист'!G38</f>
        <v>52</v>
      </c>
      <c r="F13" s="55" t="s">
        <v>5</v>
      </c>
    </row>
    <row r="14" customFormat="false" ht="35.45" hidden="false" customHeight="false" outlineLevel="0" collapsed="false">
      <c r="A14" s="54" t="s">
        <v>90</v>
      </c>
      <c r="B14" s="57" t="str">
        <f aca="false">'Контрольный лист'!A39</f>
        <v>Итого средств учета грызунов по периметру зданий</v>
      </c>
      <c r="C14" s="57" t="str">
        <f aca="false">'Контрольный лист'!C39</f>
        <v>2 контур защиты</v>
      </c>
      <c r="D14" s="57" t="e">
        <f aca="false">#REF!</f>
        <v>#REF!</v>
      </c>
      <c r="E14" s="55" t="n">
        <f aca="false">'Контрольный лист'!G39</f>
        <v>12</v>
      </c>
      <c r="F14" s="55" t="s">
        <v>5</v>
      </c>
    </row>
    <row r="15" customFormat="false" ht="35.45" hidden="false" customHeight="false" outlineLevel="0" collapsed="false">
      <c r="A15" s="54" t="s">
        <v>91</v>
      </c>
      <c r="B15" s="57" t="str">
        <f aca="false">'Контрольный лист'!A40</f>
        <v>Итого средств учета ползающих насекомых в помещениях</v>
      </c>
      <c r="C15" s="57" t="str">
        <f aca="false">'Контрольный лист'!C40</f>
        <v>3 контур защиты</v>
      </c>
      <c r="D15" s="57"/>
      <c r="E15" s="55" t="s">
        <v>5</v>
      </c>
      <c r="F15" s="55" t="n">
        <f aca="false">'Контрольный лист'!G40</f>
        <v>6</v>
      </c>
    </row>
    <row r="16" customFormat="false" ht="46" hidden="false" customHeight="true" outlineLevel="0" collapsed="false">
      <c r="A16" s="54" t="s">
        <v>92</v>
      </c>
      <c r="B16" s="57" t="str">
        <f aca="false">'Контрольный лист'!A41</f>
        <v>Итого средств учета летающих насекомых в помещениях</v>
      </c>
      <c r="C16" s="57" t="str">
        <f aca="false">'Контрольный лист'!C41</f>
        <v>3 контур защиты</v>
      </c>
      <c r="D16" s="57"/>
      <c r="E16" s="55" t="s">
        <v>5</v>
      </c>
      <c r="F16" s="55" t="n">
        <v>2</v>
      </c>
    </row>
    <row r="17" customFormat="false" ht="13.8" hidden="false" customHeight="false" outlineLevel="0" collapsed="false">
      <c r="A17" s="63" t="s">
        <v>93</v>
      </c>
      <c r="B17" s="63"/>
      <c r="C17" s="63"/>
      <c r="D17" s="63"/>
      <c r="E17" s="63"/>
      <c r="F17" s="63"/>
    </row>
    <row r="18" customFormat="false" ht="35.45" hidden="false" customHeight="true" outlineLevel="0" collapsed="false">
      <c r="A18" s="54" t="s">
        <v>94</v>
      </c>
      <c r="B18" s="57" t="s">
        <v>95</v>
      </c>
      <c r="C18" s="57"/>
      <c r="D18" s="57"/>
      <c r="E18" s="57" t="s">
        <v>96</v>
      </c>
      <c r="F18" s="55" t="s">
        <v>5</v>
      </c>
    </row>
    <row r="19" customFormat="false" ht="46.35" hidden="false" customHeight="true" outlineLevel="0" collapsed="false">
      <c r="A19" s="54" t="s">
        <v>97</v>
      </c>
      <c r="B19" s="57" t="s">
        <v>98</v>
      </c>
      <c r="C19" s="57"/>
      <c r="D19" s="57"/>
      <c r="E19" s="57" t="s">
        <v>99</v>
      </c>
      <c r="F19" s="57" t="s">
        <v>99</v>
      </c>
    </row>
    <row r="20" customFormat="false" ht="62.7" hidden="false" customHeight="true" outlineLevel="0" collapsed="false">
      <c r="A20" s="54" t="s">
        <v>100</v>
      </c>
      <c r="B20" s="57" t="s">
        <v>101</v>
      </c>
      <c r="C20" s="57"/>
      <c r="D20" s="57"/>
      <c r="E20" s="55" t="s">
        <v>5</v>
      </c>
      <c r="F20" s="64" t="s">
        <v>102</v>
      </c>
    </row>
    <row r="21" customFormat="false" ht="13.8" hidden="false" customHeight="false" outlineLevel="0" collapsed="false">
      <c r="A21" s="63" t="s">
        <v>103</v>
      </c>
      <c r="B21" s="63"/>
      <c r="C21" s="63"/>
      <c r="D21" s="63"/>
      <c r="E21" s="63"/>
      <c r="F21" s="63"/>
    </row>
    <row r="22" customFormat="false" ht="23.85" hidden="false" customHeight="true" outlineLevel="0" collapsed="false">
      <c r="A22" s="54" t="s">
        <v>104</v>
      </c>
      <c r="B22" s="57" t="s">
        <v>105</v>
      </c>
      <c r="C22" s="57"/>
      <c r="D22" s="57"/>
      <c r="E22" s="55" t="s">
        <v>106</v>
      </c>
      <c r="F22" s="55" t="s">
        <v>106</v>
      </c>
    </row>
    <row r="23" customFormat="false" ht="13.8" hidden="false" customHeight="true" outlineLevel="0" collapsed="false">
      <c r="A23" s="54" t="s">
        <v>107</v>
      </c>
      <c r="B23" s="57" t="s">
        <v>108</v>
      </c>
      <c r="C23" s="57"/>
      <c r="D23" s="57"/>
      <c r="E23" s="55"/>
      <c r="F23" s="55"/>
    </row>
    <row r="24" customFormat="false" ht="13.8" hidden="false" customHeight="true" outlineLevel="0" collapsed="false">
      <c r="A24" s="54" t="s">
        <v>100</v>
      </c>
      <c r="B24" s="57" t="s">
        <v>109</v>
      </c>
      <c r="C24" s="57"/>
      <c r="D24" s="57"/>
      <c r="E24" s="55"/>
      <c r="F24" s="55"/>
    </row>
    <row r="25" customFormat="false" ht="13.8" hidden="false" customHeight="false" outlineLevel="0" collapsed="false">
      <c r="A25" s="56" t="s">
        <v>110</v>
      </c>
      <c r="B25" s="56"/>
      <c r="C25" s="56"/>
      <c r="D25" s="56"/>
      <c r="E25" s="56"/>
      <c r="F25" s="56"/>
    </row>
    <row r="26" customFormat="false" ht="52.85" hidden="false" customHeight="true" outlineLevel="0" collapsed="false">
      <c r="A26" s="54" t="s">
        <v>111</v>
      </c>
      <c r="B26" s="55" t="s">
        <v>112</v>
      </c>
      <c r="C26" s="55"/>
      <c r="D26" s="55"/>
      <c r="E26" s="55"/>
      <c r="F26" s="55"/>
    </row>
    <row r="27" customFormat="false" ht="13.8" hidden="false" customHeight="false" outlineLevel="0" collapsed="false">
      <c r="B27" s="65" t="s">
        <v>26</v>
      </c>
      <c r="C27" s="66"/>
      <c r="D27" s="66"/>
      <c r="E27" s="66"/>
      <c r="F27" s="67"/>
    </row>
    <row r="28" customFormat="false" ht="13.8" hidden="false" customHeight="false" outlineLevel="0" collapsed="false">
      <c r="A28" s="68" t="s">
        <v>62</v>
      </c>
      <c r="B28" s="68"/>
      <c r="C28" s="68"/>
      <c r="D28" s="67"/>
      <c r="E28" s="2" t="s">
        <v>28</v>
      </c>
      <c r="F28" s="2"/>
      <c r="G28" s="2"/>
      <c r="H28" s="2"/>
    </row>
    <row r="29" customFormat="false" ht="13.8" hidden="false" customHeight="false" outlineLevel="0" collapsed="false">
      <c r="B29" s="67"/>
      <c r="C29" s="67"/>
      <c r="D29" s="67"/>
      <c r="E29" s="67"/>
      <c r="F29" s="67"/>
    </row>
    <row r="30" customFormat="false" ht="13.8" hidden="false" customHeight="false" outlineLevel="0" collapsed="false">
      <c r="B30" s="69" t="s">
        <v>29</v>
      </c>
      <c r="C30" s="67"/>
      <c r="D30" s="67"/>
      <c r="E30" s="67"/>
      <c r="F30" s="67"/>
    </row>
    <row r="31" customFormat="false" ht="13.8" hidden="false" customHeight="false" outlineLevel="0" collapsed="false">
      <c r="A31" s="68" t="s">
        <v>113</v>
      </c>
      <c r="B31" s="68"/>
      <c r="C31" s="68"/>
      <c r="D31" s="70"/>
      <c r="E31" s="71" t="s">
        <v>114</v>
      </c>
      <c r="F31" s="71"/>
    </row>
  </sheetData>
  <mergeCells count="28">
    <mergeCell ref="A1:F1"/>
    <mergeCell ref="A2:F2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A17:F17"/>
    <mergeCell ref="B18:D18"/>
    <mergeCell ref="B19:D19"/>
    <mergeCell ref="B20:D20"/>
    <mergeCell ref="A21:F21"/>
    <mergeCell ref="B22:D22"/>
    <mergeCell ref="E22:E24"/>
    <mergeCell ref="F22:F24"/>
    <mergeCell ref="B23:D23"/>
    <mergeCell ref="B24:D24"/>
    <mergeCell ref="A25:F25"/>
    <mergeCell ref="B26:F26"/>
    <mergeCell ref="A28:C28"/>
    <mergeCell ref="E28:H28"/>
    <mergeCell ref="A31:C31"/>
    <mergeCell ref="E31:F31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91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265625" defaultRowHeight="13.8" zeroHeight="false" outlineLevelRow="0" outlineLevelCol="0"/>
  <cols>
    <col collapsed="false" customWidth="true" hidden="false" outlineLevel="0" max="1" min="1" style="72" width="5.16"/>
    <col collapsed="false" customWidth="true" hidden="false" outlineLevel="0" max="2" min="2" style="73" width="20.46"/>
    <col collapsed="false" customWidth="true" hidden="false" outlineLevel="0" max="3" min="3" style="73" width="14.62"/>
    <col collapsed="false" customWidth="true" hidden="false" outlineLevel="0" max="4" min="4" style="72" width="8.39"/>
    <col collapsed="false" customWidth="true" hidden="false" outlineLevel="0" max="5" min="5" style="72" width="8.8"/>
    <col collapsed="false" customWidth="true" hidden="false" outlineLevel="0" max="6" min="6" style="72" width="13.36"/>
    <col collapsed="false" customWidth="true" hidden="false" outlineLevel="0" max="7" min="7" style="72" width="13.24"/>
    <col collapsed="false" customWidth="false" hidden="false" outlineLevel="0" max="60" min="8" style="72" width="10.27"/>
    <col collapsed="false" customWidth="false" hidden="false" outlineLevel="0" max="1020" min="61" style="1" width="10.27"/>
    <col collapsed="false" customWidth="true" hidden="false" outlineLevel="0" max="1024" min="1021" style="1" width="10.5"/>
  </cols>
  <sheetData>
    <row r="1" customFormat="false" ht="13.8" hidden="false" customHeight="false" outlineLevel="0" collapsed="false">
      <c r="A1" s="74" t="s">
        <v>115</v>
      </c>
      <c r="B1" s="74"/>
      <c r="C1" s="74"/>
      <c r="D1" s="74"/>
      <c r="E1" s="74"/>
      <c r="F1" s="74"/>
      <c r="G1" s="7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customFormat="false" ht="13.8" hidden="false" customHeight="false" outlineLevel="0" collapsed="false">
      <c r="A2" s="75"/>
      <c r="B2" s="76"/>
      <c r="C2" s="39" t="s">
        <v>13</v>
      </c>
      <c r="D2" s="39"/>
      <c r="E2" s="39"/>
      <c r="F2" s="39"/>
      <c r="G2" s="4"/>
      <c r="H2" s="38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="9" customFormat="true" ht="46.35" hidden="false" customHeight="true" outlineLevel="0" collapsed="false">
      <c r="A3" s="77" t="s">
        <v>116</v>
      </c>
      <c r="B3" s="27" t="s">
        <v>117</v>
      </c>
      <c r="C3" s="27"/>
      <c r="D3" s="77" t="s">
        <v>118</v>
      </c>
      <c r="E3" s="78" t="str">
        <f aca="false">'Контрольный лист'!G3</f>
        <v>Кол-во ловушек</v>
      </c>
      <c r="F3" s="77" t="s">
        <v>119</v>
      </c>
      <c r="G3" s="77" t="s">
        <v>119</v>
      </c>
      <c r="H3" s="72"/>
      <c r="I3" s="79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AMI3" s="1"/>
      <c r="AMJ3" s="1"/>
    </row>
    <row r="4" s="9" customFormat="true" ht="13.8" hidden="false" customHeight="false" outlineLevel="0" collapsed="false">
      <c r="A4" s="36" t="n">
        <v>1</v>
      </c>
      <c r="B4" s="81" t="s">
        <v>120</v>
      </c>
      <c r="C4" s="82" t="s">
        <v>58</v>
      </c>
      <c r="D4" s="83" t="s">
        <v>121</v>
      </c>
      <c r="E4" s="84" t="n">
        <v>2</v>
      </c>
      <c r="F4" s="85" t="n">
        <v>44754</v>
      </c>
      <c r="G4" s="86" t="s">
        <v>122</v>
      </c>
      <c r="H4" s="72"/>
      <c r="I4" s="79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AMI4" s="1"/>
      <c r="AMJ4" s="1"/>
    </row>
    <row r="5" s="9" customFormat="true" ht="16.15" hidden="false" customHeight="false" outlineLevel="0" collapsed="false">
      <c r="A5" s="36" t="n">
        <v>2</v>
      </c>
      <c r="B5" s="81" t="s">
        <v>123</v>
      </c>
      <c r="C5" s="82" t="s">
        <v>58</v>
      </c>
      <c r="D5" s="83" t="s">
        <v>121</v>
      </c>
      <c r="E5" s="84" t="n">
        <v>2</v>
      </c>
      <c r="F5" s="85" t="n">
        <v>44754</v>
      </c>
      <c r="G5" s="86" t="s">
        <v>122</v>
      </c>
      <c r="H5" s="72"/>
      <c r="I5" s="79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AMI5" s="1"/>
      <c r="AMJ5" s="1"/>
    </row>
    <row r="6" s="9" customFormat="true" ht="16.15" hidden="false" customHeight="false" outlineLevel="0" collapsed="false">
      <c r="A6" s="36" t="n">
        <v>3</v>
      </c>
      <c r="B6" s="81" t="s">
        <v>124</v>
      </c>
      <c r="C6" s="82" t="s">
        <v>58</v>
      </c>
      <c r="D6" s="83" t="s">
        <v>121</v>
      </c>
      <c r="E6" s="84" t="n">
        <v>2</v>
      </c>
      <c r="F6" s="85" t="n">
        <v>44754</v>
      </c>
      <c r="G6" s="86" t="s">
        <v>122</v>
      </c>
      <c r="H6" s="72"/>
      <c r="I6" s="79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AMI6" s="1"/>
      <c r="AMJ6" s="1"/>
    </row>
    <row r="7" s="9" customFormat="true" ht="16.15" hidden="false" customHeight="false" outlineLevel="0" collapsed="false">
      <c r="A7" s="36" t="n">
        <v>4</v>
      </c>
      <c r="B7" s="81" t="s">
        <v>125</v>
      </c>
      <c r="C7" s="82" t="s">
        <v>58</v>
      </c>
      <c r="D7" s="83" t="s">
        <v>121</v>
      </c>
      <c r="E7" s="84" t="n">
        <v>4</v>
      </c>
      <c r="F7" s="85" t="n">
        <v>44754</v>
      </c>
      <c r="G7" s="86" t="s">
        <v>122</v>
      </c>
      <c r="H7" s="72"/>
      <c r="I7" s="79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AMI7" s="1"/>
      <c r="AMJ7" s="1"/>
    </row>
    <row r="8" s="9" customFormat="true" ht="13.8" hidden="false" customHeight="false" outlineLevel="0" collapsed="false">
      <c r="A8" s="36" t="n">
        <v>5</v>
      </c>
      <c r="B8" s="81" t="s">
        <v>126</v>
      </c>
      <c r="C8" s="82" t="s">
        <v>58</v>
      </c>
      <c r="D8" s="83" t="s">
        <v>121</v>
      </c>
      <c r="E8" s="84" t="n">
        <v>1</v>
      </c>
      <c r="F8" s="85" t="n">
        <v>44754</v>
      </c>
      <c r="G8" s="86" t="s">
        <v>122</v>
      </c>
      <c r="H8" s="72"/>
      <c r="I8" s="79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AMI8" s="1"/>
      <c r="AMJ8" s="1"/>
    </row>
    <row r="9" s="9" customFormat="true" ht="13.8" hidden="false" customHeight="false" outlineLevel="0" collapsed="false">
      <c r="A9" s="36" t="n">
        <v>6</v>
      </c>
      <c r="B9" s="81" t="s">
        <v>127</v>
      </c>
      <c r="C9" s="82" t="s">
        <v>58</v>
      </c>
      <c r="D9" s="83" t="s">
        <v>121</v>
      </c>
      <c r="E9" s="84" t="n">
        <v>2</v>
      </c>
      <c r="F9" s="85" t="n">
        <v>44754</v>
      </c>
      <c r="G9" s="86" t="s">
        <v>122</v>
      </c>
      <c r="H9" s="72"/>
      <c r="I9" s="79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AMI9" s="1"/>
      <c r="AMJ9" s="1"/>
    </row>
    <row r="10" s="9" customFormat="true" ht="13.8" hidden="false" customHeight="false" outlineLevel="0" collapsed="false">
      <c r="A10" s="36" t="n">
        <v>7</v>
      </c>
      <c r="B10" s="81" t="s">
        <v>128</v>
      </c>
      <c r="C10" s="82" t="s">
        <v>58</v>
      </c>
      <c r="D10" s="83" t="s">
        <v>121</v>
      </c>
      <c r="E10" s="84" t="n">
        <v>2</v>
      </c>
      <c r="F10" s="85" t="n">
        <v>44754</v>
      </c>
      <c r="G10" s="86" t="s">
        <v>122</v>
      </c>
      <c r="H10" s="72"/>
      <c r="I10" s="79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AMI10" s="1"/>
      <c r="AMJ10" s="1"/>
    </row>
    <row r="11" s="9" customFormat="true" ht="18.05" hidden="false" customHeight="true" outlineLevel="0" collapsed="false">
      <c r="A11" s="36" t="n">
        <v>8</v>
      </c>
      <c r="B11" s="81" t="s">
        <v>129</v>
      </c>
      <c r="C11" s="82" t="s">
        <v>58</v>
      </c>
      <c r="D11" s="83" t="s">
        <v>121</v>
      </c>
      <c r="E11" s="84" t="n">
        <v>2</v>
      </c>
      <c r="F11" s="85" t="n">
        <v>44754</v>
      </c>
      <c r="G11" s="86" t="s">
        <v>122</v>
      </c>
      <c r="H11" s="72"/>
      <c r="I11" s="79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AMI11" s="1"/>
      <c r="AMJ11" s="1"/>
    </row>
    <row r="12" s="9" customFormat="true" ht="13.8" hidden="false" customHeight="false" outlineLevel="0" collapsed="false">
      <c r="A12" s="36" t="n">
        <v>9</v>
      </c>
      <c r="B12" s="87" t="s">
        <v>130</v>
      </c>
      <c r="C12" s="82" t="s">
        <v>58</v>
      </c>
      <c r="D12" s="83" t="s">
        <v>121</v>
      </c>
      <c r="E12" s="84" t="n">
        <v>1</v>
      </c>
      <c r="F12" s="85" t="n">
        <v>44754</v>
      </c>
      <c r="G12" s="86" t="s">
        <v>122</v>
      </c>
      <c r="H12" s="72"/>
      <c r="I12" s="79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AMI12" s="1"/>
      <c r="AMJ12" s="1"/>
    </row>
    <row r="13" s="9" customFormat="true" ht="13.8" hidden="false" customHeight="false" outlineLevel="0" collapsed="false">
      <c r="A13" s="36" t="n">
        <v>10</v>
      </c>
      <c r="B13" s="87" t="s">
        <v>131</v>
      </c>
      <c r="C13" s="82" t="s">
        <v>58</v>
      </c>
      <c r="D13" s="83" t="s">
        <v>121</v>
      </c>
      <c r="E13" s="84" t="n">
        <v>1</v>
      </c>
      <c r="F13" s="85" t="n">
        <v>44754</v>
      </c>
      <c r="G13" s="86" t="s">
        <v>122</v>
      </c>
      <c r="H13" s="72"/>
      <c r="I13" s="79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AMI13" s="1"/>
      <c r="AMJ13" s="1"/>
    </row>
    <row r="14" s="9" customFormat="true" ht="13.8" hidden="false" customHeight="false" outlineLevel="0" collapsed="false">
      <c r="A14" s="36" t="n">
        <v>11</v>
      </c>
      <c r="B14" s="87" t="s">
        <v>132</v>
      </c>
      <c r="C14" s="82" t="s">
        <v>58</v>
      </c>
      <c r="D14" s="83" t="s">
        <v>121</v>
      </c>
      <c r="E14" s="84" t="n">
        <v>1</v>
      </c>
      <c r="F14" s="85" t="n">
        <v>44754</v>
      </c>
      <c r="G14" s="86" t="s">
        <v>122</v>
      </c>
      <c r="H14" s="72"/>
      <c r="I14" s="79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AMI14" s="1"/>
      <c r="AMJ14" s="1"/>
    </row>
    <row r="15" s="9" customFormat="true" ht="13.8" hidden="false" customHeight="false" outlineLevel="0" collapsed="false">
      <c r="A15" s="36" t="n">
        <v>12</v>
      </c>
      <c r="B15" s="87" t="s">
        <v>133</v>
      </c>
      <c r="C15" s="82" t="s">
        <v>58</v>
      </c>
      <c r="D15" s="83" t="s">
        <v>121</v>
      </c>
      <c r="E15" s="84" t="n">
        <v>3</v>
      </c>
      <c r="F15" s="85" t="n">
        <v>44754</v>
      </c>
      <c r="G15" s="86" t="s">
        <v>122</v>
      </c>
      <c r="H15" s="72"/>
      <c r="I15" s="79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AMI15" s="1"/>
      <c r="AMJ15" s="1"/>
    </row>
    <row r="16" s="9" customFormat="true" ht="16.15" hidden="false" customHeight="false" outlineLevel="0" collapsed="false">
      <c r="A16" s="36" t="n">
        <v>13</v>
      </c>
      <c r="B16" s="88" t="s">
        <v>134</v>
      </c>
      <c r="C16" s="82" t="s">
        <v>58</v>
      </c>
      <c r="D16" s="89" t="s">
        <v>121</v>
      </c>
      <c r="E16" s="84" t="n">
        <v>1</v>
      </c>
      <c r="F16" s="85" t="n">
        <v>44754</v>
      </c>
      <c r="G16" s="86" t="s">
        <v>122</v>
      </c>
      <c r="H16" s="72"/>
      <c r="I16" s="79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AMI16" s="1"/>
      <c r="AMJ16" s="1"/>
    </row>
    <row r="17" s="9" customFormat="true" ht="13.8" hidden="false" customHeight="false" outlineLevel="0" collapsed="false">
      <c r="A17" s="36" t="n">
        <v>14</v>
      </c>
      <c r="B17" s="90" t="s">
        <v>135</v>
      </c>
      <c r="C17" s="82" t="s">
        <v>58</v>
      </c>
      <c r="D17" s="89" t="s">
        <v>121</v>
      </c>
      <c r="E17" s="84" t="n">
        <v>2</v>
      </c>
      <c r="F17" s="85" t="n">
        <v>44754</v>
      </c>
      <c r="G17" s="86" t="s">
        <v>122</v>
      </c>
      <c r="H17" s="72"/>
      <c r="I17" s="79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AMI17" s="1"/>
      <c r="AMJ17" s="1"/>
    </row>
    <row r="18" s="9" customFormat="true" ht="13.8" hidden="false" customHeight="false" outlineLevel="0" collapsed="false">
      <c r="A18" s="36" t="n">
        <v>15</v>
      </c>
      <c r="B18" s="90" t="s">
        <v>136</v>
      </c>
      <c r="C18" s="82" t="s">
        <v>58</v>
      </c>
      <c r="D18" s="89" t="s">
        <v>121</v>
      </c>
      <c r="E18" s="84" t="n">
        <v>3</v>
      </c>
      <c r="F18" s="85" t="n">
        <v>44754</v>
      </c>
      <c r="G18" s="86" t="s">
        <v>122</v>
      </c>
      <c r="H18" s="72"/>
      <c r="I18" s="79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AMI18" s="1"/>
      <c r="AMJ18" s="1"/>
    </row>
    <row r="19" s="9" customFormat="true" ht="16.15" hidden="false" customHeight="false" outlineLevel="0" collapsed="false">
      <c r="A19" s="36" t="n">
        <v>16</v>
      </c>
      <c r="B19" s="90" t="s">
        <v>137</v>
      </c>
      <c r="C19" s="82" t="s">
        <v>58</v>
      </c>
      <c r="D19" s="89" t="s">
        <v>121</v>
      </c>
      <c r="E19" s="84" t="n">
        <v>1</v>
      </c>
      <c r="F19" s="85" t="n">
        <v>44754</v>
      </c>
      <c r="G19" s="86" t="s">
        <v>122</v>
      </c>
      <c r="H19" s="72"/>
      <c r="I19" s="79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AMI19" s="1"/>
      <c r="AMJ19" s="1"/>
    </row>
    <row r="20" s="9" customFormat="true" ht="16.15" hidden="false" customHeight="false" outlineLevel="0" collapsed="false">
      <c r="A20" s="36" t="n">
        <v>17</v>
      </c>
      <c r="B20" s="90" t="s">
        <v>138</v>
      </c>
      <c r="C20" s="82" t="s">
        <v>58</v>
      </c>
      <c r="D20" s="89" t="s">
        <v>121</v>
      </c>
      <c r="E20" s="84" t="n">
        <v>1</v>
      </c>
      <c r="F20" s="85" t="n">
        <v>44754</v>
      </c>
      <c r="G20" s="86" t="s">
        <v>122</v>
      </c>
      <c r="H20" s="72"/>
      <c r="I20" s="79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AMI20" s="1"/>
      <c r="AMJ20" s="1"/>
    </row>
    <row r="21" s="9" customFormat="true" ht="16.15" hidden="false" customHeight="false" outlineLevel="0" collapsed="false">
      <c r="A21" s="36" t="n">
        <v>18</v>
      </c>
      <c r="B21" s="90" t="s">
        <v>139</v>
      </c>
      <c r="C21" s="82" t="s">
        <v>58</v>
      </c>
      <c r="D21" s="89" t="s">
        <v>121</v>
      </c>
      <c r="E21" s="84" t="n">
        <v>2</v>
      </c>
      <c r="F21" s="85" t="n">
        <v>44754</v>
      </c>
      <c r="G21" s="86" t="s">
        <v>122</v>
      </c>
      <c r="H21" s="72"/>
      <c r="I21" s="79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AMI21" s="1"/>
      <c r="AMJ21" s="1"/>
    </row>
    <row r="22" s="9" customFormat="true" ht="13.8" hidden="false" customHeight="false" outlineLevel="0" collapsed="false">
      <c r="A22" s="36" t="n">
        <v>19</v>
      </c>
      <c r="B22" s="90" t="s">
        <v>140</v>
      </c>
      <c r="C22" s="82" t="s">
        <v>58</v>
      </c>
      <c r="D22" s="89" t="s">
        <v>121</v>
      </c>
      <c r="E22" s="84" t="n">
        <v>2</v>
      </c>
      <c r="F22" s="85" t="n">
        <v>44754</v>
      </c>
      <c r="G22" s="86" t="s">
        <v>122</v>
      </c>
      <c r="H22" s="72"/>
      <c r="I22" s="79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AMI22" s="1"/>
      <c r="AMJ22" s="1"/>
    </row>
    <row r="23" s="9" customFormat="true" ht="13.8" hidden="false" customHeight="false" outlineLevel="0" collapsed="false">
      <c r="A23" s="36" t="n">
        <v>20</v>
      </c>
      <c r="B23" s="90" t="s">
        <v>141</v>
      </c>
      <c r="C23" s="82" t="s">
        <v>58</v>
      </c>
      <c r="D23" s="89" t="s">
        <v>121</v>
      </c>
      <c r="E23" s="84" t="n">
        <v>4</v>
      </c>
      <c r="F23" s="85" t="n">
        <v>44754</v>
      </c>
      <c r="G23" s="86" t="s">
        <v>122</v>
      </c>
      <c r="H23" s="72"/>
      <c r="I23" s="79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AMI23" s="1"/>
      <c r="AMJ23" s="1"/>
    </row>
    <row r="24" s="9" customFormat="true" ht="13.8" hidden="false" customHeight="false" outlineLevel="0" collapsed="false">
      <c r="A24" s="36" t="n">
        <v>21</v>
      </c>
      <c r="B24" s="90" t="s">
        <v>142</v>
      </c>
      <c r="C24" s="82" t="s">
        <v>58</v>
      </c>
      <c r="D24" s="89" t="s">
        <v>121</v>
      </c>
      <c r="E24" s="84" t="n">
        <v>2</v>
      </c>
      <c r="F24" s="85" t="n">
        <v>44754</v>
      </c>
      <c r="G24" s="86" t="s">
        <v>122</v>
      </c>
      <c r="H24" s="72"/>
      <c r="I24" s="79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AMI24" s="1"/>
      <c r="AMJ24" s="1"/>
    </row>
    <row r="25" s="9" customFormat="true" ht="13.8" hidden="false" customHeight="false" outlineLevel="0" collapsed="false">
      <c r="A25" s="36" t="n">
        <v>22</v>
      </c>
      <c r="B25" s="90" t="s">
        <v>143</v>
      </c>
      <c r="C25" s="82" t="s">
        <v>58</v>
      </c>
      <c r="D25" s="89" t="s">
        <v>121</v>
      </c>
      <c r="E25" s="84" t="n">
        <v>2</v>
      </c>
      <c r="F25" s="85" t="n">
        <v>44754</v>
      </c>
      <c r="G25" s="86" t="s">
        <v>122</v>
      </c>
      <c r="H25" s="72"/>
      <c r="I25" s="79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AMI25" s="1"/>
      <c r="AMJ25" s="1"/>
    </row>
    <row r="26" s="9" customFormat="true" ht="13.8" hidden="false" customHeight="false" outlineLevel="0" collapsed="false">
      <c r="A26" s="36" t="n">
        <v>23</v>
      </c>
      <c r="B26" s="90" t="s">
        <v>144</v>
      </c>
      <c r="C26" s="82" t="s">
        <v>58</v>
      </c>
      <c r="D26" s="89" t="s">
        <v>121</v>
      </c>
      <c r="E26" s="84" t="n">
        <v>2</v>
      </c>
      <c r="F26" s="85" t="n">
        <v>44754</v>
      </c>
      <c r="G26" s="86" t="s">
        <v>122</v>
      </c>
      <c r="H26" s="72"/>
      <c r="I26" s="79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AMI26" s="1"/>
      <c r="AMJ26" s="1"/>
    </row>
    <row r="27" s="9" customFormat="true" ht="13.8" hidden="false" customHeight="false" outlineLevel="0" collapsed="false">
      <c r="A27" s="36" t="n">
        <v>24</v>
      </c>
      <c r="B27" s="90" t="s">
        <v>140</v>
      </c>
      <c r="C27" s="82" t="s">
        <v>58</v>
      </c>
      <c r="D27" s="89" t="s">
        <v>121</v>
      </c>
      <c r="E27" s="84" t="n">
        <v>2</v>
      </c>
      <c r="F27" s="85" t="n">
        <v>44754</v>
      </c>
      <c r="G27" s="86" t="s">
        <v>122</v>
      </c>
      <c r="H27" s="72"/>
      <c r="I27" s="79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AMI27" s="1"/>
      <c r="AMJ27" s="1"/>
    </row>
    <row r="28" s="9" customFormat="true" ht="13.8" hidden="false" customHeight="false" outlineLevel="0" collapsed="false">
      <c r="A28" s="36" t="n">
        <v>25</v>
      </c>
      <c r="B28" s="90" t="s">
        <v>145</v>
      </c>
      <c r="C28" s="82" t="s">
        <v>58</v>
      </c>
      <c r="D28" s="89" t="s">
        <v>121</v>
      </c>
      <c r="E28" s="84" t="n">
        <v>1</v>
      </c>
      <c r="F28" s="85" t="n">
        <v>44754</v>
      </c>
      <c r="G28" s="86" t="s">
        <v>122</v>
      </c>
      <c r="H28" s="72"/>
      <c r="I28" s="79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AMI28" s="1"/>
      <c r="AMJ28" s="1"/>
    </row>
    <row r="29" s="9" customFormat="true" ht="13.8" hidden="false" customHeight="false" outlineLevel="0" collapsed="false">
      <c r="A29" s="36" t="n">
        <v>26</v>
      </c>
      <c r="B29" s="90" t="s">
        <v>146</v>
      </c>
      <c r="C29" s="82" t="s">
        <v>58</v>
      </c>
      <c r="D29" s="89" t="s">
        <v>121</v>
      </c>
      <c r="E29" s="84" t="n">
        <v>4</v>
      </c>
      <c r="F29" s="85" t="n">
        <v>44754</v>
      </c>
      <c r="G29" s="86" t="s">
        <v>122</v>
      </c>
      <c r="H29" s="72"/>
      <c r="I29" s="79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AMI29" s="1"/>
      <c r="AMJ29" s="1"/>
    </row>
    <row r="30" s="9" customFormat="true" ht="13.8" hidden="false" customHeight="false" outlineLevel="0" collapsed="false">
      <c r="A30" s="36" t="n">
        <v>27</v>
      </c>
      <c r="B30" s="90" t="s">
        <v>135</v>
      </c>
      <c r="C30" s="82" t="s">
        <v>58</v>
      </c>
      <c r="D30" s="89" t="s">
        <v>147</v>
      </c>
      <c r="E30" s="84" t="n">
        <v>1</v>
      </c>
      <c r="F30" s="85" t="n">
        <v>44754</v>
      </c>
      <c r="G30" s="86" t="s">
        <v>122</v>
      </c>
      <c r="H30" s="72"/>
      <c r="I30" s="79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AMI30" s="1"/>
      <c r="AMJ30" s="1"/>
    </row>
    <row r="31" s="9" customFormat="true" ht="13.8" hidden="false" customHeight="false" outlineLevel="0" collapsed="false">
      <c r="A31" s="36" t="n">
        <v>28</v>
      </c>
      <c r="B31" s="90" t="s">
        <v>146</v>
      </c>
      <c r="C31" s="82" t="s">
        <v>58</v>
      </c>
      <c r="D31" s="83" t="s">
        <v>147</v>
      </c>
      <c r="E31" s="84" t="n">
        <v>1</v>
      </c>
      <c r="F31" s="85" t="n">
        <v>44754</v>
      </c>
      <c r="G31" s="86" t="s">
        <v>122</v>
      </c>
      <c r="H31" s="72"/>
      <c r="I31" s="79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AMI31" s="1"/>
      <c r="AMJ31" s="1"/>
    </row>
    <row r="32" s="9" customFormat="true" ht="13.8" hidden="false" customHeight="false" outlineLevel="0" collapsed="false">
      <c r="A32" s="36" t="n">
        <v>29</v>
      </c>
      <c r="B32" s="81" t="s">
        <v>148</v>
      </c>
      <c r="C32" s="91" t="s">
        <v>58</v>
      </c>
      <c r="D32" s="83" t="s">
        <v>147</v>
      </c>
      <c r="E32" s="84" t="n">
        <v>1</v>
      </c>
      <c r="F32" s="85" t="n">
        <v>44754</v>
      </c>
      <c r="G32" s="86" t="s">
        <v>122</v>
      </c>
      <c r="H32" s="72"/>
      <c r="I32" s="79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AMI32" s="1"/>
      <c r="AMJ32" s="1"/>
    </row>
    <row r="33" s="9" customFormat="true" ht="13.8" hidden="false" customHeight="false" outlineLevel="0" collapsed="false">
      <c r="A33" s="36" t="n">
        <v>30</v>
      </c>
      <c r="B33" s="90" t="s">
        <v>135</v>
      </c>
      <c r="C33" s="82" t="s">
        <v>58</v>
      </c>
      <c r="D33" s="83" t="s">
        <v>147</v>
      </c>
      <c r="E33" s="84" t="n">
        <v>1</v>
      </c>
      <c r="F33" s="85" t="n">
        <v>44754</v>
      </c>
      <c r="G33" s="86" t="s">
        <v>122</v>
      </c>
      <c r="H33" s="72"/>
      <c r="I33" s="79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AMI33" s="1"/>
      <c r="AMJ33" s="1"/>
    </row>
    <row r="34" s="9" customFormat="true" ht="13.8" hidden="false" customHeight="false" outlineLevel="0" collapsed="false">
      <c r="A34" s="36" t="n">
        <v>31</v>
      </c>
      <c r="B34" s="87" t="s">
        <v>149</v>
      </c>
      <c r="C34" s="82" t="s">
        <v>58</v>
      </c>
      <c r="D34" s="83" t="s">
        <v>147</v>
      </c>
      <c r="E34" s="84" t="n">
        <v>2</v>
      </c>
      <c r="F34" s="85" t="n">
        <v>44754</v>
      </c>
      <c r="G34" s="86" t="s">
        <v>122</v>
      </c>
      <c r="H34" s="72"/>
      <c r="I34" s="79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AMI34" s="1"/>
      <c r="AMJ34" s="1"/>
    </row>
    <row r="35" s="9" customFormat="true" ht="13.8" hidden="false" customHeight="false" outlineLevel="0" collapsed="false">
      <c r="A35" s="36" t="n">
        <v>32</v>
      </c>
      <c r="B35" s="87" t="s">
        <v>133</v>
      </c>
      <c r="C35" s="82" t="s">
        <v>58</v>
      </c>
      <c r="D35" s="83" t="s">
        <v>150</v>
      </c>
      <c r="E35" s="84" t="n">
        <v>2</v>
      </c>
      <c r="F35" s="85" t="n">
        <v>44754</v>
      </c>
      <c r="G35" s="86" t="s">
        <v>122</v>
      </c>
      <c r="H35" s="72"/>
      <c r="I35" s="79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AMI35" s="1"/>
      <c r="AMJ35" s="1"/>
    </row>
    <row r="36" s="9" customFormat="true" ht="13.8" hidden="false" customHeight="false" outlineLevel="0" collapsed="false">
      <c r="A36" s="36" t="n">
        <v>33</v>
      </c>
      <c r="B36" s="88" t="s">
        <v>151</v>
      </c>
      <c r="C36" s="92" t="s">
        <v>152</v>
      </c>
      <c r="D36" s="89" t="s">
        <v>121</v>
      </c>
      <c r="E36" s="84" t="n">
        <v>2</v>
      </c>
      <c r="F36" s="85" t="n">
        <v>44754</v>
      </c>
      <c r="G36" s="86" t="s">
        <v>122</v>
      </c>
      <c r="H36" s="72"/>
      <c r="I36" s="79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AMI36" s="1"/>
      <c r="AMJ36" s="1"/>
    </row>
    <row r="37" s="9" customFormat="true" ht="13.8" hidden="false" customHeight="false" outlineLevel="0" collapsed="false">
      <c r="A37" s="36" t="n">
        <v>34</v>
      </c>
      <c r="B37" s="87" t="s">
        <v>153</v>
      </c>
      <c r="C37" s="82" t="s">
        <v>152</v>
      </c>
      <c r="D37" s="89" t="s">
        <v>121</v>
      </c>
      <c r="E37" s="84" t="n">
        <v>10</v>
      </c>
      <c r="F37" s="85" t="n">
        <v>44754</v>
      </c>
      <c r="G37" s="86" t="s">
        <v>122</v>
      </c>
      <c r="H37" s="72"/>
      <c r="I37" s="79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AMI37" s="1"/>
      <c r="AMJ37" s="1"/>
    </row>
    <row r="38" s="9" customFormat="true" ht="13.8" hidden="false" customHeight="false" outlineLevel="0" collapsed="false">
      <c r="A38" s="93"/>
      <c r="B38" s="16" t="s">
        <v>26</v>
      </c>
      <c r="C38" s="10"/>
      <c r="D38" s="1"/>
      <c r="G38" s="1"/>
      <c r="H38" s="72"/>
      <c r="I38" s="79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AMI38" s="1"/>
      <c r="AMJ38" s="1"/>
    </row>
    <row r="39" s="9" customFormat="true" ht="13.8" hidden="false" customHeight="false" outlineLevel="0" collapsed="false">
      <c r="A39" s="93"/>
      <c r="B39" s="17" t="s">
        <v>62</v>
      </c>
      <c r="C39" s="17"/>
      <c r="D39" s="2" t="s">
        <v>28</v>
      </c>
      <c r="E39" s="2"/>
      <c r="F39" s="2"/>
      <c r="G39" s="2"/>
      <c r="H39" s="72"/>
      <c r="I39" s="79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AMI39" s="1"/>
      <c r="AMJ39" s="1"/>
    </row>
    <row r="40" s="9" customFormat="true" ht="13.8" hidden="false" customHeight="false" outlineLevel="0" collapsed="false">
      <c r="A40" s="93"/>
      <c r="B40" s="16" t="s">
        <v>29</v>
      </c>
      <c r="C40" s="10"/>
      <c r="D40" s="1"/>
      <c r="F40" s="1"/>
      <c r="G40" s="1"/>
      <c r="H40" s="72"/>
      <c r="I40" s="79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AMI40" s="1"/>
      <c r="AMJ40" s="1"/>
    </row>
    <row r="41" s="9" customFormat="true" ht="13.8" hidden="false" customHeight="true" outlineLevel="0" collapsed="false">
      <c r="A41" s="93"/>
      <c r="B41" s="37" t="s">
        <v>113</v>
      </c>
      <c r="C41" s="37"/>
      <c r="D41" s="94" t="s">
        <v>154</v>
      </c>
      <c r="E41" s="94"/>
      <c r="F41" s="94"/>
      <c r="G41" s="94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AMI41" s="1"/>
      <c r="AMJ41" s="1"/>
    </row>
  </sheetData>
  <autoFilter ref="A3:G41"/>
  <mergeCells count="7">
    <mergeCell ref="A1:G1"/>
    <mergeCell ref="C2:E2"/>
    <mergeCell ref="B3:C3"/>
    <mergeCell ref="B39:C39"/>
    <mergeCell ref="D39:G39"/>
    <mergeCell ref="B41:C41"/>
    <mergeCell ref="D41:G4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4921875" defaultRowHeight="13.8" zeroHeight="false" outlineLevelRow="0" outlineLevelCol="0"/>
  <cols>
    <col collapsed="false" customWidth="true" hidden="false" outlineLevel="0" max="1" min="1" style="1" width="4.27"/>
    <col collapsed="false" customWidth="true" hidden="false" outlineLevel="0" max="2" min="2" style="1" width="22.22"/>
    <col collapsed="false" customWidth="true" hidden="false" outlineLevel="0" max="3" min="3" style="1" width="7.13"/>
    <col collapsed="false" customWidth="true" hidden="false" outlineLevel="0" max="4" min="4" style="1" width="15.33"/>
    <col collapsed="false" customWidth="true" hidden="false" outlineLevel="0" max="5" min="5" style="1" width="11.27"/>
    <col collapsed="false" customWidth="true" hidden="false" outlineLevel="0" max="6" min="6" style="1" width="17.01"/>
    <col collapsed="false" customWidth="true" hidden="false" outlineLevel="0" max="7" min="7" style="1" width="13.22"/>
    <col collapsed="false" customWidth="false" hidden="false" outlineLevel="0" max="1021" min="8" style="1" width="10.5"/>
  </cols>
  <sheetData>
    <row r="1" customFormat="false" ht="13.8" hidden="false" customHeight="false" outlineLevel="0" collapsed="false">
      <c r="A1" s="95" t="s">
        <v>155</v>
      </c>
      <c r="B1" s="95"/>
      <c r="C1" s="95"/>
      <c r="D1" s="95"/>
      <c r="E1" s="95"/>
      <c r="F1" s="95"/>
      <c r="G1" s="95"/>
    </row>
    <row r="2" customFormat="false" ht="13.8" hidden="false" customHeight="false" outlineLevel="0" collapsed="false">
      <c r="A2" s="95" t="s">
        <v>156</v>
      </c>
      <c r="B2" s="95"/>
      <c r="C2" s="95"/>
      <c r="D2" s="95"/>
      <c r="E2" s="95"/>
      <c r="F2" s="95"/>
      <c r="G2" s="95"/>
    </row>
    <row r="3" customFormat="false" ht="13.8" hidden="false" customHeight="false" outlineLevel="0" collapsed="false">
      <c r="A3" s="96"/>
      <c r="B3" s="96"/>
      <c r="C3" s="96"/>
      <c r="D3" s="96"/>
      <c r="E3" s="96"/>
      <c r="F3" s="96"/>
      <c r="G3" s="96"/>
    </row>
    <row r="4" customFormat="false" ht="16.15" hidden="false" customHeight="false" outlineLevel="0" collapsed="false">
      <c r="A4" s="97" t="str">
        <f aca="false">Обложка!D12</f>
        <v>01.07.2022 — 31.07.2022</v>
      </c>
      <c r="B4" s="97"/>
      <c r="C4" s="97"/>
    </row>
    <row r="5" customFormat="false" ht="16.15" hidden="false" customHeight="false" outlineLevel="0" collapsed="false">
      <c r="A5" s="98"/>
      <c r="B5" s="98"/>
      <c r="C5" s="98"/>
    </row>
    <row r="6" customFormat="false" ht="16.15" hidden="false" customHeight="false" outlineLevel="0" collapsed="false">
      <c r="A6" s="98"/>
      <c r="B6" s="98"/>
      <c r="C6" s="98"/>
    </row>
    <row r="7" customFormat="false" ht="16.15" hidden="false" customHeight="false" outlineLevel="0" collapsed="false">
      <c r="A7" s="98"/>
      <c r="B7" s="98"/>
      <c r="C7" s="98"/>
      <c r="E7" s="99" t="n">
        <v>44754</v>
      </c>
      <c r="F7" s="99"/>
      <c r="G7" s="99"/>
    </row>
    <row r="8" customFormat="false" ht="51.65" hidden="false" customHeight="false" outlineLevel="0" collapsed="false">
      <c r="A8" s="100" t="s">
        <v>157</v>
      </c>
      <c r="B8" s="100" t="s">
        <v>117</v>
      </c>
      <c r="C8" s="100" t="s">
        <v>158</v>
      </c>
      <c r="D8" s="100" t="s">
        <v>159</v>
      </c>
      <c r="E8" s="101" t="s">
        <v>160</v>
      </c>
      <c r="F8" s="101" t="s">
        <v>161</v>
      </c>
      <c r="G8" s="102" t="s">
        <v>162</v>
      </c>
    </row>
    <row r="9" customFormat="false" ht="13.8" hidden="false" customHeight="false" outlineLevel="0" collapsed="false">
      <c r="A9" s="103" t="n">
        <v>1</v>
      </c>
      <c r="B9" s="104" t="s">
        <v>133</v>
      </c>
      <c r="C9" s="100" t="n">
        <v>1.2</v>
      </c>
      <c r="D9" s="100" t="n">
        <v>2</v>
      </c>
      <c r="E9" s="100" t="s">
        <v>5</v>
      </c>
      <c r="F9" s="100" t="n">
        <v>0</v>
      </c>
      <c r="G9" s="100" t="s">
        <v>163</v>
      </c>
    </row>
    <row r="10" customFormat="false" ht="13.8" hidden="false" customHeight="false" outlineLevel="0" collapsed="false">
      <c r="A10" s="103"/>
      <c r="B10" s="27" t="s">
        <v>164</v>
      </c>
      <c r="C10" s="100"/>
      <c r="D10" s="100" t="n">
        <v>2</v>
      </c>
      <c r="E10" s="100"/>
      <c r="F10" s="100" t="n">
        <v>0</v>
      </c>
      <c r="G10" s="100"/>
    </row>
    <row r="11" customFormat="false" ht="13.8" hidden="false" customHeight="false" outlineLevel="0" collapsed="false">
      <c r="A11" s="96"/>
      <c r="B11" s="38"/>
      <c r="C11" s="105"/>
      <c r="D11" s="105"/>
      <c r="E11" s="105"/>
      <c r="F11" s="105"/>
      <c r="G11" s="105"/>
    </row>
    <row r="12" customFormat="false" ht="15.8" hidden="false" customHeight="true" outlineLevel="0" collapsed="false">
      <c r="A12" s="105" t="s">
        <v>165</v>
      </c>
      <c r="B12" s="105"/>
      <c r="C12" s="105"/>
      <c r="D12" s="105"/>
      <c r="E12" s="105"/>
      <c r="F12" s="105"/>
      <c r="G12" s="105"/>
    </row>
    <row r="13" customFormat="false" ht="13.8" hidden="false" customHeight="false" outlineLevel="0" collapsed="false">
      <c r="A13" s="105"/>
      <c r="B13" s="105"/>
      <c r="C13" s="105"/>
      <c r="D13" s="105"/>
      <c r="E13" s="105"/>
      <c r="F13" s="105"/>
      <c r="G13" s="105"/>
    </row>
    <row r="14" customFormat="false" ht="13.8" hidden="false" customHeight="false" outlineLevel="0" collapsed="false">
      <c r="A14" s="105"/>
      <c r="B14" s="105"/>
      <c r="C14" s="105"/>
      <c r="D14" s="105"/>
      <c r="E14" s="105"/>
      <c r="F14" s="105"/>
      <c r="G14" s="105"/>
    </row>
    <row r="15" customFormat="false" ht="13.8" hidden="false" customHeight="false" outlineLevel="0" collapsed="false">
      <c r="A15" s="105"/>
      <c r="B15" s="105"/>
      <c r="C15" s="105"/>
      <c r="D15" s="105"/>
      <c r="E15" s="105"/>
      <c r="F15" s="105"/>
      <c r="G15" s="105"/>
    </row>
    <row r="16" customFormat="false" ht="13.8" hidden="false" customHeight="false" outlineLevel="0" collapsed="false">
      <c r="A16" s="11" t="s">
        <v>26</v>
      </c>
      <c r="B16" s="8"/>
      <c r="C16" s="106"/>
    </row>
    <row r="17" customFormat="false" ht="29" hidden="false" customHeight="true" outlineLevel="0" collapsed="false">
      <c r="A17" s="12" t="s">
        <v>166</v>
      </c>
      <c r="B17" s="12"/>
      <c r="C17" s="12"/>
      <c r="E17" s="2" t="s">
        <v>28</v>
      </c>
      <c r="F17" s="2"/>
      <c r="G17" s="2"/>
      <c r="H17" s="2"/>
    </row>
    <row r="1048576" customFormat="false" ht="12.8" hidden="false" customHeight="false" outlineLevel="0" collapsed="false"/>
  </sheetData>
  <mergeCells count="7">
    <mergeCell ref="A1:G1"/>
    <mergeCell ref="A2:G2"/>
    <mergeCell ref="A4:C4"/>
    <mergeCell ref="E7:G7"/>
    <mergeCell ref="A12:G13"/>
    <mergeCell ref="A17:C17"/>
    <mergeCell ref="E17:H17"/>
  </mergeCells>
  <printOptions headings="false" gridLines="false" gridLinesSet="true" horizontalCentered="false" verticalCentered="false"/>
  <pageMargins left="0.510416666666667" right="0.302083333333333" top="0.728472222222222" bottom="0.152083333333333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4609375" defaultRowHeight="13.8" zeroHeight="false" outlineLevelRow="0" outlineLevelCol="0"/>
  <cols>
    <col collapsed="false" customWidth="true" hidden="false" outlineLevel="0" max="1" min="1" style="28" width="29.87"/>
    <col collapsed="false" customWidth="true" hidden="false" outlineLevel="0" max="2" min="2" style="28" width="7.55"/>
    <col collapsed="false" customWidth="true" hidden="false" outlineLevel="0" max="3" min="3" style="107" width="14.17"/>
    <col collapsed="false" customWidth="true" hidden="false" outlineLevel="0" max="4" min="4" style="108" width="7.48"/>
    <col collapsed="false" customWidth="true" hidden="false" outlineLevel="0" max="5" min="5" style="21" width="10.38"/>
    <col collapsed="false" customWidth="true" hidden="false" outlineLevel="0" max="6" min="6" style="80" width="8.08"/>
    <col collapsed="false" customWidth="true" hidden="false" outlineLevel="0" max="7" min="7" style="80" width="8.74"/>
    <col collapsed="false" customWidth="true" hidden="false" outlineLevel="0" max="8" min="8" style="109" width="8.53"/>
    <col collapsed="false" customWidth="true" hidden="false" outlineLevel="0" max="9" min="9" style="109" width="7.53"/>
    <col collapsed="false" customWidth="true" hidden="false" outlineLevel="0" max="10" min="10" style="80" width="9.71"/>
    <col collapsed="false" customWidth="true" hidden="false" outlineLevel="0" max="11" min="11" style="80" width="9.96"/>
    <col collapsed="false" customWidth="true" hidden="false" outlineLevel="0" max="12" min="12" style="80" width="7.83"/>
    <col collapsed="false" customWidth="true" hidden="false" outlineLevel="0" max="13" min="13" style="80" width="8.37"/>
    <col collapsed="false" customWidth="true" hidden="false" outlineLevel="0" max="14" min="14" style="80" width="13.49"/>
    <col collapsed="false" customWidth="false" hidden="false" outlineLevel="0" max="63" min="15" style="80" width="10.47"/>
    <col collapsed="false" customWidth="false" hidden="false" outlineLevel="0" max="65" min="64" style="9" width="10.47"/>
    <col collapsed="false" customWidth="false" hidden="false" outlineLevel="0" max="1021" min="66" style="1" width="10.47"/>
    <col collapsed="false" customWidth="false" hidden="false" outlineLevel="0" max="1024" min="1022" style="1" width="10.5"/>
  </cols>
  <sheetData>
    <row r="1" customFormat="false" ht="13.8" hidden="false" customHeight="true" outlineLevel="0" collapsed="false">
      <c r="A1" s="38" t="s">
        <v>167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customFormat="false" ht="13.8" hidden="false" customHeight="false" outlineLevel="0" collapsed="false">
      <c r="A2" s="28" t="str">
        <f aca="false">Обложка!D12</f>
        <v>01.07.2022 — 31.07.2022</v>
      </c>
    </row>
    <row r="3" s="116" customFormat="true" ht="35.25" hidden="false" customHeight="false" outlineLevel="0" collapsed="false">
      <c r="A3" s="110" t="s">
        <v>117</v>
      </c>
      <c r="B3" s="111" t="s">
        <v>168</v>
      </c>
      <c r="C3" s="110" t="s">
        <v>169</v>
      </c>
      <c r="D3" s="112" t="s">
        <v>170</v>
      </c>
      <c r="E3" s="112" t="s">
        <v>171</v>
      </c>
      <c r="F3" s="110" t="s">
        <v>172</v>
      </c>
      <c r="G3" s="113" t="s">
        <v>173</v>
      </c>
      <c r="H3" s="114" t="s">
        <v>174</v>
      </c>
      <c r="I3" s="114" t="s">
        <v>175</v>
      </c>
      <c r="J3" s="114" t="s">
        <v>176</v>
      </c>
      <c r="K3" s="114" t="s">
        <v>177</v>
      </c>
      <c r="L3" s="114" t="s">
        <v>178</v>
      </c>
      <c r="M3" s="114" t="s">
        <v>179</v>
      </c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AMH3" s="1"/>
      <c r="AMI3" s="1"/>
      <c r="AMJ3" s="1"/>
    </row>
    <row r="4" customFormat="false" ht="13.8" hidden="false" customHeight="false" outlineLevel="0" collapsed="false">
      <c r="A4" s="81" t="s">
        <v>120</v>
      </c>
      <c r="B4" s="117" t="n">
        <v>2</v>
      </c>
      <c r="C4" s="82" t="s">
        <v>58</v>
      </c>
      <c r="D4" s="83" t="s">
        <v>121</v>
      </c>
      <c r="E4" s="118" t="n">
        <v>17.18</v>
      </c>
      <c r="F4" s="83" t="s">
        <v>180</v>
      </c>
      <c r="G4" s="84" t="n">
        <v>2</v>
      </c>
      <c r="H4" s="119" t="n">
        <v>0</v>
      </c>
      <c r="I4" s="119" t="n">
        <v>0</v>
      </c>
      <c r="J4" s="119" t="n">
        <v>0</v>
      </c>
      <c r="K4" s="119" t="n">
        <v>0</v>
      </c>
      <c r="L4" s="119" t="n">
        <v>0</v>
      </c>
      <c r="M4" s="119" t="n">
        <v>0</v>
      </c>
    </row>
    <row r="5" customFormat="false" ht="16.25" hidden="false" customHeight="false" outlineLevel="0" collapsed="false">
      <c r="A5" s="81" t="s">
        <v>123</v>
      </c>
      <c r="B5" s="117" t="n">
        <v>34</v>
      </c>
      <c r="C5" s="82" t="s">
        <v>58</v>
      </c>
      <c r="D5" s="83" t="s">
        <v>121</v>
      </c>
      <c r="E5" s="118" t="n">
        <v>20.21</v>
      </c>
      <c r="F5" s="83" t="s">
        <v>180</v>
      </c>
      <c r="G5" s="84" t="n">
        <v>2</v>
      </c>
      <c r="H5" s="119" t="n">
        <v>0</v>
      </c>
      <c r="I5" s="119" t="n">
        <v>0</v>
      </c>
      <c r="J5" s="119" t="n">
        <v>0</v>
      </c>
      <c r="K5" s="119" t="n">
        <v>0</v>
      </c>
      <c r="L5" s="119" t="n">
        <v>0</v>
      </c>
      <c r="M5" s="119" t="n">
        <v>0</v>
      </c>
    </row>
    <row r="6" customFormat="false" ht="16.25" hidden="false" customHeight="false" outlineLevel="0" collapsed="false">
      <c r="A6" s="81" t="s">
        <v>124</v>
      </c>
      <c r="B6" s="117" t="n">
        <v>35</v>
      </c>
      <c r="C6" s="82" t="s">
        <v>58</v>
      </c>
      <c r="D6" s="83" t="s">
        <v>121</v>
      </c>
      <c r="E6" s="120" t="n">
        <v>41.19</v>
      </c>
      <c r="F6" s="83" t="s">
        <v>180</v>
      </c>
      <c r="G6" s="84" t="n">
        <v>2</v>
      </c>
      <c r="H6" s="119" t="n">
        <v>0</v>
      </c>
      <c r="I6" s="119" t="n">
        <v>0</v>
      </c>
      <c r="J6" s="119" t="n">
        <v>0</v>
      </c>
      <c r="K6" s="119" t="n">
        <v>0</v>
      </c>
      <c r="L6" s="119" t="n">
        <v>0</v>
      </c>
      <c r="M6" s="119" t="n">
        <v>0</v>
      </c>
    </row>
    <row r="7" customFormat="false" ht="16.4" hidden="false" customHeight="false" outlineLevel="0" collapsed="false">
      <c r="A7" s="81" t="s">
        <v>125</v>
      </c>
      <c r="B7" s="117" t="n">
        <v>3</v>
      </c>
      <c r="C7" s="82" t="s">
        <v>58</v>
      </c>
      <c r="D7" s="83" t="s">
        <v>121</v>
      </c>
      <c r="E7" s="120" t="s">
        <v>181</v>
      </c>
      <c r="F7" s="83" t="s">
        <v>180</v>
      </c>
      <c r="G7" s="84" t="n">
        <v>4</v>
      </c>
      <c r="H7" s="119" t="n">
        <v>0</v>
      </c>
      <c r="I7" s="119" t="n">
        <v>0</v>
      </c>
      <c r="J7" s="119" t="n">
        <v>0</v>
      </c>
      <c r="K7" s="119" t="n">
        <v>0</v>
      </c>
      <c r="L7" s="119" t="n">
        <v>0</v>
      </c>
      <c r="M7" s="119" t="n">
        <v>0</v>
      </c>
    </row>
    <row r="8" customFormat="false" ht="13.8" hidden="false" customHeight="false" outlineLevel="0" collapsed="false">
      <c r="A8" s="81" t="s">
        <v>126</v>
      </c>
      <c r="B8" s="117" t="n">
        <v>4</v>
      </c>
      <c r="C8" s="82" t="s">
        <v>58</v>
      </c>
      <c r="D8" s="83" t="s">
        <v>121</v>
      </c>
      <c r="E8" s="120" t="n">
        <v>38</v>
      </c>
      <c r="F8" s="83" t="s">
        <v>180</v>
      </c>
      <c r="G8" s="84" t="n">
        <v>1</v>
      </c>
      <c r="H8" s="119" t="n">
        <v>0</v>
      </c>
      <c r="I8" s="119" t="n">
        <v>0</v>
      </c>
      <c r="J8" s="119" t="n">
        <v>0</v>
      </c>
      <c r="K8" s="119" t="n">
        <v>0</v>
      </c>
      <c r="L8" s="119" t="n">
        <v>0</v>
      </c>
      <c r="M8" s="119" t="n">
        <v>0</v>
      </c>
      <c r="O8" s="121"/>
    </row>
    <row r="9" customFormat="false" ht="13.8" hidden="false" customHeight="false" outlineLevel="0" collapsed="false">
      <c r="A9" s="81" t="s">
        <v>127</v>
      </c>
      <c r="B9" s="117" t="n">
        <v>5</v>
      </c>
      <c r="C9" s="82" t="s">
        <v>58</v>
      </c>
      <c r="D9" s="83" t="s">
        <v>121</v>
      </c>
      <c r="E9" s="120" t="n">
        <v>11.12</v>
      </c>
      <c r="F9" s="83" t="s">
        <v>180</v>
      </c>
      <c r="G9" s="84" t="n">
        <v>2</v>
      </c>
      <c r="H9" s="119" t="n">
        <v>0</v>
      </c>
      <c r="I9" s="119" t="n">
        <v>0</v>
      </c>
      <c r="J9" s="119" t="n">
        <v>0</v>
      </c>
      <c r="K9" s="119" t="n">
        <v>0</v>
      </c>
      <c r="L9" s="119" t="n">
        <v>0</v>
      </c>
      <c r="M9" s="119" t="n">
        <v>0</v>
      </c>
    </row>
    <row r="10" customFormat="false" ht="13.8" hidden="false" customHeight="false" outlineLevel="0" collapsed="false">
      <c r="A10" s="81" t="s">
        <v>128</v>
      </c>
      <c r="B10" s="117" t="n">
        <v>9</v>
      </c>
      <c r="C10" s="82" t="s">
        <v>58</v>
      </c>
      <c r="D10" s="83" t="s">
        <v>121</v>
      </c>
      <c r="E10" s="120" t="n">
        <v>58.26</v>
      </c>
      <c r="F10" s="83" t="s">
        <v>180</v>
      </c>
      <c r="G10" s="84" t="n">
        <v>2</v>
      </c>
      <c r="H10" s="119" t="n">
        <v>0</v>
      </c>
      <c r="I10" s="119" t="n">
        <v>0</v>
      </c>
      <c r="J10" s="119" t="n">
        <v>0</v>
      </c>
      <c r="K10" s="119" t="n">
        <v>0</v>
      </c>
      <c r="L10" s="119" t="n">
        <v>0</v>
      </c>
      <c r="M10" s="119" t="n">
        <v>0</v>
      </c>
    </row>
    <row r="11" customFormat="false" ht="16.25" hidden="false" customHeight="false" outlineLevel="0" collapsed="false">
      <c r="A11" s="81" t="s">
        <v>129</v>
      </c>
      <c r="B11" s="117" t="n">
        <v>10</v>
      </c>
      <c r="C11" s="82" t="s">
        <v>58</v>
      </c>
      <c r="D11" s="83" t="s">
        <v>121</v>
      </c>
      <c r="E11" s="122" t="n">
        <v>59.6</v>
      </c>
      <c r="F11" s="83" t="s">
        <v>180</v>
      </c>
      <c r="G11" s="84" t="n">
        <v>2</v>
      </c>
      <c r="H11" s="119" t="n">
        <v>0</v>
      </c>
      <c r="I11" s="119" t="n">
        <v>0</v>
      </c>
      <c r="J11" s="119" t="n">
        <v>0</v>
      </c>
      <c r="K11" s="119" t="n">
        <v>0</v>
      </c>
      <c r="L11" s="119" t="n">
        <v>0</v>
      </c>
      <c r="M11" s="119" t="n">
        <v>0</v>
      </c>
    </row>
    <row r="12" customFormat="false" ht="13.8" hidden="false" customHeight="false" outlineLevel="0" collapsed="false">
      <c r="A12" s="87" t="s">
        <v>130</v>
      </c>
      <c r="B12" s="123" t="n">
        <v>12</v>
      </c>
      <c r="C12" s="82" t="s">
        <v>58</v>
      </c>
      <c r="D12" s="83" t="s">
        <v>121</v>
      </c>
      <c r="E12" s="83" t="n">
        <v>10</v>
      </c>
      <c r="F12" s="83" t="s">
        <v>180</v>
      </c>
      <c r="G12" s="84" t="n">
        <v>1</v>
      </c>
      <c r="H12" s="119" t="n">
        <v>0</v>
      </c>
      <c r="I12" s="119" t="n">
        <v>0</v>
      </c>
      <c r="J12" s="119" t="n">
        <v>0</v>
      </c>
      <c r="K12" s="119" t="n">
        <v>0</v>
      </c>
      <c r="L12" s="119" t="n">
        <v>0</v>
      </c>
      <c r="M12" s="119" t="n">
        <v>0</v>
      </c>
    </row>
    <row r="13" customFormat="false" ht="13.8" hidden="false" customHeight="false" outlineLevel="0" collapsed="false">
      <c r="A13" s="87" t="s">
        <v>131</v>
      </c>
      <c r="B13" s="123" t="n">
        <v>1</v>
      </c>
      <c r="C13" s="82" t="s">
        <v>58</v>
      </c>
      <c r="D13" s="83" t="s">
        <v>121</v>
      </c>
      <c r="E13" s="83" t="n">
        <v>34</v>
      </c>
      <c r="F13" s="83" t="s">
        <v>180</v>
      </c>
      <c r="G13" s="84" t="n">
        <v>1</v>
      </c>
      <c r="H13" s="119" t="n">
        <v>0</v>
      </c>
      <c r="I13" s="119" t="n">
        <v>0</v>
      </c>
      <c r="J13" s="119" t="n">
        <v>0</v>
      </c>
      <c r="K13" s="119" t="n">
        <v>0</v>
      </c>
      <c r="L13" s="119" t="n">
        <v>0</v>
      </c>
      <c r="M13" s="119" t="n">
        <v>0</v>
      </c>
    </row>
    <row r="14" customFormat="false" ht="13.8" hidden="false" customHeight="false" outlineLevel="0" collapsed="false">
      <c r="A14" s="87" t="s">
        <v>132</v>
      </c>
      <c r="B14" s="123" t="n">
        <v>32</v>
      </c>
      <c r="C14" s="82" t="s">
        <v>58</v>
      </c>
      <c r="D14" s="83" t="s">
        <v>121</v>
      </c>
      <c r="E14" s="83" t="n">
        <v>35</v>
      </c>
      <c r="F14" s="83" t="s">
        <v>180</v>
      </c>
      <c r="G14" s="84" t="n">
        <v>1</v>
      </c>
      <c r="H14" s="119" t="n">
        <v>0</v>
      </c>
      <c r="I14" s="119" t="n">
        <v>0</v>
      </c>
      <c r="J14" s="119" t="n">
        <v>0</v>
      </c>
      <c r="K14" s="119" t="n">
        <v>0</v>
      </c>
      <c r="L14" s="119" t="n">
        <v>0</v>
      </c>
      <c r="M14" s="119" t="n">
        <v>0</v>
      </c>
    </row>
    <row r="15" customFormat="false" ht="13.8" hidden="false" customHeight="false" outlineLevel="0" collapsed="false">
      <c r="A15" s="87" t="s">
        <v>133</v>
      </c>
      <c r="B15" s="123" t="s">
        <v>5</v>
      </c>
      <c r="C15" s="82" t="s">
        <v>58</v>
      </c>
      <c r="D15" s="83" t="s">
        <v>121</v>
      </c>
      <c r="E15" s="83" t="s">
        <v>182</v>
      </c>
      <c r="F15" s="83" t="s">
        <v>180</v>
      </c>
      <c r="G15" s="84" t="n">
        <v>3</v>
      </c>
      <c r="H15" s="119" t="n">
        <v>0</v>
      </c>
      <c r="I15" s="119" t="n">
        <v>0</v>
      </c>
      <c r="J15" s="119" t="n">
        <v>0</v>
      </c>
      <c r="K15" s="119" t="n">
        <v>0</v>
      </c>
      <c r="L15" s="119" t="n">
        <v>0</v>
      </c>
      <c r="M15" s="119" t="n">
        <v>0</v>
      </c>
    </row>
    <row r="16" customFormat="false" ht="13.8" hidden="false" customHeight="false" outlineLevel="0" collapsed="false">
      <c r="A16" s="88" t="s">
        <v>134</v>
      </c>
      <c r="B16" s="124" t="n">
        <v>31</v>
      </c>
      <c r="C16" s="82" t="s">
        <v>58</v>
      </c>
      <c r="D16" s="89" t="s">
        <v>121</v>
      </c>
      <c r="E16" s="125" t="n">
        <v>23</v>
      </c>
      <c r="F16" s="83" t="s">
        <v>180</v>
      </c>
      <c r="G16" s="84" t="n">
        <v>1</v>
      </c>
      <c r="H16" s="119" t="n">
        <v>0</v>
      </c>
      <c r="I16" s="119" t="n">
        <v>0</v>
      </c>
      <c r="J16" s="119" t="n">
        <v>0</v>
      </c>
      <c r="K16" s="119" t="n">
        <v>0</v>
      </c>
      <c r="L16" s="119" t="n">
        <v>0</v>
      </c>
      <c r="M16" s="119" t="n">
        <v>0</v>
      </c>
    </row>
    <row r="17" customFormat="false" ht="13.8" hidden="false" customHeight="false" outlineLevel="0" collapsed="false">
      <c r="A17" s="90" t="s">
        <v>135</v>
      </c>
      <c r="B17" s="124" t="n">
        <v>20</v>
      </c>
      <c r="C17" s="82" t="s">
        <v>58</v>
      </c>
      <c r="D17" s="89" t="s">
        <v>121</v>
      </c>
      <c r="E17" s="125" t="n">
        <v>4.9</v>
      </c>
      <c r="F17" s="83" t="s">
        <v>180</v>
      </c>
      <c r="G17" s="84" t="n">
        <v>2</v>
      </c>
      <c r="H17" s="119" t="n">
        <v>0</v>
      </c>
      <c r="I17" s="119" t="n">
        <v>0</v>
      </c>
      <c r="J17" s="119" t="n">
        <v>0</v>
      </c>
      <c r="K17" s="119" t="n">
        <v>0</v>
      </c>
      <c r="L17" s="119" t="n">
        <v>0</v>
      </c>
      <c r="M17" s="119" t="n">
        <v>0</v>
      </c>
    </row>
    <row r="18" customFormat="false" ht="13.8" hidden="false" customHeight="false" outlineLevel="0" collapsed="false">
      <c r="A18" s="90" t="s">
        <v>136</v>
      </c>
      <c r="B18" s="124" t="n">
        <v>29</v>
      </c>
      <c r="C18" s="82" t="s">
        <v>58</v>
      </c>
      <c r="D18" s="89" t="s">
        <v>121</v>
      </c>
      <c r="E18" s="125" t="s">
        <v>183</v>
      </c>
      <c r="F18" s="83" t="s">
        <v>180</v>
      </c>
      <c r="G18" s="84" t="n">
        <v>3</v>
      </c>
      <c r="H18" s="119" t="n">
        <v>0</v>
      </c>
      <c r="I18" s="119" t="n">
        <v>0</v>
      </c>
      <c r="J18" s="119" t="n">
        <v>0</v>
      </c>
      <c r="K18" s="119" t="n">
        <v>0</v>
      </c>
      <c r="L18" s="119" t="n">
        <v>0</v>
      </c>
      <c r="M18" s="119" t="n">
        <v>0</v>
      </c>
    </row>
    <row r="19" customFormat="false" ht="13.8" hidden="false" customHeight="false" outlineLevel="0" collapsed="false">
      <c r="A19" s="90" t="s">
        <v>137</v>
      </c>
      <c r="B19" s="124" t="n">
        <v>14</v>
      </c>
      <c r="C19" s="82" t="s">
        <v>58</v>
      </c>
      <c r="D19" s="89" t="s">
        <v>121</v>
      </c>
      <c r="E19" s="125" t="n">
        <v>56</v>
      </c>
      <c r="F19" s="83" t="s">
        <v>180</v>
      </c>
      <c r="G19" s="84" t="n">
        <v>1</v>
      </c>
      <c r="H19" s="119" t="n">
        <v>0</v>
      </c>
      <c r="I19" s="119" t="n">
        <v>0</v>
      </c>
      <c r="J19" s="119" t="n">
        <v>0</v>
      </c>
      <c r="K19" s="119" t="n">
        <v>0</v>
      </c>
      <c r="L19" s="119" t="n">
        <v>0</v>
      </c>
      <c r="M19" s="119" t="n">
        <v>0</v>
      </c>
    </row>
    <row r="20" customFormat="false" ht="13.8" hidden="false" customHeight="false" outlineLevel="0" collapsed="false">
      <c r="A20" s="90" t="s">
        <v>138</v>
      </c>
      <c r="B20" s="124" t="n">
        <v>15</v>
      </c>
      <c r="C20" s="82" t="s">
        <v>58</v>
      </c>
      <c r="D20" s="89" t="s">
        <v>121</v>
      </c>
      <c r="E20" s="125" t="n">
        <v>55</v>
      </c>
      <c r="F20" s="83" t="s">
        <v>180</v>
      </c>
      <c r="G20" s="84" t="n">
        <v>1</v>
      </c>
      <c r="H20" s="119" t="n">
        <v>0</v>
      </c>
      <c r="I20" s="119" t="n">
        <v>0</v>
      </c>
      <c r="J20" s="119" t="n">
        <v>0</v>
      </c>
      <c r="K20" s="119" t="n">
        <v>0</v>
      </c>
      <c r="L20" s="119" t="n">
        <v>0</v>
      </c>
      <c r="M20" s="119" t="n">
        <v>0</v>
      </c>
    </row>
    <row r="21" customFormat="false" ht="16.25" hidden="false" customHeight="false" outlineLevel="0" collapsed="false">
      <c r="A21" s="90" t="s">
        <v>139</v>
      </c>
      <c r="B21" s="124" t="n">
        <v>23</v>
      </c>
      <c r="C21" s="82" t="s">
        <v>58</v>
      </c>
      <c r="D21" s="89" t="s">
        <v>121</v>
      </c>
      <c r="E21" s="125" t="n">
        <v>54.2</v>
      </c>
      <c r="F21" s="83" t="s">
        <v>180</v>
      </c>
      <c r="G21" s="84" t="n">
        <v>2</v>
      </c>
      <c r="H21" s="119" t="n">
        <v>0</v>
      </c>
      <c r="I21" s="119" t="n">
        <v>0</v>
      </c>
      <c r="J21" s="119" t="n">
        <v>0</v>
      </c>
      <c r="K21" s="119" t="n">
        <v>0</v>
      </c>
      <c r="L21" s="119" t="n">
        <v>0</v>
      </c>
      <c r="M21" s="119" t="n">
        <v>0</v>
      </c>
    </row>
    <row r="22" customFormat="false" ht="13.8" hidden="false" customHeight="false" outlineLevel="0" collapsed="false">
      <c r="A22" s="90" t="s">
        <v>140</v>
      </c>
      <c r="B22" s="124" t="n">
        <v>19</v>
      </c>
      <c r="C22" s="82" t="s">
        <v>58</v>
      </c>
      <c r="D22" s="89" t="s">
        <v>121</v>
      </c>
      <c r="E22" s="125" t="n">
        <v>3.22</v>
      </c>
      <c r="F22" s="83" t="s">
        <v>180</v>
      </c>
      <c r="G22" s="84" t="n">
        <v>2</v>
      </c>
      <c r="H22" s="119" t="n">
        <v>0</v>
      </c>
      <c r="I22" s="119" t="n">
        <v>0</v>
      </c>
      <c r="J22" s="119" t="n">
        <v>0</v>
      </c>
      <c r="K22" s="119" t="n">
        <v>0</v>
      </c>
      <c r="L22" s="119" t="n">
        <v>0</v>
      </c>
      <c r="M22" s="119" t="n">
        <v>0</v>
      </c>
    </row>
    <row r="23" customFormat="false" ht="13.8" hidden="false" customHeight="false" outlineLevel="0" collapsed="false">
      <c r="A23" s="90" t="s">
        <v>141</v>
      </c>
      <c r="B23" s="124" t="n">
        <v>16</v>
      </c>
      <c r="C23" s="82" t="s">
        <v>58</v>
      </c>
      <c r="D23" s="89" t="s">
        <v>121</v>
      </c>
      <c r="E23" s="125" t="s">
        <v>184</v>
      </c>
      <c r="F23" s="83" t="s">
        <v>180</v>
      </c>
      <c r="G23" s="84" t="n">
        <v>4</v>
      </c>
      <c r="H23" s="119" t="n">
        <v>0</v>
      </c>
      <c r="I23" s="119" t="n">
        <v>0</v>
      </c>
      <c r="J23" s="119" t="n">
        <v>61.62</v>
      </c>
      <c r="K23" s="119" t="n">
        <v>0</v>
      </c>
      <c r="L23" s="119" t="n">
        <v>0</v>
      </c>
      <c r="M23" s="119" t="n">
        <v>0</v>
      </c>
    </row>
    <row r="24" customFormat="false" ht="13.8" hidden="false" customHeight="false" outlineLevel="0" collapsed="false">
      <c r="A24" s="90" t="s">
        <v>142</v>
      </c>
      <c r="B24" s="124" t="n">
        <v>21</v>
      </c>
      <c r="C24" s="82" t="s">
        <v>58</v>
      </c>
      <c r="D24" s="89" t="s">
        <v>121</v>
      </c>
      <c r="E24" s="125" t="n">
        <v>13.14</v>
      </c>
      <c r="F24" s="83" t="s">
        <v>180</v>
      </c>
      <c r="G24" s="84" t="n">
        <v>2</v>
      </c>
      <c r="H24" s="119" t="n">
        <v>0</v>
      </c>
      <c r="I24" s="119" t="n">
        <v>0</v>
      </c>
      <c r="J24" s="119" t="n">
        <v>0</v>
      </c>
      <c r="K24" s="119" t="n">
        <v>14</v>
      </c>
      <c r="L24" s="119" t="n">
        <v>0</v>
      </c>
      <c r="M24" s="119" t="n">
        <v>0</v>
      </c>
    </row>
    <row r="25" customFormat="false" ht="13.8" hidden="false" customHeight="false" outlineLevel="0" collapsed="false">
      <c r="A25" s="90" t="s">
        <v>143</v>
      </c>
      <c r="B25" s="124" t="n">
        <v>36</v>
      </c>
      <c r="C25" s="82" t="s">
        <v>58</v>
      </c>
      <c r="D25" s="89" t="s">
        <v>121</v>
      </c>
      <c r="E25" s="125" t="n">
        <v>28.29</v>
      </c>
      <c r="F25" s="83" t="s">
        <v>180</v>
      </c>
      <c r="G25" s="84" t="n">
        <v>2</v>
      </c>
      <c r="H25" s="119" t="n">
        <v>0</v>
      </c>
      <c r="I25" s="119" t="n">
        <v>0</v>
      </c>
      <c r="J25" s="119" t="n">
        <v>0</v>
      </c>
      <c r="K25" s="119" t="n">
        <v>0</v>
      </c>
      <c r="L25" s="119" t="n">
        <v>0</v>
      </c>
      <c r="M25" s="119" t="n">
        <v>0</v>
      </c>
    </row>
    <row r="26" customFormat="false" ht="13.8" hidden="false" customHeight="false" outlineLevel="0" collapsed="false">
      <c r="A26" s="90" t="s">
        <v>144</v>
      </c>
      <c r="B26" s="124" t="n">
        <v>24</v>
      </c>
      <c r="C26" s="82" t="s">
        <v>58</v>
      </c>
      <c r="D26" s="89" t="s">
        <v>121</v>
      </c>
      <c r="E26" s="125" t="n">
        <v>6.24</v>
      </c>
      <c r="F26" s="83" t="s">
        <v>180</v>
      </c>
      <c r="G26" s="84" t="n">
        <v>2</v>
      </c>
      <c r="H26" s="119" t="n">
        <v>0</v>
      </c>
      <c r="I26" s="119" t="n">
        <v>0</v>
      </c>
      <c r="J26" s="119" t="n">
        <v>0</v>
      </c>
      <c r="K26" s="119" t="n">
        <v>0</v>
      </c>
      <c r="L26" s="119" t="n">
        <v>0</v>
      </c>
      <c r="M26" s="119" t="n">
        <v>0</v>
      </c>
    </row>
    <row r="27" customFormat="false" ht="13.8" hidden="false" customHeight="false" outlineLevel="0" collapsed="false">
      <c r="A27" s="90" t="s">
        <v>140</v>
      </c>
      <c r="B27" s="124" t="n">
        <v>19</v>
      </c>
      <c r="C27" s="82" t="s">
        <v>58</v>
      </c>
      <c r="D27" s="89" t="s">
        <v>121</v>
      </c>
      <c r="E27" s="125" t="n">
        <v>22.3</v>
      </c>
      <c r="F27" s="83" t="s">
        <v>180</v>
      </c>
      <c r="G27" s="84" t="n">
        <v>2</v>
      </c>
      <c r="H27" s="119" t="n">
        <v>0</v>
      </c>
      <c r="I27" s="119" t="n">
        <v>0</v>
      </c>
      <c r="J27" s="119" t="n">
        <v>0</v>
      </c>
      <c r="K27" s="119" t="n">
        <v>0</v>
      </c>
      <c r="L27" s="119" t="n">
        <v>0</v>
      </c>
      <c r="M27" s="119" t="n">
        <v>0</v>
      </c>
    </row>
    <row r="28" customFormat="false" ht="13.8" hidden="false" customHeight="false" outlineLevel="0" collapsed="false">
      <c r="A28" s="90" t="s">
        <v>145</v>
      </c>
      <c r="B28" s="124" t="n">
        <v>8</v>
      </c>
      <c r="C28" s="82" t="s">
        <v>58</v>
      </c>
      <c r="D28" s="89" t="s">
        <v>121</v>
      </c>
      <c r="E28" s="125" t="n">
        <v>25</v>
      </c>
      <c r="F28" s="83" t="s">
        <v>180</v>
      </c>
      <c r="G28" s="84" t="n">
        <v>1</v>
      </c>
      <c r="H28" s="119" t="n">
        <v>0</v>
      </c>
      <c r="I28" s="119" t="n">
        <v>0</v>
      </c>
      <c r="J28" s="119" t="n">
        <v>0</v>
      </c>
      <c r="K28" s="119" t="n">
        <v>0</v>
      </c>
      <c r="L28" s="119" t="n">
        <v>0</v>
      </c>
      <c r="M28" s="119" t="n">
        <v>0</v>
      </c>
    </row>
    <row r="29" customFormat="false" ht="13.8" hidden="false" customHeight="false" outlineLevel="0" collapsed="false">
      <c r="A29" s="90" t="s">
        <v>146</v>
      </c>
      <c r="B29" s="124" t="n">
        <v>27</v>
      </c>
      <c r="C29" s="82" t="s">
        <v>58</v>
      </c>
      <c r="D29" s="89" t="s">
        <v>121</v>
      </c>
      <c r="E29" s="125" t="s">
        <v>185</v>
      </c>
      <c r="F29" s="83" t="s">
        <v>180</v>
      </c>
      <c r="G29" s="84" t="n">
        <v>4</v>
      </c>
      <c r="H29" s="119" t="n">
        <v>0</v>
      </c>
      <c r="I29" s="119" t="n">
        <v>0</v>
      </c>
      <c r="J29" s="119" t="n">
        <v>0</v>
      </c>
      <c r="K29" s="119" t="n">
        <v>0</v>
      </c>
      <c r="L29" s="119" t="n">
        <v>0</v>
      </c>
      <c r="M29" s="119" t="n">
        <v>0</v>
      </c>
    </row>
    <row r="30" customFormat="false" ht="17.25" hidden="false" customHeight="false" outlineLevel="0" collapsed="false">
      <c r="A30" s="90" t="s">
        <v>135</v>
      </c>
      <c r="B30" s="124" t="n">
        <v>20</v>
      </c>
      <c r="C30" s="82" t="s">
        <v>58</v>
      </c>
      <c r="D30" s="89" t="s">
        <v>147</v>
      </c>
      <c r="E30" s="89" t="n">
        <v>1</v>
      </c>
      <c r="F30" s="83" t="s">
        <v>180</v>
      </c>
      <c r="G30" s="84" t="n">
        <v>1</v>
      </c>
      <c r="H30" s="119" t="n">
        <v>0</v>
      </c>
      <c r="I30" s="119" t="n">
        <v>0</v>
      </c>
      <c r="J30" s="119" t="n">
        <v>0</v>
      </c>
      <c r="K30" s="119" t="n">
        <v>0</v>
      </c>
      <c r="L30" s="119" t="n">
        <v>0</v>
      </c>
      <c r="M30" s="119" t="s">
        <v>186</v>
      </c>
    </row>
    <row r="31" customFormat="false" ht="16.25" hidden="false" customHeight="false" outlineLevel="0" collapsed="false">
      <c r="A31" s="90" t="s">
        <v>146</v>
      </c>
      <c r="B31" s="124" t="n">
        <v>27</v>
      </c>
      <c r="C31" s="82" t="s">
        <v>58</v>
      </c>
      <c r="D31" s="83" t="s">
        <v>147</v>
      </c>
      <c r="E31" s="125" t="n">
        <v>2</v>
      </c>
      <c r="F31" s="83" t="s">
        <v>180</v>
      </c>
      <c r="G31" s="84" t="n">
        <v>1</v>
      </c>
      <c r="H31" s="119" t="n">
        <v>0</v>
      </c>
      <c r="I31" s="119" t="n">
        <v>0</v>
      </c>
      <c r="J31" s="119" t="n">
        <v>0</v>
      </c>
      <c r="K31" s="119" t="n">
        <v>0</v>
      </c>
      <c r="L31" s="119" t="n">
        <v>0</v>
      </c>
      <c r="M31" s="119" t="s">
        <v>186</v>
      </c>
    </row>
    <row r="32" s="132" customFormat="true" ht="17.4" hidden="false" customHeight="true" outlineLevel="0" collapsed="false">
      <c r="A32" s="81" t="s">
        <v>148</v>
      </c>
      <c r="B32" s="117" t="n">
        <v>11</v>
      </c>
      <c r="C32" s="91" t="s">
        <v>58</v>
      </c>
      <c r="D32" s="83" t="s">
        <v>147</v>
      </c>
      <c r="E32" s="126" t="n">
        <v>3</v>
      </c>
      <c r="F32" s="83" t="s">
        <v>180</v>
      </c>
      <c r="G32" s="84" t="n">
        <v>1</v>
      </c>
      <c r="H32" s="119" t="n">
        <v>0</v>
      </c>
      <c r="I32" s="119" t="n">
        <v>0</v>
      </c>
      <c r="J32" s="119" t="n">
        <v>0</v>
      </c>
      <c r="K32" s="119" t="n">
        <v>0</v>
      </c>
      <c r="L32" s="119" t="n">
        <v>0</v>
      </c>
      <c r="M32" s="119" t="s">
        <v>186</v>
      </c>
      <c r="N32" s="127"/>
      <c r="O32" s="46"/>
      <c r="P32" s="128"/>
      <c r="Q32" s="129"/>
      <c r="R32" s="130"/>
      <c r="S32" s="129"/>
      <c r="T32" s="131"/>
      <c r="AA32" s="127"/>
      <c r="AB32" s="46"/>
      <c r="AC32" s="128"/>
      <c r="AD32" s="129"/>
      <c r="AE32" s="130"/>
      <c r="AF32" s="129"/>
      <c r="AG32" s="131"/>
      <c r="AN32" s="127"/>
      <c r="AO32" s="46"/>
      <c r="AP32" s="128"/>
      <c r="AQ32" s="129"/>
      <c r="AR32" s="130"/>
      <c r="AS32" s="129"/>
      <c r="AT32" s="131"/>
      <c r="BA32" s="127"/>
      <c r="BB32" s="46"/>
      <c r="BC32" s="128"/>
      <c r="BD32" s="129"/>
      <c r="BE32" s="130"/>
      <c r="BF32" s="129"/>
      <c r="BG32" s="131"/>
      <c r="BN32" s="127"/>
      <c r="BO32" s="46"/>
      <c r="BP32" s="128"/>
      <c r="BQ32" s="129"/>
      <c r="BR32" s="130"/>
      <c r="BS32" s="129"/>
      <c r="BT32" s="131"/>
      <c r="CA32" s="127"/>
      <c r="CB32" s="46"/>
      <c r="CC32" s="128"/>
      <c r="CD32" s="129"/>
      <c r="CE32" s="130"/>
      <c r="CF32" s="129"/>
      <c r="CG32" s="131"/>
      <c r="CN32" s="127"/>
      <c r="CO32" s="46"/>
      <c r="CP32" s="128"/>
      <c r="CQ32" s="129"/>
      <c r="CR32" s="130"/>
      <c r="CS32" s="129"/>
      <c r="CT32" s="131"/>
      <c r="DA32" s="127"/>
      <c r="DB32" s="46"/>
      <c r="DC32" s="128"/>
      <c r="DD32" s="129"/>
      <c r="DE32" s="130"/>
      <c r="DF32" s="129"/>
      <c r="DG32" s="131"/>
      <c r="DN32" s="127"/>
      <c r="DO32" s="46"/>
      <c r="DP32" s="128"/>
      <c r="DQ32" s="129"/>
      <c r="DR32" s="130"/>
      <c r="DS32" s="129"/>
      <c r="DT32" s="131"/>
      <c r="EA32" s="127"/>
      <c r="EB32" s="46"/>
      <c r="EC32" s="128"/>
      <c r="ED32" s="129"/>
      <c r="EE32" s="130"/>
      <c r="EF32" s="129"/>
      <c r="EG32" s="131"/>
      <c r="EN32" s="127"/>
      <c r="EO32" s="46"/>
      <c r="EP32" s="128"/>
      <c r="EQ32" s="129"/>
      <c r="ER32" s="130"/>
      <c r="ES32" s="129"/>
      <c r="ET32" s="131"/>
      <c r="FA32" s="127"/>
      <c r="FB32" s="46"/>
      <c r="FC32" s="128"/>
      <c r="FD32" s="129"/>
      <c r="FE32" s="130"/>
      <c r="FF32" s="129"/>
      <c r="FG32" s="131"/>
      <c r="FN32" s="127"/>
      <c r="FO32" s="46"/>
      <c r="FP32" s="128"/>
      <c r="FQ32" s="129"/>
      <c r="FR32" s="130"/>
      <c r="FS32" s="129"/>
      <c r="FT32" s="131"/>
      <c r="GA32" s="127"/>
      <c r="GB32" s="46"/>
      <c r="GC32" s="128"/>
      <c r="GD32" s="129"/>
      <c r="GE32" s="130"/>
      <c r="GF32" s="129"/>
      <c r="GG32" s="131"/>
      <c r="GN32" s="127"/>
      <c r="GO32" s="46"/>
      <c r="GP32" s="128"/>
      <c r="GQ32" s="129"/>
      <c r="GR32" s="130"/>
      <c r="GS32" s="129"/>
      <c r="GT32" s="131"/>
      <c r="HA32" s="127"/>
      <c r="HB32" s="46"/>
      <c r="HC32" s="128"/>
      <c r="HD32" s="129"/>
      <c r="HE32" s="130"/>
      <c r="HF32" s="129"/>
      <c r="HG32" s="131"/>
      <c r="HN32" s="127"/>
      <c r="HO32" s="46"/>
      <c r="HP32" s="128"/>
      <c r="HQ32" s="129"/>
      <c r="HR32" s="130"/>
      <c r="HS32" s="129"/>
      <c r="HT32" s="131"/>
      <c r="IA32" s="127"/>
      <c r="IB32" s="46"/>
      <c r="IC32" s="128"/>
      <c r="ID32" s="129"/>
      <c r="IE32" s="130"/>
      <c r="IF32" s="129"/>
      <c r="IG32" s="131"/>
      <c r="IN32" s="127"/>
      <c r="IO32" s="46"/>
      <c r="IP32" s="128"/>
      <c r="IQ32" s="129"/>
      <c r="IR32" s="130"/>
      <c r="IS32" s="129"/>
      <c r="IT32" s="131"/>
      <c r="JA32" s="127"/>
      <c r="JB32" s="46"/>
      <c r="JC32" s="128"/>
      <c r="JD32" s="129"/>
      <c r="JE32" s="130"/>
      <c r="JF32" s="129"/>
      <c r="JG32" s="131"/>
      <c r="JN32" s="127"/>
      <c r="JO32" s="46"/>
      <c r="JP32" s="128"/>
      <c r="JQ32" s="129"/>
      <c r="JR32" s="130"/>
      <c r="JS32" s="129"/>
      <c r="JT32" s="131"/>
      <c r="KA32" s="127"/>
      <c r="KB32" s="46"/>
      <c r="KC32" s="128"/>
      <c r="KD32" s="129"/>
      <c r="KE32" s="130"/>
      <c r="KF32" s="129"/>
      <c r="KG32" s="131"/>
      <c r="KN32" s="127"/>
      <c r="KO32" s="46"/>
      <c r="KP32" s="128"/>
      <c r="KQ32" s="129"/>
      <c r="KR32" s="130"/>
      <c r="KS32" s="129"/>
      <c r="KT32" s="131"/>
      <c r="LA32" s="127"/>
      <c r="LB32" s="46"/>
      <c r="LC32" s="128"/>
      <c r="LD32" s="129"/>
      <c r="LE32" s="130"/>
      <c r="LF32" s="129"/>
      <c r="LG32" s="131"/>
      <c r="LN32" s="127"/>
      <c r="LO32" s="46"/>
      <c r="LP32" s="128"/>
      <c r="LQ32" s="129"/>
      <c r="LR32" s="130"/>
      <c r="LS32" s="129"/>
      <c r="LT32" s="131"/>
      <c r="MA32" s="127"/>
      <c r="MB32" s="46"/>
      <c r="MC32" s="128"/>
      <c r="MD32" s="129"/>
      <c r="ME32" s="130"/>
      <c r="MF32" s="129"/>
      <c r="MG32" s="131"/>
      <c r="MN32" s="127"/>
      <c r="MO32" s="46"/>
      <c r="MP32" s="128"/>
      <c r="MQ32" s="129"/>
      <c r="MR32" s="130"/>
      <c r="MS32" s="129"/>
      <c r="MT32" s="131"/>
      <c r="NA32" s="127"/>
      <c r="NB32" s="46"/>
      <c r="NC32" s="128"/>
      <c r="ND32" s="129"/>
      <c r="NE32" s="130"/>
      <c r="NF32" s="129"/>
      <c r="NG32" s="131"/>
      <c r="NN32" s="127"/>
      <c r="NO32" s="46"/>
      <c r="NP32" s="128"/>
      <c r="NQ32" s="129"/>
      <c r="NR32" s="130"/>
      <c r="NS32" s="129"/>
      <c r="NT32" s="131"/>
      <c r="OA32" s="127"/>
      <c r="OB32" s="46"/>
      <c r="OC32" s="128"/>
      <c r="OD32" s="129"/>
      <c r="OE32" s="130"/>
      <c r="OF32" s="129"/>
      <c r="OG32" s="131"/>
      <c r="ON32" s="127"/>
      <c r="OO32" s="46"/>
      <c r="OP32" s="128"/>
      <c r="OQ32" s="129"/>
      <c r="OR32" s="130"/>
      <c r="OS32" s="129"/>
      <c r="OT32" s="131"/>
      <c r="PA32" s="127"/>
      <c r="PB32" s="46"/>
      <c r="PC32" s="128"/>
      <c r="PD32" s="129"/>
      <c r="PE32" s="130"/>
      <c r="PF32" s="129"/>
      <c r="PG32" s="131"/>
      <c r="PN32" s="127"/>
      <c r="PO32" s="46"/>
      <c r="PP32" s="128"/>
      <c r="PQ32" s="129"/>
      <c r="PR32" s="130"/>
      <c r="PS32" s="129"/>
      <c r="PT32" s="131"/>
      <c r="QA32" s="127"/>
      <c r="QB32" s="46"/>
      <c r="QC32" s="128"/>
      <c r="QD32" s="129"/>
      <c r="QE32" s="130"/>
      <c r="QF32" s="129"/>
      <c r="QG32" s="89" t="n">
        <v>1</v>
      </c>
      <c r="QH32" s="119" t="n">
        <v>0</v>
      </c>
      <c r="QI32" s="119" t="n">
        <v>0</v>
      </c>
      <c r="QJ32" s="119" t="n">
        <v>0</v>
      </c>
      <c r="QK32" s="119" t="n">
        <v>0</v>
      </c>
      <c r="QL32" s="119" t="n">
        <v>0</v>
      </c>
      <c r="QM32" s="119" t="s">
        <v>186</v>
      </c>
      <c r="QN32" s="81" t="s">
        <v>148</v>
      </c>
      <c r="QO32" s="117" t="n">
        <v>11</v>
      </c>
      <c r="QP32" s="91" t="s">
        <v>58</v>
      </c>
      <c r="QQ32" s="83" t="s">
        <v>147</v>
      </c>
      <c r="QR32" s="126" t="n">
        <v>3</v>
      </c>
      <c r="QS32" s="83" t="s">
        <v>180</v>
      </c>
      <c r="QT32" s="89" t="n">
        <v>1</v>
      </c>
      <c r="QU32" s="119" t="n">
        <v>0</v>
      </c>
      <c r="QV32" s="119" t="n">
        <v>0</v>
      </c>
      <c r="QW32" s="119" t="n">
        <v>0</v>
      </c>
      <c r="QX32" s="119" t="n">
        <v>0</v>
      </c>
      <c r="QY32" s="119" t="n">
        <v>0</v>
      </c>
      <c r="QZ32" s="119" t="s">
        <v>186</v>
      </c>
      <c r="RA32" s="81" t="s">
        <v>148</v>
      </c>
      <c r="RB32" s="117" t="n">
        <v>11</v>
      </c>
      <c r="RC32" s="91" t="s">
        <v>58</v>
      </c>
      <c r="RD32" s="83" t="s">
        <v>147</v>
      </c>
      <c r="RE32" s="126" t="n">
        <v>3</v>
      </c>
      <c r="RF32" s="83" t="s">
        <v>180</v>
      </c>
      <c r="RG32" s="89" t="n">
        <v>1</v>
      </c>
      <c r="RH32" s="119" t="n">
        <v>0</v>
      </c>
      <c r="RI32" s="119" t="n">
        <v>0</v>
      </c>
      <c r="RJ32" s="119" t="n">
        <v>0</v>
      </c>
      <c r="RK32" s="119" t="n">
        <v>0</v>
      </c>
      <c r="RL32" s="119" t="n">
        <v>0</v>
      </c>
      <c r="RM32" s="119" t="s">
        <v>186</v>
      </c>
      <c r="RN32" s="81" t="s">
        <v>148</v>
      </c>
      <c r="RO32" s="117" t="n">
        <v>11</v>
      </c>
      <c r="RP32" s="91" t="s">
        <v>58</v>
      </c>
      <c r="RQ32" s="83" t="s">
        <v>147</v>
      </c>
      <c r="RR32" s="126" t="n">
        <v>3</v>
      </c>
      <c r="RS32" s="83" t="s">
        <v>180</v>
      </c>
      <c r="RT32" s="89" t="n">
        <v>1</v>
      </c>
      <c r="RU32" s="119" t="n">
        <v>0</v>
      </c>
      <c r="RV32" s="119" t="n">
        <v>0</v>
      </c>
      <c r="RW32" s="119" t="n">
        <v>0</v>
      </c>
      <c r="RX32" s="119" t="n">
        <v>0</v>
      </c>
      <c r="RY32" s="119" t="n">
        <v>0</v>
      </c>
      <c r="RZ32" s="119" t="s">
        <v>186</v>
      </c>
      <c r="SA32" s="81" t="s">
        <v>148</v>
      </c>
      <c r="SB32" s="117" t="n">
        <v>11</v>
      </c>
      <c r="SC32" s="91" t="s">
        <v>58</v>
      </c>
      <c r="SD32" s="83" t="s">
        <v>147</v>
      </c>
      <c r="SE32" s="126" t="n">
        <v>3</v>
      </c>
      <c r="SF32" s="83" t="s">
        <v>180</v>
      </c>
      <c r="SG32" s="89" t="n">
        <v>1</v>
      </c>
      <c r="SH32" s="119" t="n">
        <v>0</v>
      </c>
      <c r="SI32" s="119" t="n">
        <v>0</v>
      </c>
      <c r="SJ32" s="119" t="n">
        <v>0</v>
      </c>
      <c r="SK32" s="119" t="n">
        <v>0</v>
      </c>
      <c r="SL32" s="119" t="n">
        <v>0</v>
      </c>
      <c r="SM32" s="119" t="s">
        <v>186</v>
      </c>
      <c r="SN32" s="81" t="s">
        <v>148</v>
      </c>
      <c r="SO32" s="117" t="n">
        <v>11</v>
      </c>
      <c r="SP32" s="91" t="s">
        <v>58</v>
      </c>
      <c r="SQ32" s="83" t="s">
        <v>147</v>
      </c>
      <c r="SR32" s="126" t="n">
        <v>3</v>
      </c>
      <c r="SS32" s="83" t="s">
        <v>180</v>
      </c>
      <c r="ST32" s="89" t="n">
        <v>1</v>
      </c>
      <c r="SU32" s="119" t="n">
        <v>0</v>
      </c>
      <c r="SV32" s="119" t="n">
        <v>0</v>
      </c>
      <c r="SW32" s="119" t="n">
        <v>0</v>
      </c>
      <c r="SX32" s="119" t="n">
        <v>0</v>
      </c>
      <c r="SY32" s="119" t="n">
        <v>0</v>
      </c>
      <c r="SZ32" s="119" t="s">
        <v>186</v>
      </c>
      <c r="TA32" s="81" t="s">
        <v>148</v>
      </c>
      <c r="TB32" s="117" t="n">
        <v>11</v>
      </c>
      <c r="TC32" s="91" t="s">
        <v>58</v>
      </c>
      <c r="TD32" s="83" t="s">
        <v>147</v>
      </c>
      <c r="TE32" s="126" t="n">
        <v>3</v>
      </c>
      <c r="TF32" s="83" t="s">
        <v>180</v>
      </c>
      <c r="TG32" s="89" t="n">
        <v>1</v>
      </c>
      <c r="TH32" s="119" t="n">
        <v>0</v>
      </c>
      <c r="TI32" s="119" t="n">
        <v>0</v>
      </c>
      <c r="TJ32" s="119" t="n">
        <v>0</v>
      </c>
      <c r="TK32" s="119" t="n">
        <v>0</v>
      </c>
      <c r="TL32" s="119" t="n">
        <v>0</v>
      </c>
      <c r="TM32" s="119" t="s">
        <v>186</v>
      </c>
      <c r="TN32" s="81" t="s">
        <v>148</v>
      </c>
      <c r="TO32" s="117" t="n">
        <v>11</v>
      </c>
      <c r="TP32" s="91" t="s">
        <v>58</v>
      </c>
      <c r="TQ32" s="83" t="s">
        <v>147</v>
      </c>
      <c r="TR32" s="126" t="n">
        <v>3</v>
      </c>
      <c r="TS32" s="83" t="s">
        <v>180</v>
      </c>
      <c r="TT32" s="89" t="n">
        <v>1</v>
      </c>
      <c r="TU32" s="119" t="n">
        <v>0</v>
      </c>
      <c r="TV32" s="119" t="n">
        <v>0</v>
      </c>
      <c r="TW32" s="119" t="n">
        <v>0</v>
      </c>
      <c r="TX32" s="119" t="n">
        <v>0</v>
      </c>
      <c r="TY32" s="119" t="n">
        <v>0</v>
      </c>
      <c r="TZ32" s="119" t="s">
        <v>186</v>
      </c>
      <c r="UA32" s="81" t="s">
        <v>148</v>
      </c>
      <c r="UB32" s="117" t="n">
        <v>11</v>
      </c>
      <c r="UC32" s="91" t="s">
        <v>58</v>
      </c>
      <c r="UD32" s="83" t="s">
        <v>147</v>
      </c>
      <c r="UE32" s="126" t="n">
        <v>3</v>
      </c>
      <c r="UF32" s="83" t="s">
        <v>180</v>
      </c>
      <c r="UG32" s="89" t="n">
        <v>1</v>
      </c>
      <c r="UH32" s="119" t="n">
        <v>0</v>
      </c>
      <c r="UI32" s="119" t="n">
        <v>0</v>
      </c>
      <c r="UJ32" s="119" t="n">
        <v>0</v>
      </c>
      <c r="UK32" s="119" t="n">
        <v>0</v>
      </c>
      <c r="UL32" s="119" t="n">
        <v>0</v>
      </c>
      <c r="UM32" s="119" t="s">
        <v>186</v>
      </c>
      <c r="UN32" s="81" t="s">
        <v>148</v>
      </c>
      <c r="UO32" s="117" t="n">
        <v>11</v>
      </c>
      <c r="UP32" s="91" t="s">
        <v>58</v>
      </c>
      <c r="UQ32" s="83" t="s">
        <v>147</v>
      </c>
      <c r="UR32" s="126" t="n">
        <v>3</v>
      </c>
      <c r="US32" s="83" t="s">
        <v>180</v>
      </c>
      <c r="UT32" s="89" t="n">
        <v>1</v>
      </c>
      <c r="UU32" s="119" t="n">
        <v>0</v>
      </c>
      <c r="UV32" s="119" t="n">
        <v>0</v>
      </c>
      <c r="UW32" s="119" t="n">
        <v>0</v>
      </c>
      <c r="UX32" s="119" t="n">
        <v>0</v>
      </c>
      <c r="UY32" s="119" t="n">
        <v>0</v>
      </c>
      <c r="UZ32" s="119" t="s">
        <v>186</v>
      </c>
      <c r="VA32" s="81" t="s">
        <v>148</v>
      </c>
      <c r="VB32" s="117" t="n">
        <v>11</v>
      </c>
      <c r="VC32" s="91" t="s">
        <v>58</v>
      </c>
      <c r="VD32" s="83" t="s">
        <v>147</v>
      </c>
      <c r="VE32" s="126" t="n">
        <v>3</v>
      </c>
      <c r="VF32" s="83" t="s">
        <v>180</v>
      </c>
      <c r="VG32" s="89" t="n">
        <v>1</v>
      </c>
      <c r="VH32" s="119" t="n">
        <v>0</v>
      </c>
      <c r="VI32" s="119" t="n">
        <v>0</v>
      </c>
      <c r="VJ32" s="119" t="n">
        <v>0</v>
      </c>
      <c r="VK32" s="119" t="n">
        <v>0</v>
      </c>
      <c r="VL32" s="119" t="n">
        <v>0</v>
      </c>
      <c r="VM32" s="119" t="s">
        <v>186</v>
      </c>
      <c r="VN32" s="81" t="s">
        <v>148</v>
      </c>
      <c r="VO32" s="117" t="n">
        <v>11</v>
      </c>
      <c r="VP32" s="91" t="s">
        <v>58</v>
      </c>
      <c r="VQ32" s="83" t="s">
        <v>147</v>
      </c>
      <c r="VR32" s="126" t="n">
        <v>3</v>
      </c>
      <c r="VS32" s="83" t="s">
        <v>180</v>
      </c>
      <c r="VT32" s="89" t="n">
        <v>1</v>
      </c>
      <c r="VU32" s="119" t="n">
        <v>0</v>
      </c>
      <c r="VV32" s="119" t="n">
        <v>0</v>
      </c>
      <c r="VW32" s="119" t="n">
        <v>0</v>
      </c>
      <c r="VX32" s="119" t="n">
        <v>0</v>
      </c>
      <c r="VY32" s="119" t="n">
        <v>0</v>
      </c>
      <c r="VZ32" s="119" t="s">
        <v>186</v>
      </c>
      <c r="WA32" s="81" t="s">
        <v>148</v>
      </c>
      <c r="WB32" s="117" t="n">
        <v>11</v>
      </c>
      <c r="WC32" s="91" t="s">
        <v>58</v>
      </c>
      <c r="WD32" s="83" t="s">
        <v>147</v>
      </c>
      <c r="WE32" s="126" t="n">
        <v>3</v>
      </c>
      <c r="WF32" s="83" t="s">
        <v>180</v>
      </c>
      <c r="WG32" s="89" t="n">
        <v>1</v>
      </c>
      <c r="WH32" s="119" t="n">
        <v>0</v>
      </c>
      <c r="WI32" s="119" t="n">
        <v>0</v>
      </c>
      <c r="WJ32" s="119" t="n">
        <v>0</v>
      </c>
      <c r="WK32" s="119" t="n">
        <v>0</v>
      </c>
      <c r="WL32" s="119" t="n">
        <v>0</v>
      </c>
      <c r="WM32" s="119" t="s">
        <v>186</v>
      </c>
      <c r="WN32" s="81" t="s">
        <v>148</v>
      </c>
      <c r="WO32" s="117" t="n">
        <v>11</v>
      </c>
      <c r="WP32" s="91" t="s">
        <v>58</v>
      </c>
      <c r="WQ32" s="83" t="s">
        <v>147</v>
      </c>
      <c r="WR32" s="126" t="n">
        <v>3</v>
      </c>
      <c r="WS32" s="83" t="s">
        <v>180</v>
      </c>
      <c r="WT32" s="89" t="n">
        <v>1</v>
      </c>
      <c r="WU32" s="119" t="n">
        <v>0</v>
      </c>
      <c r="WV32" s="119" t="n">
        <v>0</v>
      </c>
      <c r="WW32" s="119" t="n">
        <v>0</v>
      </c>
      <c r="WX32" s="119" t="n">
        <v>0</v>
      </c>
      <c r="WY32" s="119" t="n">
        <v>0</v>
      </c>
      <c r="WZ32" s="119" t="s">
        <v>186</v>
      </c>
      <c r="XA32" s="81" t="s">
        <v>148</v>
      </c>
      <c r="XB32" s="117" t="n">
        <v>11</v>
      </c>
      <c r="XC32" s="91" t="s">
        <v>58</v>
      </c>
      <c r="XD32" s="83" t="s">
        <v>147</v>
      </c>
      <c r="XE32" s="126" t="n">
        <v>3</v>
      </c>
      <c r="XF32" s="83" t="s">
        <v>180</v>
      </c>
      <c r="XG32" s="89" t="n">
        <v>1</v>
      </c>
      <c r="XH32" s="119" t="n">
        <v>0</v>
      </c>
      <c r="XI32" s="119" t="n">
        <v>0</v>
      </c>
      <c r="XJ32" s="119" t="n">
        <v>0</v>
      </c>
      <c r="XK32" s="119" t="n">
        <v>0</v>
      </c>
      <c r="XL32" s="119" t="n">
        <v>0</v>
      </c>
      <c r="XM32" s="119" t="s">
        <v>186</v>
      </c>
      <c r="XN32" s="81" t="s">
        <v>148</v>
      </c>
      <c r="XO32" s="117" t="n">
        <v>11</v>
      </c>
      <c r="XP32" s="91" t="s">
        <v>58</v>
      </c>
      <c r="XQ32" s="83" t="s">
        <v>147</v>
      </c>
      <c r="XR32" s="126" t="n">
        <v>3</v>
      </c>
      <c r="XS32" s="83" t="s">
        <v>180</v>
      </c>
      <c r="XT32" s="89" t="n">
        <v>1</v>
      </c>
      <c r="XU32" s="119" t="n">
        <v>0</v>
      </c>
      <c r="XV32" s="119" t="n">
        <v>0</v>
      </c>
      <c r="XW32" s="119" t="n">
        <v>0</v>
      </c>
      <c r="XX32" s="119" t="n">
        <v>0</v>
      </c>
      <c r="XY32" s="119" t="n">
        <v>0</v>
      </c>
      <c r="XZ32" s="119" t="s">
        <v>186</v>
      </c>
      <c r="YA32" s="81" t="s">
        <v>148</v>
      </c>
      <c r="YB32" s="117" t="n">
        <v>11</v>
      </c>
      <c r="YC32" s="91" t="s">
        <v>58</v>
      </c>
      <c r="YD32" s="83" t="s">
        <v>147</v>
      </c>
      <c r="YE32" s="126" t="n">
        <v>3</v>
      </c>
      <c r="YF32" s="83" t="s">
        <v>180</v>
      </c>
      <c r="YG32" s="89" t="n">
        <v>1</v>
      </c>
      <c r="YH32" s="119" t="n">
        <v>0</v>
      </c>
      <c r="YI32" s="119" t="n">
        <v>0</v>
      </c>
      <c r="YJ32" s="119" t="n">
        <v>0</v>
      </c>
      <c r="YK32" s="119" t="n">
        <v>0</v>
      </c>
      <c r="YL32" s="119" t="n">
        <v>0</v>
      </c>
      <c r="YM32" s="119" t="s">
        <v>186</v>
      </c>
      <c r="YN32" s="81" t="s">
        <v>148</v>
      </c>
      <c r="YO32" s="117" t="n">
        <v>11</v>
      </c>
      <c r="YP32" s="91" t="s">
        <v>58</v>
      </c>
      <c r="YQ32" s="83" t="s">
        <v>147</v>
      </c>
      <c r="YR32" s="126" t="n">
        <v>3</v>
      </c>
      <c r="YS32" s="83" t="s">
        <v>180</v>
      </c>
      <c r="YT32" s="89" t="n">
        <v>1</v>
      </c>
      <c r="YU32" s="119" t="n">
        <v>0</v>
      </c>
      <c r="YV32" s="119" t="n">
        <v>0</v>
      </c>
      <c r="YW32" s="119" t="n">
        <v>0</v>
      </c>
      <c r="YX32" s="119" t="n">
        <v>0</v>
      </c>
      <c r="YY32" s="119" t="n">
        <v>0</v>
      </c>
      <c r="YZ32" s="119" t="s">
        <v>186</v>
      </c>
      <c r="ZA32" s="81" t="s">
        <v>148</v>
      </c>
      <c r="ZB32" s="117" t="n">
        <v>11</v>
      </c>
      <c r="ZC32" s="91" t="s">
        <v>58</v>
      </c>
      <c r="ZD32" s="83" t="s">
        <v>147</v>
      </c>
      <c r="ZE32" s="126" t="n">
        <v>3</v>
      </c>
      <c r="ZF32" s="83" t="s">
        <v>180</v>
      </c>
      <c r="ZG32" s="89" t="n">
        <v>1</v>
      </c>
      <c r="ZH32" s="119" t="n">
        <v>0</v>
      </c>
      <c r="ZI32" s="119" t="n">
        <v>0</v>
      </c>
      <c r="ZJ32" s="119" t="n">
        <v>0</v>
      </c>
      <c r="ZK32" s="119" t="n">
        <v>0</v>
      </c>
      <c r="ZL32" s="119" t="n">
        <v>0</v>
      </c>
      <c r="ZM32" s="119" t="s">
        <v>186</v>
      </c>
      <c r="ZN32" s="81" t="s">
        <v>148</v>
      </c>
      <c r="ZO32" s="117" t="n">
        <v>11</v>
      </c>
      <c r="ZP32" s="91" t="s">
        <v>58</v>
      </c>
      <c r="ZQ32" s="83" t="s">
        <v>147</v>
      </c>
      <c r="ZR32" s="126" t="n">
        <v>3</v>
      </c>
      <c r="ZS32" s="83" t="s">
        <v>180</v>
      </c>
      <c r="ZT32" s="89" t="n">
        <v>1</v>
      </c>
      <c r="ZU32" s="119" t="n">
        <v>0</v>
      </c>
      <c r="ZV32" s="119" t="n">
        <v>0</v>
      </c>
      <c r="ZW32" s="119" t="n">
        <v>0</v>
      </c>
      <c r="ZX32" s="119" t="n">
        <v>0</v>
      </c>
      <c r="ZY32" s="119" t="n">
        <v>0</v>
      </c>
      <c r="ZZ32" s="119" t="s">
        <v>186</v>
      </c>
      <c r="AAA32" s="81" t="s">
        <v>148</v>
      </c>
      <c r="AAB32" s="117" t="n">
        <v>11</v>
      </c>
      <c r="AAC32" s="91" t="s">
        <v>58</v>
      </c>
      <c r="AAD32" s="83" t="s">
        <v>147</v>
      </c>
      <c r="AAE32" s="126" t="n">
        <v>3</v>
      </c>
      <c r="AAF32" s="83" t="s">
        <v>180</v>
      </c>
      <c r="AAG32" s="89" t="n">
        <v>1</v>
      </c>
      <c r="AAH32" s="119" t="n">
        <v>0</v>
      </c>
      <c r="AAI32" s="119" t="n">
        <v>0</v>
      </c>
      <c r="AAJ32" s="119" t="n">
        <v>0</v>
      </c>
      <c r="AAK32" s="119" t="n">
        <v>0</v>
      </c>
      <c r="AAL32" s="119" t="n">
        <v>0</v>
      </c>
      <c r="AAM32" s="119" t="s">
        <v>186</v>
      </c>
      <c r="AAN32" s="81" t="s">
        <v>148</v>
      </c>
      <c r="AAO32" s="117" t="n">
        <v>11</v>
      </c>
      <c r="AAP32" s="91" t="s">
        <v>58</v>
      </c>
      <c r="AAQ32" s="83" t="s">
        <v>147</v>
      </c>
      <c r="AAR32" s="126" t="n">
        <v>3</v>
      </c>
      <c r="AAS32" s="83" t="s">
        <v>180</v>
      </c>
      <c r="AAT32" s="89" t="n">
        <v>1</v>
      </c>
      <c r="AAU32" s="119" t="n">
        <v>0</v>
      </c>
      <c r="AAV32" s="119" t="n">
        <v>0</v>
      </c>
      <c r="AAW32" s="119" t="n">
        <v>0</v>
      </c>
      <c r="AAX32" s="119" t="n">
        <v>0</v>
      </c>
      <c r="AAY32" s="119" t="n">
        <v>0</v>
      </c>
      <c r="AAZ32" s="119" t="s">
        <v>186</v>
      </c>
      <c r="ABA32" s="81" t="s">
        <v>148</v>
      </c>
      <c r="ABB32" s="117" t="n">
        <v>11</v>
      </c>
      <c r="ABC32" s="91" t="s">
        <v>58</v>
      </c>
      <c r="ABD32" s="83" t="s">
        <v>147</v>
      </c>
      <c r="ABE32" s="126" t="n">
        <v>3</v>
      </c>
      <c r="ABF32" s="83" t="s">
        <v>180</v>
      </c>
      <c r="ABG32" s="89" t="n">
        <v>1</v>
      </c>
      <c r="ABH32" s="119" t="n">
        <v>0</v>
      </c>
      <c r="ABI32" s="119" t="n">
        <v>0</v>
      </c>
      <c r="ABJ32" s="119" t="n">
        <v>0</v>
      </c>
      <c r="ABK32" s="119" t="n">
        <v>0</v>
      </c>
      <c r="ABL32" s="119" t="n">
        <v>0</v>
      </c>
      <c r="ABM32" s="119" t="s">
        <v>186</v>
      </c>
      <c r="ABN32" s="81" t="s">
        <v>148</v>
      </c>
      <c r="ABO32" s="117" t="n">
        <v>11</v>
      </c>
      <c r="ABP32" s="91" t="s">
        <v>58</v>
      </c>
      <c r="ABQ32" s="83" t="s">
        <v>147</v>
      </c>
      <c r="ABR32" s="126" t="n">
        <v>3</v>
      </c>
      <c r="ABS32" s="83" t="s">
        <v>180</v>
      </c>
      <c r="ABT32" s="89" t="n">
        <v>1</v>
      </c>
      <c r="ABU32" s="119" t="n">
        <v>0</v>
      </c>
      <c r="ABV32" s="119" t="n">
        <v>0</v>
      </c>
      <c r="ABW32" s="119" t="n">
        <v>0</v>
      </c>
      <c r="ABX32" s="119" t="n">
        <v>0</v>
      </c>
      <c r="ABY32" s="119" t="n">
        <v>0</v>
      </c>
      <c r="ABZ32" s="119" t="s">
        <v>186</v>
      </c>
      <c r="ACA32" s="81" t="s">
        <v>148</v>
      </c>
      <c r="ACB32" s="117" t="n">
        <v>11</v>
      </c>
      <c r="ACC32" s="91" t="s">
        <v>58</v>
      </c>
      <c r="ACD32" s="83" t="s">
        <v>147</v>
      </c>
      <c r="ACE32" s="126" t="n">
        <v>3</v>
      </c>
      <c r="ACF32" s="83" t="s">
        <v>180</v>
      </c>
      <c r="ACG32" s="89" t="n">
        <v>1</v>
      </c>
      <c r="ACH32" s="119" t="n">
        <v>0</v>
      </c>
      <c r="ACI32" s="119" t="n">
        <v>0</v>
      </c>
      <c r="ACJ32" s="119" t="n">
        <v>0</v>
      </c>
      <c r="ACK32" s="119" t="n">
        <v>0</v>
      </c>
      <c r="ACL32" s="119" t="n">
        <v>0</v>
      </c>
      <c r="ACM32" s="119" t="s">
        <v>186</v>
      </c>
      <c r="ACN32" s="81" t="s">
        <v>148</v>
      </c>
      <c r="ACO32" s="117" t="n">
        <v>11</v>
      </c>
      <c r="ACP32" s="91" t="s">
        <v>58</v>
      </c>
      <c r="ACQ32" s="83" t="s">
        <v>147</v>
      </c>
      <c r="ACR32" s="126" t="n">
        <v>3</v>
      </c>
      <c r="ACS32" s="83" t="s">
        <v>180</v>
      </c>
      <c r="ACT32" s="89" t="n">
        <v>1</v>
      </c>
      <c r="ACU32" s="119" t="n">
        <v>0</v>
      </c>
      <c r="ACV32" s="119" t="n">
        <v>0</v>
      </c>
      <c r="ACW32" s="119" t="n">
        <v>0</v>
      </c>
      <c r="ACX32" s="119" t="n">
        <v>0</v>
      </c>
      <c r="ACY32" s="119" t="n">
        <v>0</v>
      </c>
      <c r="ACZ32" s="119" t="s">
        <v>186</v>
      </c>
      <c r="ADA32" s="81" t="s">
        <v>148</v>
      </c>
      <c r="ADB32" s="117" t="n">
        <v>11</v>
      </c>
      <c r="ADC32" s="91" t="s">
        <v>58</v>
      </c>
      <c r="ADD32" s="83" t="s">
        <v>147</v>
      </c>
      <c r="ADE32" s="126" t="n">
        <v>3</v>
      </c>
      <c r="ADF32" s="83" t="s">
        <v>180</v>
      </c>
      <c r="ADG32" s="89" t="n">
        <v>1</v>
      </c>
      <c r="ADH32" s="119" t="n">
        <v>0</v>
      </c>
      <c r="ADI32" s="119" t="n">
        <v>0</v>
      </c>
      <c r="ADJ32" s="119" t="n">
        <v>0</v>
      </c>
      <c r="ADK32" s="119" t="n">
        <v>0</v>
      </c>
      <c r="ADL32" s="119" t="n">
        <v>0</v>
      </c>
      <c r="ADM32" s="119" t="s">
        <v>186</v>
      </c>
      <c r="ADN32" s="81" t="s">
        <v>148</v>
      </c>
      <c r="ADO32" s="117" t="n">
        <v>11</v>
      </c>
      <c r="ADP32" s="91" t="s">
        <v>58</v>
      </c>
      <c r="ADQ32" s="83" t="s">
        <v>147</v>
      </c>
      <c r="ADR32" s="126" t="n">
        <v>3</v>
      </c>
      <c r="ADS32" s="83" t="s">
        <v>180</v>
      </c>
      <c r="ADT32" s="89" t="n">
        <v>1</v>
      </c>
      <c r="ADU32" s="119" t="n">
        <v>0</v>
      </c>
      <c r="ADV32" s="119" t="n">
        <v>0</v>
      </c>
      <c r="ADW32" s="119" t="n">
        <v>0</v>
      </c>
      <c r="ADX32" s="119" t="n">
        <v>0</v>
      </c>
      <c r="ADY32" s="119" t="n">
        <v>0</v>
      </c>
      <c r="ADZ32" s="119" t="s">
        <v>186</v>
      </c>
      <c r="AEA32" s="81" t="s">
        <v>148</v>
      </c>
      <c r="AEB32" s="117" t="n">
        <v>11</v>
      </c>
      <c r="AEC32" s="91" t="s">
        <v>58</v>
      </c>
      <c r="AED32" s="83" t="s">
        <v>147</v>
      </c>
      <c r="AEE32" s="126" t="n">
        <v>3</v>
      </c>
      <c r="AEF32" s="83" t="s">
        <v>180</v>
      </c>
      <c r="AEG32" s="89" t="n">
        <v>1</v>
      </c>
      <c r="AEH32" s="119" t="n">
        <v>0</v>
      </c>
      <c r="AEI32" s="119" t="n">
        <v>0</v>
      </c>
      <c r="AEJ32" s="119" t="n">
        <v>0</v>
      </c>
      <c r="AEK32" s="119" t="n">
        <v>0</v>
      </c>
      <c r="AEL32" s="119" t="n">
        <v>0</v>
      </c>
      <c r="AEM32" s="119" t="s">
        <v>186</v>
      </c>
      <c r="AEN32" s="81" t="s">
        <v>148</v>
      </c>
      <c r="AEO32" s="117" t="n">
        <v>11</v>
      </c>
      <c r="AEP32" s="91" t="s">
        <v>58</v>
      </c>
      <c r="AEQ32" s="83" t="s">
        <v>147</v>
      </c>
      <c r="AER32" s="126" t="n">
        <v>3</v>
      </c>
      <c r="AES32" s="83" t="s">
        <v>180</v>
      </c>
      <c r="AET32" s="89" t="n">
        <v>1</v>
      </c>
      <c r="AEU32" s="119" t="n">
        <v>0</v>
      </c>
      <c r="AEV32" s="119" t="n">
        <v>0</v>
      </c>
      <c r="AEW32" s="119" t="n">
        <v>0</v>
      </c>
      <c r="AEX32" s="119" t="n">
        <v>0</v>
      </c>
      <c r="AEY32" s="119" t="n">
        <v>0</v>
      </c>
      <c r="AEZ32" s="119" t="s">
        <v>186</v>
      </c>
      <c r="AFA32" s="81" t="s">
        <v>148</v>
      </c>
      <c r="AFB32" s="117" t="n">
        <v>11</v>
      </c>
      <c r="AFC32" s="91" t="s">
        <v>58</v>
      </c>
      <c r="AFD32" s="83" t="s">
        <v>147</v>
      </c>
      <c r="AFE32" s="126" t="n">
        <v>3</v>
      </c>
      <c r="AFF32" s="83" t="s">
        <v>180</v>
      </c>
      <c r="AFG32" s="89" t="n">
        <v>1</v>
      </c>
      <c r="AFH32" s="119" t="n">
        <v>0</v>
      </c>
      <c r="AFI32" s="119" t="n">
        <v>0</v>
      </c>
      <c r="AFJ32" s="119" t="n">
        <v>0</v>
      </c>
      <c r="AFK32" s="119" t="n">
        <v>0</v>
      </c>
      <c r="AFL32" s="119" t="n">
        <v>0</v>
      </c>
      <c r="AFM32" s="119" t="s">
        <v>186</v>
      </c>
      <c r="AFN32" s="81" t="s">
        <v>148</v>
      </c>
      <c r="AFO32" s="117" t="n">
        <v>11</v>
      </c>
      <c r="AFP32" s="91" t="s">
        <v>58</v>
      </c>
      <c r="AFQ32" s="83" t="s">
        <v>147</v>
      </c>
      <c r="AFR32" s="126" t="n">
        <v>3</v>
      </c>
      <c r="AFS32" s="83" t="s">
        <v>180</v>
      </c>
      <c r="AFT32" s="89" t="n">
        <v>1</v>
      </c>
      <c r="AFU32" s="119" t="n">
        <v>0</v>
      </c>
      <c r="AFV32" s="119" t="n">
        <v>0</v>
      </c>
      <c r="AFW32" s="119" t="n">
        <v>0</v>
      </c>
      <c r="AFX32" s="119" t="n">
        <v>0</v>
      </c>
      <c r="AFY32" s="119" t="n">
        <v>0</v>
      </c>
      <c r="AFZ32" s="119" t="s">
        <v>186</v>
      </c>
      <c r="AGA32" s="81" t="s">
        <v>148</v>
      </c>
      <c r="AGB32" s="117" t="n">
        <v>11</v>
      </c>
      <c r="AGC32" s="91" t="s">
        <v>58</v>
      </c>
      <c r="AGD32" s="83" t="s">
        <v>147</v>
      </c>
      <c r="AGE32" s="126" t="n">
        <v>3</v>
      </c>
      <c r="AGF32" s="83" t="s">
        <v>180</v>
      </c>
      <c r="AGG32" s="89" t="n">
        <v>1</v>
      </c>
      <c r="AGH32" s="119" t="n">
        <v>0</v>
      </c>
      <c r="AGI32" s="119" t="n">
        <v>0</v>
      </c>
      <c r="AGJ32" s="119" t="n">
        <v>0</v>
      </c>
      <c r="AGK32" s="119" t="n">
        <v>0</v>
      </c>
      <c r="AGL32" s="119" t="n">
        <v>0</v>
      </c>
      <c r="AGM32" s="119" t="s">
        <v>186</v>
      </c>
      <c r="AGN32" s="81" t="s">
        <v>148</v>
      </c>
      <c r="AGO32" s="117" t="n">
        <v>11</v>
      </c>
      <c r="AGP32" s="91" t="s">
        <v>58</v>
      </c>
      <c r="AGQ32" s="83" t="s">
        <v>147</v>
      </c>
      <c r="AGR32" s="126" t="n">
        <v>3</v>
      </c>
      <c r="AGS32" s="83" t="s">
        <v>180</v>
      </c>
      <c r="AGT32" s="89" t="n">
        <v>1</v>
      </c>
      <c r="AGU32" s="119" t="n">
        <v>0</v>
      </c>
      <c r="AGV32" s="119" t="n">
        <v>0</v>
      </c>
      <c r="AGW32" s="119" t="n">
        <v>0</v>
      </c>
      <c r="AGX32" s="119" t="n">
        <v>0</v>
      </c>
      <c r="AGY32" s="119" t="n">
        <v>0</v>
      </c>
      <c r="AGZ32" s="119" t="s">
        <v>186</v>
      </c>
      <c r="AHA32" s="81" t="s">
        <v>148</v>
      </c>
      <c r="AHB32" s="117" t="n">
        <v>11</v>
      </c>
      <c r="AHC32" s="91" t="s">
        <v>58</v>
      </c>
      <c r="AHD32" s="83" t="s">
        <v>147</v>
      </c>
      <c r="AHE32" s="126" t="n">
        <v>3</v>
      </c>
      <c r="AHF32" s="83" t="s">
        <v>180</v>
      </c>
      <c r="AHG32" s="89" t="n">
        <v>1</v>
      </c>
      <c r="AHH32" s="119" t="n">
        <v>0</v>
      </c>
      <c r="AHI32" s="119" t="n">
        <v>0</v>
      </c>
      <c r="AHJ32" s="119" t="n">
        <v>0</v>
      </c>
      <c r="AHK32" s="119" t="n">
        <v>0</v>
      </c>
      <c r="AHL32" s="119" t="n">
        <v>0</v>
      </c>
      <c r="AHM32" s="119" t="s">
        <v>186</v>
      </c>
      <c r="AHN32" s="81" t="s">
        <v>148</v>
      </c>
      <c r="AHO32" s="117" t="n">
        <v>11</v>
      </c>
      <c r="AHP32" s="91" t="s">
        <v>58</v>
      </c>
      <c r="AHQ32" s="83" t="s">
        <v>147</v>
      </c>
      <c r="AHR32" s="126" t="n">
        <v>3</v>
      </c>
      <c r="AHS32" s="83" t="s">
        <v>180</v>
      </c>
      <c r="AHT32" s="89" t="n">
        <v>1</v>
      </c>
      <c r="AHU32" s="119" t="n">
        <v>0</v>
      </c>
      <c r="AHV32" s="119" t="n">
        <v>0</v>
      </c>
      <c r="AHW32" s="119" t="n">
        <v>0</v>
      </c>
      <c r="AHX32" s="119" t="n">
        <v>0</v>
      </c>
      <c r="AHY32" s="119" t="n">
        <v>0</v>
      </c>
      <c r="AHZ32" s="119" t="s">
        <v>186</v>
      </c>
      <c r="AIA32" s="81" t="s">
        <v>148</v>
      </c>
      <c r="AIB32" s="117" t="n">
        <v>11</v>
      </c>
      <c r="AIC32" s="91" t="s">
        <v>58</v>
      </c>
      <c r="AID32" s="83" t="s">
        <v>147</v>
      </c>
      <c r="AIE32" s="126" t="n">
        <v>3</v>
      </c>
      <c r="AIF32" s="83" t="s">
        <v>180</v>
      </c>
      <c r="AIG32" s="89" t="n">
        <v>1</v>
      </c>
      <c r="AIH32" s="119" t="n">
        <v>0</v>
      </c>
      <c r="AII32" s="119" t="n">
        <v>0</v>
      </c>
      <c r="AIJ32" s="119" t="n">
        <v>0</v>
      </c>
      <c r="AIK32" s="119" t="n">
        <v>0</v>
      </c>
      <c r="AIL32" s="119" t="n">
        <v>0</v>
      </c>
      <c r="AIM32" s="119" t="s">
        <v>186</v>
      </c>
      <c r="AIN32" s="81" t="s">
        <v>148</v>
      </c>
      <c r="AIO32" s="117" t="n">
        <v>11</v>
      </c>
      <c r="AIP32" s="91" t="s">
        <v>58</v>
      </c>
      <c r="AIQ32" s="83" t="s">
        <v>147</v>
      </c>
      <c r="AIR32" s="126" t="n">
        <v>3</v>
      </c>
      <c r="AIS32" s="83" t="s">
        <v>180</v>
      </c>
      <c r="AIT32" s="89" t="n">
        <v>1</v>
      </c>
      <c r="AIU32" s="119" t="n">
        <v>0</v>
      </c>
      <c r="AIV32" s="119" t="n">
        <v>0</v>
      </c>
      <c r="AIW32" s="119" t="n">
        <v>0</v>
      </c>
      <c r="AIX32" s="119" t="n">
        <v>0</v>
      </c>
      <c r="AIY32" s="119" t="n">
        <v>0</v>
      </c>
      <c r="AIZ32" s="119" t="s">
        <v>186</v>
      </c>
      <c r="AJA32" s="81" t="s">
        <v>148</v>
      </c>
      <c r="AJB32" s="117" t="n">
        <v>11</v>
      </c>
      <c r="AJC32" s="91" t="s">
        <v>58</v>
      </c>
      <c r="AJD32" s="83" t="s">
        <v>147</v>
      </c>
      <c r="AJE32" s="126" t="n">
        <v>3</v>
      </c>
      <c r="AJF32" s="83" t="s">
        <v>180</v>
      </c>
      <c r="AJG32" s="89" t="n">
        <v>1</v>
      </c>
      <c r="AJH32" s="119" t="n">
        <v>0</v>
      </c>
      <c r="AJI32" s="119" t="n">
        <v>0</v>
      </c>
      <c r="AJJ32" s="119" t="n">
        <v>0</v>
      </c>
      <c r="AJK32" s="119" t="n">
        <v>0</v>
      </c>
      <c r="AJL32" s="119" t="n">
        <v>0</v>
      </c>
      <c r="AJM32" s="119" t="s">
        <v>186</v>
      </c>
      <c r="AJN32" s="81" t="s">
        <v>148</v>
      </c>
      <c r="AJO32" s="117" t="n">
        <v>11</v>
      </c>
      <c r="AJP32" s="91" t="s">
        <v>58</v>
      </c>
      <c r="AJQ32" s="83" t="s">
        <v>147</v>
      </c>
      <c r="AJR32" s="126" t="n">
        <v>3</v>
      </c>
      <c r="AJS32" s="83" t="s">
        <v>180</v>
      </c>
      <c r="AJT32" s="89" t="n">
        <v>1</v>
      </c>
      <c r="AJU32" s="119" t="n">
        <v>0</v>
      </c>
      <c r="AJV32" s="119" t="n">
        <v>0</v>
      </c>
      <c r="AJW32" s="119" t="n">
        <v>0</v>
      </c>
      <c r="AJX32" s="119" t="n">
        <v>0</v>
      </c>
      <c r="AJY32" s="119" t="n">
        <v>0</v>
      </c>
      <c r="AJZ32" s="119" t="s">
        <v>186</v>
      </c>
      <c r="AKA32" s="81" t="s">
        <v>148</v>
      </c>
      <c r="AKB32" s="117" t="n">
        <v>11</v>
      </c>
      <c r="AKC32" s="91" t="s">
        <v>58</v>
      </c>
      <c r="AKD32" s="83" t="s">
        <v>147</v>
      </c>
      <c r="AKE32" s="126" t="n">
        <v>3</v>
      </c>
      <c r="AKF32" s="83" t="s">
        <v>180</v>
      </c>
      <c r="AKG32" s="89" t="n">
        <v>1</v>
      </c>
      <c r="AKH32" s="119" t="n">
        <v>0</v>
      </c>
      <c r="AKI32" s="119" t="n">
        <v>0</v>
      </c>
      <c r="AKJ32" s="119" t="n">
        <v>0</v>
      </c>
      <c r="AKK32" s="119" t="n">
        <v>0</v>
      </c>
      <c r="AKL32" s="119" t="n">
        <v>0</v>
      </c>
      <c r="AKM32" s="119" t="s">
        <v>186</v>
      </c>
      <c r="AKN32" s="81" t="s">
        <v>148</v>
      </c>
      <c r="AKO32" s="117" t="n">
        <v>11</v>
      </c>
      <c r="AKP32" s="91" t="s">
        <v>58</v>
      </c>
      <c r="AKQ32" s="83" t="s">
        <v>147</v>
      </c>
      <c r="AKR32" s="126" t="n">
        <v>3</v>
      </c>
      <c r="AKS32" s="83" t="s">
        <v>180</v>
      </c>
      <c r="AKT32" s="89" t="n">
        <v>1</v>
      </c>
      <c r="AKU32" s="119" t="n">
        <v>0</v>
      </c>
      <c r="AKV32" s="119" t="n">
        <v>0</v>
      </c>
      <c r="AKW32" s="119" t="n">
        <v>0</v>
      </c>
      <c r="AKX32" s="119" t="n">
        <v>0</v>
      </c>
      <c r="AKY32" s="119" t="n">
        <v>0</v>
      </c>
      <c r="AKZ32" s="119" t="s">
        <v>186</v>
      </c>
      <c r="ALA32" s="81" t="s">
        <v>148</v>
      </c>
      <c r="ALB32" s="117" t="n">
        <v>11</v>
      </c>
      <c r="ALC32" s="91" t="s">
        <v>58</v>
      </c>
      <c r="ALD32" s="83" t="s">
        <v>147</v>
      </c>
      <c r="ALE32" s="126" t="n">
        <v>3</v>
      </c>
      <c r="ALF32" s="83" t="s">
        <v>180</v>
      </c>
      <c r="ALG32" s="89" t="n">
        <v>1</v>
      </c>
      <c r="ALH32" s="119" t="n">
        <v>0</v>
      </c>
      <c r="ALI32" s="119" t="n">
        <v>0</v>
      </c>
      <c r="ALJ32" s="119" t="n">
        <v>0</v>
      </c>
      <c r="ALK32" s="119" t="n">
        <v>0</v>
      </c>
      <c r="ALL32" s="119" t="n">
        <v>0</v>
      </c>
      <c r="ALM32" s="119" t="s">
        <v>186</v>
      </c>
      <c r="ALN32" s="81" t="s">
        <v>148</v>
      </c>
      <c r="ALO32" s="117" t="n">
        <v>11</v>
      </c>
      <c r="ALP32" s="91" t="s">
        <v>58</v>
      </c>
      <c r="ALQ32" s="83" t="s">
        <v>147</v>
      </c>
      <c r="ALR32" s="126" t="n">
        <v>3</v>
      </c>
      <c r="ALS32" s="83" t="s">
        <v>180</v>
      </c>
      <c r="ALT32" s="89" t="n">
        <v>1</v>
      </c>
      <c r="ALU32" s="119" t="n">
        <v>0</v>
      </c>
      <c r="ALV32" s="119" t="n">
        <v>0</v>
      </c>
      <c r="ALW32" s="119" t="n">
        <v>0</v>
      </c>
      <c r="ALX32" s="119" t="n">
        <v>0</v>
      </c>
      <c r="ALY32" s="119" t="n">
        <v>0</v>
      </c>
      <c r="ALZ32" s="119" t="s">
        <v>186</v>
      </c>
      <c r="AMA32" s="81" t="s">
        <v>148</v>
      </c>
      <c r="AMB32" s="117" t="n">
        <v>11</v>
      </c>
      <c r="AMC32" s="91" t="s">
        <v>58</v>
      </c>
      <c r="AMD32" s="83" t="s">
        <v>147</v>
      </c>
      <c r="AME32" s="126" t="n">
        <v>3</v>
      </c>
      <c r="AMF32" s="83" t="s">
        <v>180</v>
      </c>
      <c r="AMG32" s="89" t="n">
        <v>1</v>
      </c>
      <c r="AMH32" s="119" t="n">
        <v>0</v>
      </c>
      <c r="AMI32" s="119" t="n">
        <v>0</v>
      </c>
      <c r="AMJ32" s="119" t="n">
        <v>0</v>
      </c>
    </row>
    <row r="33" s="119" customFormat="true" ht="17.4" hidden="false" customHeight="true" outlineLevel="0" collapsed="false">
      <c r="A33" s="90" t="s">
        <v>135</v>
      </c>
      <c r="B33" s="124" t="n">
        <v>20</v>
      </c>
      <c r="C33" s="82" t="s">
        <v>58</v>
      </c>
      <c r="D33" s="83" t="s">
        <v>147</v>
      </c>
      <c r="E33" s="125" t="n">
        <v>1</v>
      </c>
      <c r="F33" s="83" t="s">
        <v>180</v>
      </c>
      <c r="G33" s="84" t="n">
        <v>1</v>
      </c>
      <c r="H33" s="119" t="n">
        <v>0</v>
      </c>
      <c r="I33" s="119" t="n">
        <v>0</v>
      </c>
      <c r="J33" s="119" t="n">
        <v>0</v>
      </c>
      <c r="K33" s="119" t="n">
        <v>0</v>
      </c>
      <c r="L33" s="119" t="n">
        <v>0</v>
      </c>
      <c r="M33" s="119" t="s">
        <v>186</v>
      </c>
      <c r="N33" s="127"/>
      <c r="O33" s="46"/>
      <c r="P33" s="128"/>
      <c r="Q33" s="129"/>
      <c r="R33" s="130"/>
      <c r="S33" s="129"/>
      <c r="T33" s="131"/>
      <c r="U33" s="132"/>
      <c r="V33" s="132"/>
      <c r="W33" s="132"/>
      <c r="X33" s="132"/>
      <c r="Y33" s="132"/>
      <c r="Z33" s="132"/>
      <c r="AA33" s="127"/>
      <c r="AB33" s="46"/>
      <c r="AC33" s="128"/>
      <c r="AD33" s="129"/>
      <c r="AE33" s="130"/>
      <c r="AF33" s="129"/>
      <c r="AG33" s="131"/>
      <c r="AH33" s="132"/>
      <c r="AI33" s="132"/>
      <c r="AJ33" s="132"/>
      <c r="AK33" s="132"/>
      <c r="AL33" s="132"/>
      <c r="AM33" s="132"/>
      <c r="AN33" s="127"/>
      <c r="AO33" s="46"/>
      <c r="AP33" s="128"/>
      <c r="AQ33" s="129"/>
      <c r="AR33" s="130"/>
      <c r="AS33" s="129"/>
      <c r="AT33" s="131"/>
      <c r="AU33" s="132"/>
      <c r="AV33" s="132"/>
      <c r="AW33" s="132"/>
      <c r="AX33" s="132"/>
      <c r="AY33" s="132"/>
      <c r="AZ33" s="132"/>
      <c r="BA33" s="127"/>
      <c r="BB33" s="46"/>
      <c r="BC33" s="128"/>
      <c r="BD33" s="129"/>
      <c r="BE33" s="130"/>
      <c r="BF33" s="129"/>
      <c r="BG33" s="131"/>
      <c r="BH33" s="132"/>
      <c r="BI33" s="132"/>
      <c r="BJ33" s="132"/>
      <c r="BK33" s="132"/>
      <c r="BL33" s="132"/>
      <c r="BM33" s="132"/>
      <c r="BN33" s="127"/>
      <c r="BO33" s="46"/>
      <c r="BP33" s="128"/>
      <c r="BQ33" s="129"/>
      <c r="BR33" s="130"/>
      <c r="BS33" s="129"/>
      <c r="BT33" s="131"/>
      <c r="BU33" s="132"/>
      <c r="BV33" s="132"/>
      <c r="BW33" s="132"/>
      <c r="BX33" s="132"/>
      <c r="BY33" s="132"/>
      <c r="BZ33" s="132"/>
      <c r="CA33" s="127"/>
      <c r="CB33" s="46"/>
      <c r="CC33" s="128"/>
      <c r="CD33" s="129"/>
      <c r="CE33" s="130"/>
      <c r="CF33" s="129"/>
      <c r="CG33" s="131"/>
      <c r="CH33" s="132"/>
      <c r="CI33" s="132"/>
      <c r="CJ33" s="132"/>
      <c r="CK33" s="132"/>
      <c r="CL33" s="132"/>
      <c r="CM33" s="132"/>
      <c r="CN33" s="127"/>
      <c r="CO33" s="46"/>
      <c r="CP33" s="128"/>
      <c r="CQ33" s="129"/>
      <c r="CR33" s="130"/>
      <c r="CS33" s="129"/>
      <c r="CT33" s="131"/>
      <c r="CU33" s="132"/>
      <c r="CV33" s="132"/>
      <c r="CW33" s="132"/>
      <c r="CX33" s="132"/>
      <c r="CY33" s="132"/>
      <c r="CZ33" s="132"/>
      <c r="DA33" s="127"/>
      <c r="DB33" s="46"/>
      <c r="DC33" s="128"/>
      <c r="DD33" s="129"/>
      <c r="DE33" s="130"/>
      <c r="DF33" s="129"/>
      <c r="DG33" s="131"/>
      <c r="DH33" s="132"/>
      <c r="DI33" s="132"/>
      <c r="DJ33" s="132"/>
      <c r="DK33" s="132"/>
      <c r="DL33" s="132"/>
      <c r="DM33" s="132"/>
      <c r="DN33" s="127"/>
      <c r="DO33" s="46"/>
      <c r="DP33" s="128"/>
      <c r="DQ33" s="129"/>
      <c r="DR33" s="130"/>
      <c r="DS33" s="129"/>
      <c r="DT33" s="131"/>
      <c r="DU33" s="132"/>
      <c r="DV33" s="132"/>
      <c r="DW33" s="132"/>
      <c r="DX33" s="132"/>
      <c r="DY33" s="132"/>
      <c r="DZ33" s="132"/>
      <c r="EA33" s="127"/>
      <c r="EB33" s="46"/>
      <c r="EC33" s="128"/>
      <c r="ED33" s="129"/>
      <c r="EE33" s="130"/>
      <c r="EF33" s="129"/>
      <c r="EG33" s="131"/>
      <c r="EH33" s="132"/>
      <c r="EI33" s="132"/>
      <c r="EJ33" s="132"/>
      <c r="EK33" s="132"/>
      <c r="EL33" s="132"/>
      <c r="EM33" s="132"/>
      <c r="EN33" s="127"/>
      <c r="EO33" s="46"/>
      <c r="EP33" s="128"/>
      <c r="EQ33" s="129"/>
      <c r="ER33" s="130"/>
      <c r="ES33" s="129"/>
      <c r="ET33" s="131"/>
      <c r="EU33" s="132"/>
      <c r="EV33" s="132"/>
      <c r="EW33" s="132"/>
      <c r="EX33" s="132"/>
      <c r="EY33" s="132"/>
      <c r="EZ33" s="132"/>
      <c r="FA33" s="127"/>
      <c r="FB33" s="46"/>
      <c r="FC33" s="128"/>
      <c r="FD33" s="129"/>
      <c r="FE33" s="130"/>
      <c r="FF33" s="129"/>
      <c r="FG33" s="131"/>
      <c r="FH33" s="132"/>
      <c r="FI33" s="132"/>
      <c r="FJ33" s="132"/>
      <c r="FK33" s="132"/>
      <c r="FL33" s="132"/>
      <c r="FM33" s="132"/>
      <c r="FN33" s="127"/>
      <c r="FO33" s="46"/>
      <c r="FP33" s="128"/>
      <c r="FQ33" s="129"/>
      <c r="FR33" s="130"/>
      <c r="FS33" s="129"/>
      <c r="FT33" s="131"/>
      <c r="FU33" s="132"/>
      <c r="FV33" s="132"/>
      <c r="FW33" s="132"/>
      <c r="FX33" s="132"/>
      <c r="FY33" s="132"/>
      <c r="FZ33" s="132"/>
      <c r="GA33" s="127"/>
      <c r="GB33" s="46"/>
      <c r="GC33" s="128"/>
      <c r="GD33" s="129"/>
      <c r="GE33" s="130"/>
      <c r="GF33" s="129"/>
      <c r="GG33" s="131"/>
      <c r="GH33" s="132"/>
      <c r="GI33" s="132"/>
      <c r="GJ33" s="132"/>
      <c r="GK33" s="132"/>
      <c r="GL33" s="132"/>
      <c r="GM33" s="132"/>
      <c r="GN33" s="127"/>
      <c r="GO33" s="46"/>
      <c r="GP33" s="128"/>
      <c r="GQ33" s="129"/>
      <c r="GR33" s="130"/>
      <c r="GS33" s="129"/>
      <c r="GT33" s="131"/>
      <c r="GU33" s="132"/>
      <c r="GV33" s="132"/>
      <c r="GW33" s="132"/>
      <c r="GX33" s="132"/>
      <c r="GY33" s="132"/>
      <c r="GZ33" s="132"/>
      <c r="HA33" s="127"/>
      <c r="HB33" s="46"/>
      <c r="HC33" s="128"/>
      <c r="HD33" s="129"/>
      <c r="HE33" s="130"/>
      <c r="HF33" s="129"/>
      <c r="HG33" s="131"/>
      <c r="HH33" s="132"/>
      <c r="HI33" s="132"/>
      <c r="HJ33" s="132"/>
      <c r="HK33" s="132"/>
      <c r="HL33" s="132"/>
      <c r="HM33" s="132"/>
      <c r="HN33" s="127"/>
      <c r="HO33" s="46"/>
      <c r="HP33" s="128"/>
      <c r="HQ33" s="129"/>
      <c r="HR33" s="130"/>
      <c r="HS33" s="129"/>
      <c r="HT33" s="131"/>
      <c r="HU33" s="132"/>
      <c r="HV33" s="132"/>
      <c r="HW33" s="132"/>
      <c r="HX33" s="132"/>
      <c r="HY33" s="132"/>
      <c r="HZ33" s="132"/>
      <c r="IA33" s="127"/>
      <c r="IB33" s="46"/>
      <c r="IC33" s="128"/>
      <c r="ID33" s="129"/>
      <c r="IE33" s="130"/>
      <c r="IF33" s="129"/>
      <c r="IG33" s="131"/>
      <c r="IH33" s="132"/>
      <c r="II33" s="132"/>
      <c r="IJ33" s="132"/>
      <c r="IK33" s="132"/>
      <c r="IL33" s="132"/>
      <c r="IM33" s="132"/>
      <c r="IN33" s="127"/>
      <c r="IO33" s="46"/>
      <c r="IP33" s="128"/>
      <c r="IQ33" s="129"/>
      <c r="IR33" s="130"/>
      <c r="IS33" s="129"/>
      <c r="IT33" s="131"/>
      <c r="IU33" s="132"/>
      <c r="IV33" s="132"/>
      <c r="IW33" s="132"/>
      <c r="IX33" s="132"/>
      <c r="IY33" s="132"/>
      <c r="IZ33" s="132"/>
      <c r="JA33" s="127"/>
      <c r="JB33" s="46"/>
      <c r="JC33" s="128"/>
      <c r="JD33" s="129"/>
      <c r="JE33" s="130"/>
      <c r="JF33" s="129"/>
      <c r="JG33" s="131"/>
      <c r="JH33" s="132"/>
      <c r="JI33" s="132"/>
      <c r="JJ33" s="132"/>
      <c r="JK33" s="132"/>
      <c r="JL33" s="132"/>
      <c r="JM33" s="132"/>
      <c r="JN33" s="127"/>
      <c r="JO33" s="46"/>
      <c r="JP33" s="128"/>
      <c r="JQ33" s="129"/>
      <c r="JR33" s="130"/>
      <c r="JS33" s="129"/>
      <c r="JT33" s="131"/>
      <c r="JU33" s="132"/>
      <c r="JV33" s="132"/>
      <c r="JW33" s="132"/>
      <c r="JX33" s="132"/>
      <c r="JY33" s="132"/>
      <c r="JZ33" s="132"/>
      <c r="KA33" s="127"/>
      <c r="KB33" s="46"/>
      <c r="KC33" s="128"/>
      <c r="KD33" s="129"/>
      <c r="KE33" s="130"/>
      <c r="KF33" s="129"/>
      <c r="KG33" s="131"/>
      <c r="KH33" s="132"/>
      <c r="KI33" s="132"/>
      <c r="KJ33" s="132"/>
      <c r="KK33" s="132"/>
      <c r="KL33" s="132"/>
      <c r="KM33" s="132"/>
      <c r="KN33" s="127"/>
      <c r="KO33" s="46"/>
      <c r="KP33" s="128"/>
      <c r="KQ33" s="129"/>
      <c r="KR33" s="130"/>
      <c r="KS33" s="129"/>
      <c r="KT33" s="131"/>
      <c r="KU33" s="132"/>
      <c r="KV33" s="132"/>
      <c r="KW33" s="132"/>
      <c r="KX33" s="132"/>
      <c r="KY33" s="132"/>
      <c r="KZ33" s="132"/>
      <c r="LA33" s="127"/>
      <c r="LB33" s="46"/>
      <c r="LC33" s="128"/>
      <c r="LD33" s="129"/>
      <c r="LE33" s="130"/>
      <c r="LF33" s="129"/>
      <c r="LG33" s="131"/>
      <c r="LH33" s="132"/>
      <c r="LI33" s="132"/>
      <c r="LJ33" s="132"/>
      <c r="LK33" s="132"/>
      <c r="LL33" s="132"/>
      <c r="LM33" s="132"/>
      <c r="LN33" s="127"/>
      <c r="LO33" s="46"/>
      <c r="LP33" s="128"/>
      <c r="LQ33" s="129"/>
      <c r="LR33" s="130"/>
      <c r="LS33" s="129"/>
      <c r="LT33" s="131"/>
      <c r="LU33" s="132"/>
      <c r="LV33" s="132"/>
      <c r="LW33" s="132"/>
      <c r="LX33" s="132"/>
      <c r="LY33" s="132"/>
      <c r="LZ33" s="132"/>
      <c r="MA33" s="127"/>
      <c r="MB33" s="46"/>
      <c r="MC33" s="128"/>
      <c r="MD33" s="129"/>
      <c r="ME33" s="130"/>
      <c r="MF33" s="129"/>
      <c r="MG33" s="131"/>
      <c r="MH33" s="132"/>
      <c r="MI33" s="132"/>
      <c r="MJ33" s="132"/>
      <c r="MK33" s="132"/>
      <c r="ML33" s="132"/>
      <c r="MM33" s="132"/>
      <c r="MN33" s="127"/>
      <c r="MO33" s="46"/>
      <c r="MP33" s="128"/>
      <c r="MQ33" s="129"/>
      <c r="MR33" s="130"/>
      <c r="MS33" s="129"/>
      <c r="MT33" s="131"/>
      <c r="MU33" s="132"/>
      <c r="MV33" s="132"/>
      <c r="MW33" s="132"/>
      <c r="MX33" s="132"/>
      <c r="MY33" s="132"/>
      <c r="MZ33" s="132"/>
      <c r="NA33" s="127"/>
      <c r="NB33" s="46"/>
      <c r="NC33" s="128"/>
      <c r="ND33" s="129"/>
      <c r="NE33" s="130"/>
      <c r="NF33" s="129"/>
      <c r="NG33" s="131"/>
      <c r="NH33" s="132"/>
      <c r="NI33" s="132"/>
      <c r="NJ33" s="132"/>
      <c r="NK33" s="132"/>
      <c r="NL33" s="132"/>
      <c r="NM33" s="132"/>
      <c r="NN33" s="127"/>
      <c r="NO33" s="46"/>
      <c r="NP33" s="128"/>
      <c r="NQ33" s="129"/>
      <c r="NR33" s="130"/>
      <c r="NS33" s="129"/>
      <c r="NT33" s="131"/>
      <c r="NU33" s="132"/>
      <c r="NV33" s="132"/>
      <c r="NW33" s="132"/>
      <c r="NX33" s="132"/>
      <c r="NY33" s="132"/>
      <c r="NZ33" s="132"/>
      <c r="OA33" s="127"/>
      <c r="OB33" s="46"/>
      <c r="OC33" s="128"/>
      <c r="OD33" s="129"/>
      <c r="OE33" s="130"/>
      <c r="OF33" s="129"/>
      <c r="OG33" s="131"/>
      <c r="OH33" s="132"/>
      <c r="OI33" s="132"/>
      <c r="OJ33" s="132"/>
      <c r="OK33" s="132"/>
      <c r="OL33" s="132"/>
      <c r="OM33" s="132"/>
      <c r="ON33" s="127"/>
      <c r="OO33" s="46"/>
      <c r="OP33" s="128"/>
      <c r="OQ33" s="129"/>
      <c r="OR33" s="130"/>
      <c r="OS33" s="129"/>
      <c r="OT33" s="131"/>
      <c r="OU33" s="132"/>
      <c r="OV33" s="132"/>
      <c r="OW33" s="132"/>
      <c r="OX33" s="132"/>
      <c r="OY33" s="132"/>
      <c r="OZ33" s="132"/>
      <c r="PA33" s="127"/>
      <c r="PB33" s="46"/>
      <c r="PC33" s="128"/>
      <c r="PD33" s="129"/>
      <c r="PE33" s="130"/>
      <c r="PF33" s="129"/>
      <c r="PG33" s="131"/>
      <c r="PH33" s="132"/>
      <c r="PI33" s="132"/>
      <c r="PJ33" s="132"/>
      <c r="PK33" s="132"/>
      <c r="PL33" s="132"/>
      <c r="PM33" s="132"/>
      <c r="PN33" s="127"/>
      <c r="PO33" s="46"/>
      <c r="PP33" s="128"/>
      <c r="PQ33" s="129"/>
      <c r="PR33" s="130"/>
      <c r="PS33" s="129"/>
      <c r="PT33" s="131"/>
      <c r="PU33" s="132"/>
      <c r="PV33" s="132"/>
      <c r="PW33" s="132"/>
      <c r="PX33" s="132"/>
      <c r="PY33" s="132"/>
      <c r="PZ33" s="132"/>
      <c r="QA33" s="127"/>
      <c r="QB33" s="46"/>
      <c r="QC33" s="128"/>
      <c r="QD33" s="129"/>
      <c r="QE33" s="130"/>
      <c r="QF33" s="129"/>
      <c r="QG33" s="89"/>
      <c r="QN33" s="81"/>
      <c r="QO33" s="117"/>
      <c r="QP33" s="91"/>
      <c r="QQ33" s="83"/>
      <c r="QR33" s="126"/>
      <c r="QS33" s="83"/>
      <c r="QT33" s="89"/>
      <c r="RA33" s="81"/>
      <c r="RB33" s="117"/>
      <c r="RC33" s="91"/>
      <c r="RD33" s="83"/>
      <c r="RE33" s="126"/>
      <c r="RF33" s="83"/>
      <c r="RG33" s="89"/>
      <c r="RN33" s="81"/>
      <c r="RO33" s="117"/>
      <c r="RP33" s="91"/>
      <c r="RQ33" s="83"/>
      <c r="RR33" s="126"/>
      <c r="RS33" s="83"/>
      <c r="RT33" s="89"/>
      <c r="SA33" s="81"/>
      <c r="SB33" s="117"/>
      <c r="SC33" s="91"/>
      <c r="SD33" s="83"/>
      <c r="SE33" s="126"/>
      <c r="SF33" s="83"/>
      <c r="SG33" s="89"/>
      <c r="SN33" s="81"/>
      <c r="SO33" s="117"/>
      <c r="SP33" s="91"/>
      <c r="SQ33" s="83"/>
      <c r="SR33" s="126"/>
      <c r="SS33" s="83"/>
      <c r="ST33" s="89"/>
      <c r="TA33" s="81"/>
      <c r="TB33" s="117"/>
      <c r="TC33" s="91"/>
      <c r="TD33" s="83"/>
      <c r="TE33" s="126"/>
      <c r="TF33" s="83"/>
      <c r="TG33" s="89"/>
      <c r="TN33" s="81"/>
      <c r="TO33" s="117"/>
      <c r="TP33" s="91"/>
      <c r="TQ33" s="83"/>
      <c r="TR33" s="126"/>
      <c r="TS33" s="83"/>
      <c r="TT33" s="89"/>
      <c r="UA33" s="81"/>
      <c r="UB33" s="117"/>
      <c r="UC33" s="91"/>
      <c r="UD33" s="83"/>
      <c r="UE33" s="126"/>
      <c r="UF33" s="83"/>
      <c r="UG33" s="89"/>
      <c r="UN33" s="81"/>
      <c r="UO33" s="117"/>
      <c r="UP33" s="91"/>
      <c r="UQ33" s="83"/>
      <c r="UR33" s="126"/>
      <c r="US33" s="83"/>
      <c r="UT33" s="89"/>
      <c r="VA33" s="81"/>
      <c r="VB33" s="117"/>
      <c r="VC33" s="91"/>
      <c r="VD33" s="83"/>
      <c r="VE33" s="126"/>
      <c r="VF33" s="83"/>
      <c r="VG33" s="89"/>
      <c r="VN33" s="81"/>
      <c r="VO33" s="117"/>
      <c r="VP33" s="91"/>
      <c r="VQ33" s="83"/>
      <c r="VR33" s="126"/>
      <c r="VS33" s="83"/>
      <c r="VT33" s="89"/>
      <c r="WA33" s="81"/>
      <c r="WB33" s="117"/>
      <c r="WC33" s="91"/>
      <c r="WD33" s="83"/>
      <c r="WE33" s="126"/>
      <c r="WF33" s="83"/>
      <c r="WG33" s="89"/>
      <c r="WN33" s="81"/>
      <c r="WO33" s="117"/>
      <c r="WP33" s="91"/>
      <c r="WQ33" s="83"/>
      <c r="WR33" s="126"/>
      <c r="WS33" s="83"/>
      <c r="WT33" s="89"/>
      <c r="XA33" s="81"/>
      <c r="XB33" s="117"/>
      <c r="XC33" s="91"/>
      <c r="XD33" s="83"/>
      <c r="XE33" s="126"/>
      <c r="XF33" s="83"/>
      <c r="XG33" s="89"/>
      <c r="XN33" s="81"/>
      <c r="XO33" s="117"/>
      <c r="XP33" s="91"/>
      <c r="XQ33" s="83"/>
      <c r="XR33" s="126"/>
      <c r="XS33" s="83"/>
      <c r="XT33" s="89"/>
      <c r="YA33" s="81"/>
      <c r="YB33" s="117"/>
      <c r="YC33" s="91"/>
      <c r="YD33" s="83"/>
      <c r="YE33" s="126"/>
      <c r="YF33" s="83"/>
      <c r="YG33" s="89"/>
      <c r="YN33" s="81"/>
      <c r="YO33" s="117"/>
      <c r="YP33" s="91"/>
      <c r="YQ33" s="83"/>
      <c r="YR33" s="126"/>
      <c r="YS33" s="83"/>
      <c r="YT33" s="89"/>
      <c r="ZA33" s="81"/>
      <c r="ZB33" s="117"/>
      <c r="ZC33" s="91"/>
      <c r="ZD33" s="83"/>
      <c r="ZE33" s="126"/>
      <c r="ZF33" s="83"/>
      <c r="ZG33" s="89"/>
      <c r="ZN33" s="81"/>
      <c r="ZO33" s="117"/>
      <c r="ZP33" s="91"/>
      <c r="ZQ33" s="83"/>
      <c r="ZR33" s="126"/>
      <c r="ZS33" s="83"/>
      <c r="ZT33" s="89"/>
      <c r="AAA33" s="81"/>
      <c r="AAB33" s="117"/>
      <c r="AAC33" s="91"/>
      <c r="AAD33" s="83"/>
      <c r="AAE33" s="126"/>
      <c r="AAF33" s="83"/>
      <c r="AAG33" s="89"/>
      <c r="AAN33" s="81"/>
      <c r="AAO33" s="117"/>
      <c r="AAP33" s="91"/>
      <c r="AAQ33" s="83"/>
      <c r="AAR33" s="126"/>
      <c r="AAS33" s="83"/>
      <c r="AAT33" s="89"/>
      <c r="ABA33" s="81"/>
      <c r="ABB33" s="117"/>
      <c r="ABC33" s="91"/>
      <c r="ABD33" s="83"/>
      <c r="ABE33" s="126"/>
      <c r="ABF33" s="83"/>
      <c r="ABG33" s="89"/>
      <c r="ABN33" s="81"/>
      <c r="ABO33" s="117"/>
      <c r="ABP33" s="91"/>
      <c r="ABQ33" s="83"/>
      <c r="ABR33" s="126"/>
      <c r="ABS33" s="83"/>
      <c r="ABT33" s="89"/>
      <c r="ACA33" s="81"/>
      <c r="ACB33" s="117"/>
      <c r="ACC33" s="91"/>
      <c r="ACD33" s="83"/>
      <c r="ACE33" s="126"/>
      <c r="ACF33" s="83"/>
      <c r="ACG33" s="89"/>
      <c r="ACN33" s="81"/>
      <c r="ACO33" s="117"/>
      <c r="ACP33" s="91"/>
      <c r="ACQ33" s="83"/>
      <c r="ACR33" s="126"/>
      <c r="ACS33" s="83"/>
      <c r="ACT33" s="89"/>
      <c r="ADA33" s="81"/>
      <c r="ADB33" s="117"/>
      <c r="ADC33" s="91"/>
      <c r="ADD33" s="83"/>
      <c r="ADE33" s="126"/>
      <c r="ADF33" s="83"/>
      <c r="ADG33" s="89"/>
      <c r="ADN33" s="81"/>
      <c r="ADO33" s="117"/>
      <c r="ADP33" s="91"/>
      <c r="ADQ33" s="83"/>
      <c r="ADR33" s="126"/>
      <c r="ADS33" s="83"/>
      <c r="ADT33" s="89"/>
      <c r="AEA33" s="81"/>
      <c r="AEB33" s="117"/>
      <c r="AEC33" s="91"/>
      <c r="AED33" s="83"/>
      <c r="AEE33" s="126"/>
      <c r="AEF33" s="83"/>
      <c r="AEG33" s="89"/>
      <c r="AEN33" s="81"/>
      <c r="AEO33" s="117"/>
      <c r="AEP33" s="91"/>
      <c r="AEQ33" s="83"/>
      <c r="AER33" s="126"/>
      <c r="AES33" s="83"/>
      <c r="AET33" s="89"/>
      <c r="AFA33" s="81"/>
      <c r="AFB33" s="117"/>
      <c r="AFC33" s="91"/>
      <c r="AFD33" s="83"/>
      <c r="AFE33" s="126"/>
      <c r="AFF33" s="83"/>
      <c r="AFG33" s="89"/>
      <c r="AFN33" s="81"/>
      <c r="AFO33" s="117"/>
      <c r="AFP33" s="91"/>
      <c r="AFQ33" s="83"/>
      <c r="AFR33" s="126"/>
      <c r="AFS33" s="83"/>
      <c r="AFT33" s="89"/>
      <c r="AGA33" s="81"/>
      <c r="AGB33" s="117"/>
      <c r="AGC33" s="91"/>
      <c r="AGD33" s="83"/>
      <c r="AGE33" s="126"/>
      <c r="AGF33" s="83"/>
      <c r="AGG33" s="89"/>
      <c r="AGN33" s="81"/>
      <c r="AGO33" s="117"/>
      <c r="AGP33" s="91"/>
      <c r="AGQ33" s="83"/>
      <c r="AGR33" s="126"/>
      <c r="AGS33" s="83"/>
      <c r="AGT33" s="89"/>
      <c r="AHA33" s="81"/>
      <c r="AHB33" s="117"/>
      <c r="AHC33" s="91"/>
      <c r="AHD33" s="83"/>
      <c r="AHE33" s="126"/>
      <c r="AHF33" s="83"/>
      <c r="AHG33" s="89"/>
      <c r="AHN33" s="81"/>
      <c r="AHO33" s="117"/>
      <c r="AHP33" s="91"/>
      <c r="AHQ33" s="83"/>
      <c r="AHR33" s="126"/>
      <c r="AHS33" s="83"/>
      <c r="AHT33" s="89"/>
      <c r="AIA33" s="81"/>
      <c r="AIB33" s="117"/>
      <c r="AIC33" s="91"/>
      <c r="AID33" s="83"/>
      <c r="AIE33" s="126"/>
      <c r="AIF33" s="83"/>
      <c r="AIG33" s="89"/>
      <c r="AIN33" s="81"/>
      <c r="AIO33" s="117"/>
      <c r="AIP33" s="91"/>
      <c r="AIQ33" s="83"/>
      <c r="AIR33" s="126"/>
      <c r="AIS33" s="83"/>
      <c r="AIT33" s="89"/>
      <c r="AJA33" s="81"/>
      <c r="AJB33" s="117"/>
      <c r="AJC33" s="91"/>
      <c r="AJD33" s="83"/>
      <c r="AJE33" s="126"/>
      <c r="AJF33" s="83"/>
      <c r="AJG33" s="89"/>
      <c r="AJN33" s="81"/>
      <c r="AJO33" s="117"/>
      <c r="AJP33" s="91"/>
      <c r="AJQ33" s="83"/>
      <c r="AJR33" s="126"/>
      <c r="AJS33" s="83"/>
      <c r="AJT33" s="89"/>
      <c r="AKA33" s="81"/>
      <c r="AKB33" s="117"/>
      <c r="AKC33" s="91"/>
      <c r="AKD33" s="83"/>
      <c r="AKE33" s="126"/>
      <c r="AKF33" s="83"/>
      <c r="AKG33" s="89"/>
      <c r="AKN33" s="81"/>
      <c r="AKO33" s="117"/>
      <c r="AKP33" s="91"/>
      <c r="AKQ33" s="83"/>
      <c r="AKR33" s="126"/>
      <c r="AKS33" s="83"/>
      <c r="AKT33" s="89"/>
      <c r="ALA33" s="81"/>
      <c r="ALB33" s="117"/>
      <c r="ALC33" s="91"/>
      <c r="ALD33" s="83"/>
      <c r="ALE33" s="126"/>
      <c r="ALF33" s="83"/>
      <c r="ALG33" s="89"/>
      <c r="ALN33" s="81"/>
      <c r="ALO33" s="117"/>
      <c r="ALP33" s="91"/>
      <c r="ALQ33" s="83"/>
      <c r="ALR33" s="126"/>
      <c r="ALS33" s="83"/>
      <c r="ALT33" s="89"/>
      <c r="AMA33" s="81"/>
      <c r="AMB33" s="117"/>
      <c r="AMC33" s="91"/>
      <c r="AMD33" s="83"/>
      <c r="AME33" s="126"/>
      <c r="AMF33" s="83"/>
      <c r="AMG33" s="89"/>
    </row>
    <row r="34" s="119" customFormat="true" ht="17.4" hidden="false" customHeight="true" outlineLevel="0" collapsed="false">
      <c r="A34" s="87" t="s">
        <v>149</v>
      </c>
      <c r="B34" s="123" t="n">
        <v>13</v>
      </c>
      <c r="C34" s="82" t="s">
        <v>58</v>
      </c>
      <c r="D34" s="83" t="s">
        <v>147</v>
      </c>
      <c r="E34" s="83" t="n">
        <v>5.4</v>
      </c>
      <c r="F34" s="83" t="s">
        <v>180</v>
      </c>
      <c r="G34" s="84" t="n">
        <v>2</v>
      </c>
      <c r="H34" s="119" t="n">
        <v>0</v>
      </c>
      <c r="I34" s="119" t="n">
        <v>0</v>
      </c>
      <c r="J34" s="119" t="n">
        <v>0</v>
      </c>
      <c r="K34" s="119" t="n">
        <v>0</v>
      </c>
      <c r="L34" s="119" t="n">
        <v>0</v>
      </c>
      <c r="M34" s="119" t="s">
        <v>186</v>
      </c>
      <c r="N34" s="127"/>
      <c r="O34" s="46"/>
      <c r="P34" s="128"/>
      <c r="Q34" s="129"/>
      <c r="R34" s="130"/>
      <c r="S34" s="129"/>
      <c r="T34" s="131"/>
      <c r="U34" s="132"/>
      <c r="V34" s="132"/>
      <c r="W34" s="132"/>
      <c r="X34" s="132"/>
      <c r="Y34" s="132"/>
      <c r="Z34" s="132"/>
      <c r="AA34" s="127"/>
      <c r="AB34" s="46"/>
      <c r="AC34" s="128"/>
      <c r="AD34" s="129"/>
      <c r="AE34" s="130"/>
      <c r="AF34" s="129"/>
      <c r="AG34" s="131"/>
      <c r="AH34" s="132"/>
      <c r="AI34" s="132"/>
      <c r="AJ34" s="132"/>
      <c r="AK34" s="132"/>
      <c r="AL34" s="132"/>
      <c r="AM34" s="132"/>
      <c r="AN34" s="127"/>
      <c r="AO34" s="46"/>
      <c r="AP34" s="128"/>
      <c r="AQ34" s="129"/>
      <c r="AR34" s="130"/>
      <c r="AS34" s="129"/>
      <c r="AT34" s="131"/>
      <c r="AU34" s="132"/>
      <c r="AV34" s="132"/>
      <c r="AW34" s="132"/>
      <c r="AX34" s="132"/>
      <c r="AY34" s="132"/>
      <c r="AZ34" s="132"/>
      <c r="BA34" s="127"/>
      <c r="BB34" s="46"/>
      <c r="BC34" s="128"/>
      <c r="BD34" s="129"/>
      <c r="BE34" s="130"/>
      <c r="BF34" s="129"/>
      <c r="BG34" s="131"/>
      <c r="BH34" s="132"/>
      <c r="BI34" s="132"/>
      <c r="BJ34" s="132"/>
      <c r="BK34" s="132"/>
      <c r="BL34" s="132"/>
      <c r="BM34" s="132"/>
      <c r="BN34" s="127"/>
      <c r="BO34" s="46"/>
      <c r="BP34" s="128"/>
      <c r="BQ34" s="129"/>
      <c r="BR34" s="130"/>
      <c r="BS34" s="129"/>
      <c r="BT34" s="131"/>
      <c r="BU34" s="132"/>
      <c r="BV34" s="132"/>
      <c r="BW34" s="132"/>
      <c r="BX34" s="132"/>
      <c r="BY34" s="132"/>
      <c r="BZ34" s="132"/>
      <c r="CA34" s="127"/>
      <c r="CB34" s="46"/>
      <c r="CC34" s="128"/>
      <c r="CD34" s="129"/>
      <c r="CE34" s="130"/>
      <c r="CF34" s="129"/>
      <c r="CG34" s="131"/>
      <c r="CH34" s="132"/>
      <c r="CI34" s="132"/>
      <c r="CJ34" s="132"/>
      <c r="CK34" s="132"/>
      <c r="CL34" s="132"/>
      <c r="CM34" s="132"/>
      <c r="CN34" s="127"/>
      <c r="CO34" s="46"/>
      <c r="CP34" s="128"/>
      <c r="CQ34" s="129"/>
      <c r="CR34" s="130"/>
      <c r="CS34" s="129"/>
      <c r="CT34" s="131"/>
      <c r="CU34" s="132"/>
      <c r="CV34" s="132"/>
      <c r="CW34" s="132"/>
      <c r="CX34" s="132"/>
      <c r="CY34" s="132"/>
      <c r="CZ34" s="132"/>
      <c r="DA34" s="127"/>
      <c r="DB34" s="46"/>
      <c r="DC34" s="128"/>
      <c r="DD34" s="129"/>
      <c r="DE34" s="130"/>
      <c r="DF34" s="129"/>
      <c r="DG34" s="131"/>
      <c r="DH34" s="132"/>
      <c r="DI34" s="132"/>
      <c r="DJ34" s="132"/>
      <c r="DK34" s="132"/>
      <c r="DL34" s="132"/>
      <c r="DM34" s="132"/>
      <c r="DN34" s="127"/>
      <c r="DO34" s="46"/>
      <c r="DP34" s="128"/>
      <c r="DQ34" s="129"/>
      <c r="DR34" s="130"/>
      <c r="DS34" s="129"/>
      <c r="DT34" s="131"/>
      <c r="DU34" s="132"/>
      <c r="DV34" s="132"/>
      <c r="DW34" s="132"/>
      <c r="DX34" s="132"/>
      <c r="DY34" s="132"/>
      <c r="DZ34" s="132"/>
      <c r="EA34" s="127"/>
      <c r="EB34" s="46"/>
      <c r="EC34" s="128"/>
      <c r="ED34" s="129"/>
      <c r="EE34" s="130"/>
      <c r="EF34" s="129"/>
      <c r="EG34" s="131"/>
      <c r="EH34" s="132"/>
      <c r="EI34" s="132"/>
      <c r="EJ34" s="132"/>
      <c r="EK34" s="132"/>
      <c r="EL34" s="132"/>
      <c r="EM34" s="132"/>
      <c r="EN34" s="127"/>
      <c r="EO34" s="46"/>
      <c r="EP34" s="128"/>
      <c r="EQ34" s="129"/>
      <c r="ER34" s="130"/>
      <c r="ES34" s="129"/>
      <c r="ET34" s="131"/>
      <c r="EU34" s="132"/>
      <c r="EV34" s="132"/>
      <c r="EW34" s="132"/>
      <c r="EX34" s="132"/>
      <c r="EY34" s="132"/>
      <c r="EZ34" s="132"/>
      <c r="FA34" s="127"/>
      <c r="FB34" s="46"/>
      <c r="FC34" s="128"/>
      <c r="FD34" s="129"/>
      <c r="FE34" s="130"/>
      <c r="FF34" s="129"/>
      <c r="FG34" s="131"/>
      <c r="FH34" s="132"/>
      <c r="FI34" s="132"/>
      <c r="FJ34" s="132"/>
      <c r="FK34" s="132"/>
      <c r="FL34" s="132"/>
      <c r="FM34" s="132"/>
      <c r="FN34" s="127"/>
      <c r="FO34" s="46"/>
      <c r="FP34" s="128"/>
      <c r="FQ34" s="129"/>
      <c r="FR34" s="130"/>
      <c r="FS34" s="129"/>
      <c r="FT34" s="131"/>
      <c r="FU34" s="132"/>
      <c r="FV34" s="132"/>
      <c r="FW34" s="132"/>
      <c r="FX34" s="132"/>
      <c r="FY34" s="132"/>
      <c r="FZ34" s="132"/>
      <c r="GA34" s="127"/>
      <c r="GB34" s="46"/>
      <c r="GC34" s="128"/>
      <c r="GD34" s="129"/>
      <c r="GE34" s="130"/>
      <c r="GF34" s="129"/>
      <c r="GG34" s="131"/>
      <c r="GH34" s="132"/>
      <c r="GI34" s="132"/>
      <c r="GJ34" s="132"/>
      <c r="GK34" s="132"/>
      <c r="GL34" s="132"/>
      <c r="GM34" s="132"/>
      <c r="GN34" s="127"/>
      <c r="GO34" s="46"/>
      <c r="GP34" s="128"/>
      <c r="GQ34" s="129"/>
      <c r="GR34" s="130"/>
      <c r="GS34" s="129"/>
      <c r="GT34" s="131"/>
      <c r="GU34" s="132"/>
      <c r="GV34" s="132"/>
      <c r="GW34" s="132"/>
      <c r="GX34" s="132"/>
      <c r="GY34" s="132"/>
      <c r="GZ34" s="132"/>
      <c r="HA34" s="127"/>
      <c r="HB34" s="46"/>
      <c r="HC34" s="128"/>
      <c r="HD34" s="129"/>
      <c r="HE34" s="130"/>
      <c r="HF34" s="129"/>
      <c r="HG34" s="131"/>
      <c r="HH34" s="132"/>
      <c r="HI34" s="132"/>
      <c r="HJ34" s="132"/>
      <c r="HK34" s="132"/>
      <c r="HL34" s="132"/>
      <c r="HM34" s="132"/>
      <c r="HN34" s="127"/>
      <c r="HO34" s="46"/>
      <c r="HP34" s="128"/>
      <c r="HQ34" s="129"/>
      <c r="HR34" s="130"/>
      <c r="HS34" s="129"/>
      <c r="HT34" s="131"/>
      <c r="HU34" s="132"/>
      <c r="HV34" s="132"/>
      <c r="HW34" s="132"/>
      <c r="HX34" s="132"/>
      <c r="HY34" s="132"/>
      <c r="HZ34" s="132"/>
      <c r="IA34" s="127"/>
      <c r="IB34" s="46"/>
      <c r="IC34" s="128"/>
      <c r="ID34" s="129"/>
      <c r="IE34" s="130"/>
      <c r="IF34" s="129"/>
      <c r="IG34" s="131"/>
      <c r="IH34" s="132"/>
      <c r="II34" s="132"/>
      <c r="IJ34" s="132"/>
      <c r="IK34" s="132"/>
      <c r="IL34" s="132"/>
      <c r="IM34" s="132"/>
      <c r="IN34" s="127"/>
      <c r="IO34" s="46"/>
      <c r="IP34" s="128"/>
      <c r="IQ34" s="129"/>
      <c r="IR34" s="130"/>
      <c r="IS34" s="129"/>
      <c r="IT34" s="131"/>
      <c r="IU34" s="132"/>
      <c r="IV34" s="132"/>
      <c r="IW34" s="132"/>
      <c r="IX34" s="132"/>
      <c r="IY34" s="132"/>
      <c r="IZ34" s="132"/>
      <c r="JA34" s="127"/>
      <c r="JB34" s="46"/>
      <c r="JC34" s="128"/>
      <c r="JD34" s="129"/>
      <c r="JE34" s="130"/>
      <c r="JF34" s="129"/>
      <c r="JG34" s="131"/>
      <c r="JH34" s="132"/>
      <c r="JI34" s="132"/>
      <c r="JJ34" s="132"/>
      <c r="JK34" s="132"/>
      <c r="JL34" s="132"/>
      <c r="JM34" s="132"/>
      <c r="JN34" s="127"/>
      <c r="JO34" s="46"/>
      <c r="JP34" s="128"/>
      <c r="JQ34" s="129"/>
      <c r="JR34" s="130"/>
      <c r="JS34" s="129"/>
      <c r="JT34" s="131"/>
      <c r="JU34" s="132"/>
      <c r="JV34" s="132"/>
      <c r="JW34" s="132"/>
      <c r="JX34" s="132"/>
      <c r="JY34" s="132"/>
      <c r="JZ34" s="132"/>
      <c r="KA34" s="127"/>
      <c r="KB34" s="46"/>
      <c r="KC34" s="128"/>
      <c r="KD34" s="129"/>
      <c r="KE34" s="130"/>
      <c r="KF34" s="129"/>
      <c r="KG34" s="131"/>
      <c r="KH34" s="132"/>
      <c r="KI34" s="132"/>
      <c r="KJ34" s="132"/>
      <c r="KK34" s="132"/>
      <c r="KL34" s="132"/>
      <c r="KM34" s="132"/>
      <c r="KN34" s="127"/>
      <c r="KO34" s="46"/>
      <c r="KP34" s="128"/>
      <c r="KQ34" s="129"/>
      <c r="KR34" s="130"/>
      <c r="KS34" s="129"/>
      <c r="KT34" s="131"/>
      <c r="KU34" s="132"/>
      <c r="KV34" s="132"/>
      <c r="KW34" s="132"/>
      <c r="KX34" s="132"/>
      <c r="KY34" s="132"/>
      <c r="KZ34" s="132"/>
      <c r="LA34" s="127"/>
      <c r="LB34" s="46"/>
      <c r="LC34" s="128"/>
      <c r="LD34" s="129"/>
      <c r="LE34" s="130"/>
      <c r="LF34" s="129"/>
      <c r="LG34" s="131"/>
      <c r="LH34" s="132"/>
      <c r="LI34" s="132"/>
      <c r="LJ34" s="132"/>
      <c r="LK34" s="132"/>
      <c r="LL34" s="132"/>
      <c r="LM34" s="132"/>
      <c r="LN34" s="127"/>
      <c r="LO34" s="46"/>
      <c r="LP34" s="128"/>
      <c r="LQ34" s="129"/>
      <c r="LR34" s="130"/>
      <c r="LS34" s="129"/>
      <c r="LT34" s="131"/>
      <c r="LU34" s="132"/>
      <c r="LV34" s="132"/>
      <c r="LW34" s="132"/>
      <c r="LX34" s="132"/>
      <c r="LY34" s="132"/>
      <c r="LZ34" s="132"/>
      <c r="MA34" s="127"/>
      <c r="MB34" s="46"/>
      <c r="MC34" s="128"/>
      <c r="MD34" s="129"/>
      <c r="ME34" s="130"/>
      <c r="MF34" s="129"/>
      <c r="MG34" s="131"/>
      <c r="MH34" s="132"/>
      <c r="MI34" s="132"/>
      <c r="MJ34" s="132"/>
      <c r="MK34" s="132"/>
      <c r="ML34" s="132"/>
      <c r="MM34" s="132"/>
      <c r="MN34" s="127"/>
      <c r="MO34" s="46"/>
      <c r="MP34" s="128"/>
      <c r="MQ34" s="129"/>
      <c r="MR34" s="130"/>
      <c r="MS34" s="129"/>
      <c r="MT34" s="131"/>
      <c r="MU34" s="132"/>
      <c r="MV34" s="132"/>
      <c r="MW34" s="132"/>
      <c r="MX34" s="132"/>
      <c r="MY34" s="132"/>
      <c r="MZ34" s="132"/>
      <c r="NA34" s="127"/>
      <c r="NB34" s="46"/>
      <c r="NC34" s="128"/>
      <c r="ND34" s="129"/>
      <c r="NE34" s="130"/>
      <c r="NF34" s="129"/>
      <c r="NG34" s="131"/>
      <c r="NH34" s="132"/>
      <c r="NI34" s="132"/>
      <c r="NJ34" s="132"/>
      <c r="NK34" s="132"/>
      <c r="NL34" s="132"/>
      <c r="NM34" s="132"/>
      <c r="NN34" s="127"/>
      <c r="NO34" s="46"/>
      <c r="NP34" s="128"/>
      <c r="NQ34" s="129"/>
      <c r="NR34" s="130"/>
      <c r="NS34" s="129"/>
      <c r="NT34" s="131"/>
      <c r="NU34" s="132"/>
      <c r="NV34" s="132"/>
      <c r="NW34" s="132"/>
      <c r="NX34" s="132"/>
      <c r="NY34" s="132"/>
      <c r="NZ34" s="132"/>
      <c r="OA34" s="127"/>
      <c r="OB34" s="46"/>
      <c r="OC34" s="128"/>
      <c r="OD34" s="129"/>
      <c r="OE34" s="130"/>
      <c r="OF34" s="129"/>
      <c r="OG34" s="131"/>
      <c r="OH34" s="132"/>
      <c r="OI34" s="132"/>
      <c r="OJ34" s="132"/>
      <c r="OK34" s="132"/>
      <c r="OL34" s="132"/>
      <c r="OM34" s="132"/>
      <c r="ON34" s="127"/>
      <c r="OO34" s="46"/>
      <c r="OP34" s="128"/>
      <c r="OQ34" s="129"/>
      <c r="OR34" s="130"/>
      <c r="OS34" s="129"/>
      <c r="OT34" s="131"/>
      <c r="OU34" s="132"/>
      <c r="OV34" s="132"/>
      <c r="OW34" s="132"/>
      <c r="OX34" s="132"/>
      <c r="OY34" s="132"/>
      <c r="OZ34" s="132"/>
      <c r="PA34" s="127"/>
      <c r="PB34" s="46"/>
      <c r="PC34" s="128"/>
      <c r="PD34" s="129"/>
      <c r="PE34" s="130"/>
      <c r="PF34" s="129"/>
      <c r="PG34" s="131"/>
      <c r="PH34" s="132"/>
      <c r="PI34" s="132"/>
      <c r="PJ34" s="132"/>
      <c r="PK34" s="132"/>
      <c r="PL34" s="132"/>
      <c r="PM34" s="132"/>
      <c r="PN34" s="127"/>
      <c r="PO34" s="46"/>
      <c r="PP34" s="128"/>
      <c r="PQ34" s="129"/>
      <c r="PR34" s="130"/>
      <c r="PS34" s="129"/>
      <c r="PT34" s="131"/>
      <c r="PU34" s="132"/>
      <c r="PV34" s="132"/>
      <c r="PW34" s="132"/>
      <c r="PX34" s="132"/>
      <c r="PY34" s="132"/>
      <c r="PZ34" s="132"/>
      <c r="QA34" s="127"/>
      <c r="QB34" s="46"/>
      <c r="QC34" s="128"/>
      <c r="QD34" s="129"/>
      <c r="QE34" s="130"/>
      <c r="QF34" s="129"/>
      <c r="QG34" s="89"/>
      <c r="QN34" s="81"/>
      <c r="QO34" s="117"/>
      <c r="QP34" s="91"/>
      <c r="QQ34" s="83"/>
      <c r="QR34" s="126"/>
      <c r="QS34" s="83"/>
      <c r="QT34" s="89"/>
      <c r="RA34" s="81"/>
      <c r="RB34" s="117"/>
      <c r="RC34" s="91"/>
      <c r="RD34" s="83"/>
      <c r="RE34" s="126"/>
      <c r="RF34" s="83"/>
      <c r="RG34" s="89"/>
      <c r="RN34" s="81"/>
      <c r="RO34" s="117"/>
      <c r="RP34" s="91"/>
      <c r="RQ34" s="83"/>
      <c r="RR34" s="126"/>
      <c r="RS34" s="83"/>
      <c r="RT34" s="89"/>
      <c r="SA34" s="81"/>
      <c r="SB34" s="117"/>
      <c r="SC34" s="91"/>
      <c r="SD34" s="83"/>
      <c r="SE34" s="126"/>
      <c r="SF34" s="83"/>
      <c r="SG34" s="89"/>
      <c r="SN34" s="81"/>
      <c r="SO34" s="117"/>
      <c r="SP34" s="91"/>
      <c r="SQ34" s="83"/>
      <c r="SR34" s="126"/>
      <c r="SS34" s="83"/>
      <c r="ST34" s="89"/>
      <c r="TA34" s="81"/>
      <c r="TB34" s="117"/>
      <c r="TC34" s="91"/>
      <c r="TD34" s="83"/>
      <c r="TE34" s="126"/>
      <c r="TF34" s="83"/>
      <c r="TG34" s="89"/>
      <c r="TN34" s="81"/>
      <c r="TO34" s="117"/>
      <c r="TP34" s="91"/>
      <c r="TQ34" s="83"/>
      <c r="TR34" s="126"/>
      <c r="TS34" s="83"/>
      <c r="TT34" s="89"/>
      <c r="UA34" s="81"/>
      <c r="UB34" s="117"/>
      <c r="UC34" s="91"/>
      <c r="UD34" s="83"/>
      <c r="UE34" s="126"/>
      <c r="UF34" s="83"/>
      <c r="UG34" s="89"/>
      <c r="UN34" s="81"/>
      <c r="UO34" s="117"/>
      <c r="UP34" s="91"/>
      <c r="UQ34" s="83"/>
      <c r="UR34" s="126"/>
      <c r="US34" s="83"/>
      <c r="UT34" s="89"/>
      <c r="VA34" s="81"/>
      <c r="VB34" s="117"/>
      <c r="VC34" s="91"/>
      <c r="VD34" s="83"/>
      <c r="VE34" s="126"/>
      <c r="VF34" s="83"/>
      <c r="VG34" s="89"/>
      <c r="VN34" s="81"/>
      <c r="VO34" s="117"/>
      <c r="VP34" s="91"/>
      <c r="VQ34" s="83"/>
      <c r="VR34" s="126"/>
      <c r="VS34" s="83"/>
      <c r="VT34" s="89"/>
      <c r="WA34" s="81"/>
      <c r="WB34" s="117"/>
      <c r="WC34" s="91"/>
      <c r="WD34" s="83"/>
      <c r="WE34" s="126"/>
      <c r="WF34" s="83"/>
      <c r="WG34" s="89"/>
      <c r="WN34" s="81"/>
      <c r="WO34" s="117"/>
      <c r="WP34" s="91"/>
      <c r="WQ34" s="83"/>
      <c r="WR34" s="126"/>
      <c r="WS34" s="83"/>
      <c r="WT34" s="89"/>
      <c r="XA34" s="81"/>
      <c r="XB34" s="117"/>
      <c r="XC34" s="91"/>
      <c r="XD34" s="83"/>
      <c r="XE34" s="126"/>
      <c r="XF34" s="83"/>
      <c r="XG34" s="89"/>
      <c r="XN34" s="81"/>
      <c r="XO34" s="117"/>
      <c r="XP34" s="91"/>
      <c r="XQ34" s="83"/>
      <c r="XR34" s="126"/>
      <c r="XS34" s="83"/>
      <c r="XT34" s="89"/>
      <c r="YA34" s="81"/>
      <c r="YB34" s="117"/>
      <c r="YC34" s="91"/>
      <c r="YD34" s="83"/>
      <c r="YE34" s="126"/>
      <c r="YF34" s="83"/>
      <c r="YG34" s="89"/>
      <c r="YN34" s="81"/>
      <c r="YO34" s="117"/>
      <c r="YP34" s="91"/>
      <c r="YQ34" s="83"/>
      <c r="YR34" s="126"/>
      <c r="YS34" s="83"/>
      <c r="YT34" s="89"/>
      <c r="ZA34" s="81"/>
      <c r="ZB34" s="117"/>
      <c r="ZC34" s="91"/>
      <c r="ZD34" s="83"/>
      <c r="ZE34" s="126"/>
      <c r="ZF34" s="83"/>
      <c r="ZG34" s="89"/>
      <c r="ZN34" s="81"/>
      <c r="ZO34" s="117"/>
      <c r="ZP34" s="91"/>
      <c r="ZQ34" s="83"/>
      <c r="ZR34" s="126"/>
      <c r="ZS34" s="83"/>
      <c r="ZT34" s="89"/>
      <c r="AAA34" s="81"/>
      <c r="AAB34" s="117"/>
      <c r="AAC34" s="91"/>
      <c r="AAD34" s="83"/>
      <c r="AAE34" s="126"/>
      <c r="AAF34" s="83"/>
      <c r="AAG34" s="89"/>
      <c r="AAN34" s="81"/>
      <c r="AAO34" s="117"/>
      <c r="AAP34" s="91"/>
      <c r="AAQ34" s="83"/>
      <c r="AAR34" s="126"/>
      <c r="AAS34" s="83"/>
      <c r="AAT34" s="89"/>
      <c r="ABA34" s="81"/>
      <c r="ABB34" s="117"/>
      <c r="ABC34" s="91"/>
      <c r="ABD34" s="83"/>
      <c r="ABE34" s="126"/>
      <c r="ABF34" s="83"/>
      <c r="ABG34" s="89"/>
      <c r="ABN34" s="81"/>
      <c r="ABO34" s="117"/>
      <c r="ABP34" s="91"/>
      <c r="ABQ34" s="83"/>
      <c r="ABR34" s="126"/>
      <c r="ABS34" s="83"/>
      <c r="ABT34" s="89"/>
      <c r="ACA34" s="81"/>
      <c r="ACB34" s="117"/>
      <c r="ACC34" s="91"/>
      <c r="ACD34" s="83"/>
      <c r="ACE34" s="126"/>
      <c r="ACF34" s="83"/>
      <c r="ACG34" s="89"/>
      <c r="ACN34" s="81"/>
      <c r="ACO34" s="117"/>
      <c r="ACP34" s="91"/>
      <c r="ACQ34" s="83"/>
      <c r="ACR34" s="126"/>
      <c r="ACS34" s="83"/>
      <c r="ACT34" s="89"/>
      <c r="ADA34" s="81"/>
      <c r="ADB34" s="117"/>
      <c r="ADC34" s="91"/>
      <c r="ADD34" s="83"/>
      <c r="ADE34" s="126"/>
      <c r="ADF34" s="83"/>
      <c r="ADG34" s="89"/>
      <c r="ADN34" s="81"/>
      <c r="ADO34" s="117"/>
      <c r="ADP34" s="91"/>
      <c r="ADQ34" s="83"/>
      <c r="ADR34" s="126"/>
      <c r="ADS34" s="83"/>
      <c r="ADT34" s="89"/>
      <c r="AEA34" s="81"/>
      <c r="AEB34" s="117"/>
      <c r="AEC34" s="91"/>
      <c r="AED34" s="83"/>
      <c r="AEE34" s="126"/>
      <c r="AEF34" s="83"/>
      <c r="AEG34" s="89"/>
      <c r="AEN34" s="81"/>
      <c r="AEO34" s="117"/>
      <c r="AEP34" s="91"/>
      <c r="AEQ34" s="83"/>
      <c r="AER34" s="126"/>
      <c r="AES34" s="83"/>
      <c r="AET34" s="89"/>
      <c r="AFA34" s="81"/>
      <c r="AFB34" s="117"/>
      <c r="AFC34" s="91"/>
      <c r="AFD34" s="83"/>
      <c r="AFE34" s="126"/>
      <c r="AFF34" s="83"/>
      <c r="AFG34" s="89"/>
      <c r="AFN34" s="81"/>
      <c r="AFO34" s="117"/>
      <c r="AFP34" s="91"/>
      <c r="AFQ34" s="83"/>
      <c r="AFR34" s="126"/>
      <c r="AFS34" s="83"/>
      <c r="AFT34" s="89"/>
      <c r="AGA34" s="81"/>
      <c r="AGB34" s="117"/>
      <c r="AGC34" s="91"/>
      <c r="AGD34" s="83"/>
      <c r="AGE34" s="126"/>
      <c r="AGF34" s="83"/>
      <c r="AGG34" s="89"/>
      <c r="AGN34" s="81"/>
      <c r="AGO34" s="117"/>
      <c r="AGP34" s="91"/>
      <c r="AGQ34" s="83"/>
      <c r="AGR34" s="126"/>
      <c r="AGS34" s="83"/>
      <c r="AGT34" s="89"/>
      <c r="AHA34" s="81"/>
      <c r="AHB34" s="117"/>
      <c r="AHC34" s="91"/>
      <c r="AHD34" s="83"/>
      <c r="AHE34" s="126"/>
      <c r="AHF34" s="83"/>
      <c r="AHG34" s="89"/>
      <c r="AHN34" s="81"/>
      <c r="AHO34" s="117"/>
      <c r="AHP34" s="91"/>
      <c r="AHQ34" s="83"/>
      <c r="AHR34" s="126"/>
      <c r="AHS34" s="83"/>
      <c r="AHT34" s="89"/>
      <c r="AIA34" s="81"/>
      <c r="AIB34" s="117"/>
      <c r="AIC34" s="91"/>
      <c r="AID34" s="83"/>
      <c r="AIE34" s="126"/>
      <c r="AIF34" s="83"/>
      <c r="AIG34" s="89"/>
      <c r="AIN34" s="81"/>
      <c r="AIO34" s="117"/>
      <c r="AIP34" s="91"/>
      <c r="AIQ34" s="83"/>
      <c r="AIR34" s="126"/>
      <c r="AIS34" s="83"/>
      <c r="AIT34" s="89"/>
      <c r="AJA34" s="81"/>
      <c r="AJB34" s="117"/>
      <c r="AJC34" s="91"/>
      <c r="AJD34" s="83"/>
      <c r="AJE34" s="126"/>
      <c r="AJF34" s="83"/>
      <c r="AJG34" s="89"/>
      <c r="AJN34" s="81"/>
      <c r="AJO34" s="117"/>
      <c r="AJP34" s="91"/>
      <c r="AJQ34" s="83"/>
      <c r="AJR34" s="126"/>
      <c r="AJS34" s="83"/>
      <c r="AJT34" s="89"/>
      <c r="AKA34" s="81"/>
      <c r="AKB34" s="117"/>
      <c r="AKC34" s="91"/>
      <c r="AKD34" s="83"/>
      <c r="AKE34" s="126"/>
      <c r="AKF34" s="83"/>
      <c r="AKG34" s="89"/>
      <c r="AKN34" s="81"/>
      <c r="AKO34" s="117"/>
      <c r="AKP34" s="91"/>
      <c r="AKQ34" s="83"/>
      <c r="AKR34" s="126"/>
      <c r="AKS34" s="83"/>
      <c r="AKT34" s="89"/>
      <c r="ALA34" s="81"/>
      <c r="ALB34" s="117"/>
      <c r="ALC34" s="91"/>
      <c r="ALD34" s="83"/>
      <c r="ALE34" s="126"/>
      <c r="ALF34" s="83"/>
      <c r="ALG34" s="89"/>
      <c r="ALN34" s="81"/>
      <c r="ALO34" s="117"/>
      <c r="ALP34" s="91"/>
      <c r="ALQ34" s="83"/>
      <c r="ALR34" s="126"/>
      <c r="ALS34" s="83"/>
      <c r="ALT34" s="89"/>
      <c r="AMA34" s="81"/>
      <c r="AMB34" s="117"/>
      <c r="AMC34" s="91"/>
      <c r="AMD34" s="83"/>
      <c r="AME34" s="126"/>
      <c r="AMF34" s="83"/>
      <c r="AMG34" s="89"/>
    </row>
    <row r="35" s="119" customFormat="true" ht="17.4" hidden="false" customHeight="true" outlineLevel="0" collapsed="false">
      <c r="A35" s="87" t="s">
        <v>133</v>
      </c>
      <c r="B35" s="123" t="s">
        <v>5</v>
      </c>
      <c r="C35" s="82" t="s">
        <v>58</v>
      </c>
      <c r="D35" s="83" t="s">
        <v>150</v>
      </c>
      <c r="E35" s="83" t="n">
        <v>1.2</v>
      </c>
      <c r="F35" s="83" t="s">
        <v>180</v>
      </c>
      <c r="G35" s="84" t="n">
        <v>2</v>
      </c>
      <c r="H35" s="119" t="n">
        <v>0</v>
      </c>
      <c r="I35" s="119" t="n">
        <v>0</v>
      </c>
      <c r="J35" s="119" t="n">
        <v>0</v>
      </c>
      <c r="K35" s="119" t="n">
        <v>0</v>
      </c>
      <c r="L35" s="119" t="n">
        <v>0</v>
      </c>
      <c r="M35" s="119" t="s">
        <v>187</v>
      </c>
      <c r="N35" s="127"/>
      <c r="O35" s="46"/>
      <c r="P35" s="128"/>
      <c r="Q35" s="129"/>
      <c r="R35" s="130"/>
      <c r="S35" s="129"/>
      <c r="T35" s="131"/>
      <c r="U35" s="132"/>
      <c r="V35" s="132"/>
      <c r="W35" s="132"/>
      <c r="X35" s="132"/>
      <c r="Y35" s="132"/>
      <c r="Z35" s="132"/>
      <c r="AA35" s="127"/>
      <c r="AB35" s="46"/>
      <c r="AC35" s="128"/>
      <c r="AD35" s="129"/>
      <c r="AE35" s="130"/>
      <c r="AF35" s="129"/>
      <c r="AG35" s="131"/>
      <c r="AH35" s="132"/>
      <c r="AI35" s="132"/>
      <c r="AJ35" s="132"/>
      <c r="AK35" s="132"/>
      <c r="AL35" s="132"/>
      <c r="AM35" s="132"/>
      <c r="AN35" s="127"/>
      <c r="AO35" s="46"/>
      <c r="AP35" s="128"/>
      <c r="AQ35" s="129"/>
      <c r="AR35" s="130"/>
      <c r="AS35" s="129"/>
      <c r="AT35" s="131"/>
      <c r="AU35" s="132"/>
      <c r="AV35" s="132"/>
      <c r="AW35" s="132"/>
      <c r="AX35" s="132"/>
      <c r="AY35" s="132"/>
      <c r="AZ35" s="132"/>
      <c r="BA35" s="127"/>
      <c r="BB35" s="46"/>
      <c r="BC35" s="128"/>
      <c r="BD35" s="129"/>
      <c r="BE35" s="130"/>
      <c r="BF35" s="129"/>
      <c r="BG35" s="131"/>
      <c r="BH35" s="132"/>
      <c r="BI35" s="132"/>
      <c r="BJ35" s="132"/>
      <c r="BK35" s="132"/>
      <c r="BL35" s="132"/>
      <c r="BM35" s="132"/>
      <c r="BN35" s="127"/>
      <c r="BO35" s="46"/>
      <c r="BP35" s="128"/>
      <c r="BQ35" s="129"/>
      <c r="BR35" s="130"/>
      <c r="BS35" s="129"/>
      <c r="BT35" s="131"/>
      <c r="BU35" s="132"/>
      <c r="BV35" s="132"/>
      <c r="BW35" s="132"/>
      <c r="BX35" s="132"/>
      <c r="BY35" s="132"/>
      <c r="BZ35" s="132"/>
      <c r="CA35" s="127"/>
      <c r="CB35" s="46"/>
      <c r="CC35" s="128"/>
      <c r="CD35" s="129"/>
      <c r="CE35" s="130"/>
      <c r="CF35" s="129"/>
      <c r="CG35" s="131"/>
      <c r="CH35" s="132"/>
      <c r="CI35" s="132"/>
      <c r="CJ35" s="132"/>
      <c r="CK35" s="132"/>
      <c r="CL35" s="132"/>
      <c r="CM35" s="132"/>
      <c r="CN35" s="127"/>
      <c r="CO35" s="46"/>
      <c r="CP35" s="128"/>
      <c r="CQ35" s="129"/>
      <c r="CR35" s="130"/>
      <c r="CS35" s="129"/>
      <c r="CT35" s="131"/>
      <c r="CU35" s="132"/>
      <c r="CV35" s="132"/>
      <c r="CW35" s="132"/>
      <c r="CX35" s="132"/>
      <c r="CY35" s="132"/>
      <c r="CZ35" s="132"/>
      <c r="DA35" s="127"/>
      <c r="DB35" s="46"/>
      <c r="DC35" s="128"/>
      <c r="DD35" s="129"/>
      <c r="DE35" s="130"/>
      <c r="DF35" s="129"/>
      <c r="DG35" s="131"/>
      <c r="DH35" s="132"/>
      <c r="DI35" s="132"/>
      <c r="DJ35" s="132"/>
      <c r="DK35" s="132"/>
      <c r="DL35" s="132"/>
      <c r="DM35" s="132"/>
      <c r="DN35" s="127"/>
      <c r="DO35" s="46"/>
      <c r="DP35" s="128"/>
      <c r="DQ35" s="129"/>
      <c r="DR35" s="130"/>
      <c r="DS35" s="129"/>
      <c r="DT35" s="131"/>
      <c r="DU35" s="132"/>
      <c r="DV35" s="132"/>
      <c r="DW35" s="132"/>
      <c r="DX35" s="132"/>
      <c r="DY35" s="132"/>
      <c r="DZ35" s="132"/>
      <c r="EA35" s="127"/>
      <c r="EB35" s="46"/>
      <c r="EC35" s="128"/>
      <c r="ED35" s="129"/>
      <c r="EE35" s="130"/>
      <c r="EF35" s="129"/>
      <c r="EG35" s="131"/>
      <c r="EH35" s="132"/>
      <c r="EI35" s="132"/>
      <c r="EJ35" s="132"/>
      <c r="EK35" s="132"/>
      <c r="EL35" s="132"/>
      <c r="EM35" s="132"/>
      <c r="EN35" s="127"/>
      <c r="EO35" s="46"/>
      <c r="EP35" s="128"/>
      <c r="EQ35" s="129"/>
      <c r="ER35" s="130"/>
      <c r="ES35" s="129"/>
      <c r="ET35" s="131"/>
      <c r="EU35" s="132"/>
      <c r="EV35" s="132"/>
      <c r="EW35" s="132"/>
      <c r="EX35" s="132"/>
      <c r="EY35" s="132"/>
      <c r="EZ35" s="132"/>
      <c r="FA35" s="127"/>
      <c r="FB35" s="46"/>
      <c r="FC35" s="128"/>
      <c r="FD35" s="129"/>
      <c r="FE35" s="130"/>
      <c r="FF35" s="129"/>
      <c r="FG35" s="131"/>
      <c r="FH35" s="132"/>
      <c r="FI35" s="132"/>
      <c r="FJ35" s="132"/>
      <c r="FK35" s="132"/>
      <c r="FL35" s="132"/>
      <c r="FM35" s="132"/>
      <c r="FN35" s="127"/>
      <c r="FO35" s="46"/>
      <c r="FP35" s="128"/>
      <c r="FQ35" s="129"/>
      <c r="FR35" s="130"/>
      <c r="FS35" s="129"/>
      <c r="FT35" s="131"/>
      <c r="FU35" s="132"/>
      <c r="FV35" s="132"/>
      <c r="FW35" s="132"/>
      <c r="FX35" s="132"/>
      <c r="FY35" s="132"/>
      <c r="FZ35" s="132"/>
      <c r="GA35" s="127"/>
      <c r="GB35" s="46"/>
      <c r="GC35" s="128"/>
      <c r="GD35" s="129"/>
      <c r="GE35" s="130"/>
      <c r="GF35" s="129"/>
      <c r="GG35" s="131"/>
      <c r="GH35" s="132"/>
      <c r="GI35" s="132"/>
      <c r="GJ35" s="132"/>
      <c r="GK35" s="132"/>
      <c r="GL35" s="132"/>
      <c r="GM35" s="132"/>
      <c r="GN35" s="127"/>
      <c r="GO35" s="46"/>
      <c r="GP35" s="128"/>
      <c r="GQ35" s="129"/>
      <c r="GR35" s="130"/>
      <c r="GS35" s="129"/>
      <c r="GT35" s="131"/>
      <c r="GU35" s="132"/>
      <c r="GV35" s="132"/>
      <c r="GW35" s="132"/>
      <c r="GX35" s="132"/>
      <c r="GY35" s="132"/>
      <c r="GZ35" s="132"/>
      <c r="HA35" s="127"/>
      <c r="HB35" s="46"/>
      <c r="HC35" s="128"/>
      <c r="HD35" s="129"/>
      <c r="HE35" s="130"/>
      <c r="HF35" s="129"/>
      <c r="HG35" s="131"/>
      <c r="HH35" s="132"/>
      <c r="HI35" s="132"/>
      <c r="HJ35" s="132"/>
      <c r="HK35" s="132"/>
      <c r="HL35" s="132"/>
      <c r="HM35" s="132"/>
      <c r="HN35" s="127"/>
      <c r="HO35" s="46"/>
      <c r="HP35" s="128"/>
      <c r="HQ35" s="129"/>
      <c r="HR35" s="130"/>
      <c r="HS35" s="129"/>
      <c r="HT35" s="131"/>
      <c r="HU35" s="132"/>
      <c r="HV35" s="132"/>
      <c r="HW35" s="132"/>
      <c r="HX35" s="132"/>
      <c r="HY35" s="132"/>
      <c r="HZ35" s="132"/>
      <c r="IA35" s="127"/>
      <c r="IB35" s="46"/>
      <c r="IC35" s="128"/>
      <c r="ID35" s="129"/>
      <c r="IE35" s="130"/>
      <c r="IF35" s="129"/>
      <c r="IG35" s="131"/>
      <c r="IH35" s="132"/>
      <c r="II35" s="132"/>
      <c r="IJ35" s="132"/>
      <c r="IK35" s="132"/>
      <c r="IL35" s="132"/>
      <c r="IM35" s="132"/>
      <c r="IN35" s="127"/>
      <c r="IO35" s="46"/>
      <c r="IP35" s="128"/>
      <c r="IQ35" s="129"/>
      <c r="IR35" s="130"/>
      <c r="IS35" s="129"/>
      <c r="IT35" s="131"/>
      <c r="IU35" s="132"/>
      <c r="IV35" s="132"/>
      <c r="IW35" s="132"/>
      <c r="IX35" s="132"/>
      <c r="IY35" s="132"/>
      <c r="IZ35" s="132"/>
      <c r="JA35" s="127"/>
      <c r="JB35" s="46"/>
      <c r="JC35" s="128"/>
      <c r="JD35" s="129"/>
      <c r="JE35" s="130"/>
      <c r="JF35" s="129"/>
      <c r="JG35" s="131"/>
      <c r="JH35" s="132"/>
      <c r="JI35" s="132"/>
      <c r="JJ35" s="132"/>
      <c r="JK35" s="132"/>
      <c r="JL35" s="132"/>
      <c r="JM35" s="132"/>
      <c r="JN35" s="127"/>
      <c r="JO35" s="46"/>
      <c r="JP35" s="128"/>
      <c r="JQ35" s="129"/>
      <c r="JR35" s="130"/>
      <c r="JS35" s="129"/>
      <c r="JT35" s="131"/>
      <c r="JU35" s="132"/>
      <c r="JV35" s="132"/>
      <c r="JW35" s="132"/>
      <c r="JX35" s="132"/>
      <c r="JY35" s="132"/>
      <c r="JZ35" s="132"/>
      <c r="KA35" s="127"/>
      <c r="KB35" s="46"/>
      <c r="KC35" s="128"/>
      <c r="KD35" s="129"/>
      <c r="KE35" s="130"/>
      <c r="KF35" s="129"/>
      <c r="KG35" s="131"/>
      <c r="KH35" s="132"/>
      <c r="KI35" s="132"/>
      <c r="KJ35" s="132"/>
      <c r="KK35" s="132"/>
      <c r="KL35" s="132"/>
      <c r="KM35" s="132"/>
      <c r="KN35" s="127"/>
      <c r="KO35" s="46"/>
      <c r="KP35" s="128"/>
      <c r="KQ35" s="129"/>
      <c r="KR35" s="130"/>
      <c r="KS35" s="129"/>
      <c r="KT35" s="131"/>
      <c r="KU35" s="132"/>
      <c r="KV35" s="132"/>
      <c r="KW35" s="132"/>
      <c r="KX35" s="132"/>
      <c r="KY35" s="132"/>
      <c r="KZ35" s="132"/>
      <c r="LA35" s="127"/>
      <c r="LB35" s="46"/>
      <c r="LC35" s="128"/>
      <c r="LD35" s="129"/>
      <c r="LE35" s="130"/>
      <c r="LF35" s="129"/>
      <c r="LG35" s="131"/>
      <c r="LH35" s="132"/>
      <c r="LI35" s="132"/>
      <c r="LJ35" s="132"/>
      <c r="LK35" s="132"/>
      <c r="LL35" s="132"/>
      <c r="LM35" s="132"/>
      <c r="LN35" s="127"/>
      <c r="LO35" s="46"/>
      <c r="LP35" s="128"/>
      <c r="LQ35" s="129"/>
      <c r="LR35" s="130"/>
      <c r="LS35" s="129"/>
      <c r="LT35" s="131"/>
      <c r="LU35" s="132"/>
      <c r="LV35" s="132"/>
      <c r="LW35" s="132"/>
      <c r="LX35" s="132"/>
      <c r="LY35" s="132"/>
      <c r="LZ35" s="132"/>
      <c r="MA35" s="127"/>
      <c r="MB35" s="46"/>
      <c r="MC35" s="128"/>
      <c r="MD35" s="129"/>
      <c r="ME35" s="130"/>
      <c r="MF35" s="129"/>
      <c r="MG35" s="131"/>
      <c r="MH35" s="132"/>
      <c r="MI35" s="132"/>
      <c r="MJ35" s="132"/>
      <c r="MK35" s="132"/>
      <c r="ML35" s="132"/>
      <c r="MM35" s="132"/>
      <c r="MN35" s="127"/>
      <c r="MO35" s="46"/>
      <c r="MP35" s="128"/>
      <c r="MQ35" s="129"/>
      <c r="MR35" s="130"/>
      <c r="MS35" s="129"/>
      <c r="MT35" s="131"/>
      <c r="MU35" s="132"/>
      <c r="MV35" s="132"/>
      <c r="MW35" s="132"/>
      <c r="MX35" s="132"/>
      <c r="MY35" s="132"/>
      <c r="MZ35" s="132"/>
      <c r="NA35" s="127"/>
      <c r="NB35" s="46"/>
      <c r="NC35" s="128"/>
      <c r="ND35" s="129"/>
      <c r="NE35" s="130"/>
      <c r="NF35" s="129"/>
      <c r="NG35" s="131"/>
      <c r="NH35" s="132"/>
      <c r="NI35" s="132"/>
      <c r="NJ35" s="132"/>
      <c r="NK35" s="132"/>
      <c r="NL35" s="132"/>
      <c r="NM35" s="132"/>
      <c r="NN35" s="127"/>
      <c r="NO35" s="46"/>
      <c r="NP35" s="128"/>
      <c r="NQ35" s="129"/>
      <c r="NR35" s="130"/>
      <c r="NS35" s="129"/>
      <c r="NT35" s="131"/>
      <c r="NU35" s="132"/>
      <c r="NV35" s="132"/>
      <c r="NW35" s="132"/>
      <c r="NX35" s="132"/>
      <c r="NY35" s="132"/>
      <c r="NZ35" s="132"/>
      <c r="OA35" s="127"/>
      <c r="OB35" s="46"/>
      <c r="OC35" s="128"/>
      <c r="OD35" s="129"/>
      <c r="OE35" s="130"/>
      <c r="OF35" s="129"/>
      <c r="OG35" s="131"/>
      <c r="OH35" s="132"/>
      <c r="OI35" s="132"/>
      <c r="OJ35" s="132"/>
      <c r="OK35" s="132"/>
      <c r="OL35" s="132"/>
      <c r="OM35" s="132"/>
      <c r="ON35" s="127"/>
      <c r="OO35" s="46"/>
      <c r="OP35" s="128"/>
      <c r="OQ35" s="129"/>
      <c r="OR35" s="130"/>
      <c r="OS35" s="129"/>
      <c r="OT35" s="131"/>
      <c r="OU35" s="132"/>
      <c r="OV35" s="132"/>
      <c r="OW35" s="132"/>
      <c r="OX35" s="132"/>
      <c r="OY35" s="132"/>
      <c r="OZ35" s="132"/>
      <c r="PA35" s="127"/>
      <c r="PB35" s="46"/>
      <c r="PC35" s="128"/>
      <c r="PD35" s="129"/>
      <c r="PE35" s="130"/>
      <c r="PF35" s="129"/>
      <c r="PG35" s="131"/>
      <c r="PH35" s="132"/>
      <c r="PI35" s="132"/>
      <c r="PJ35" s="132"/>
      <c r="PK35" s="132"/>
      <c r="PL35" s="132"/>
      <c r="PM35" s="132"/>
      <c r="PN35" s="127"/>
      <c r="PO35" s="46"/>
      <c r="PP35" s="128"/>
      <c r="PQ35" s="129"/>
      <c r="PR35" s="130"/>
      <c r="PS35" s="129"/>
      <c r="PT35" s="131"/>
      <c r="PU35" s="132"/>
      <c r="PV35" s="132"/>
      <c r="PW35" s="132"/>
      <c r="PX35" s="132"/>
      <c r="PY35" s="132"/>
      <c r="PZ35" s="132"/>
      <c r="QA35" s="127"/>
      <c r="QB35" s="46"/>
      <c r="QC35" s="128"/>
      <c r="QD35" s="129"/>
      <c r="QE35" s="130"/>
      <c r="QF35" s="129"/>
      <c r="QG35" s="89"/>
      <c r="QN35" s="81"/>
      <c r="QO35" s="117"/>
      <c r="QP35" s="91"/>
      <c r="QQ35" s="83"/>
      <c r="QR35" s="126"/>
      <c r="QS35" s="83"/>
      <c r="QT35" s="89"/>
      <c r="RA35" s="81"/>
      <c r="RB35" s="117"/>
      <c r="RC35" s="91"/>
      <c r="RD35" s="83"/>
      <c r="RE35" s="126"/>
      <c r="RF35" s="83"/>
      <c r="RG35" s="89"/>
      <c r="RN35" s="81"/>
      <c r="RO35" s="117"/>
      <c r="RP35" s="91"/>
      <c r="RQ35" s="83"/>
      <c r="RR35" s="126"/>
      <c r="RS35" s="83"/>
      <c r="RT35" s="89"/>
      <c r="SA35" s="81"/>
      <c r="SB35" s="117"/>
      <c r="SC35" s="91"/>
      <c r="SD35" s="83"/>
      <c r="SE35" s="126"/>
      <c r="SF35" s="83"/>
      <c r="SG35" s="89"/>
      <c r="SN35" s="81"/>
      <c r="SO35" s="117"/>
      <c r="SP35" s="91"/>
      <c r="SQ35" s="83"/>
      <c r="SR35" s="126"/>
      <c r="SS35" s="83"/>
      <c r="ST35" s="89"/>
      <c r="TA35" s="81"/>
      <c r="TB35" s="117"/>
      <c r="TC35" s="91"/>
      <c r="TD35" s="83"/>
      <c r="TE35" s="126"/>
      <c r="TF35" s="83"/>
      <c r="TG35" s="89"/>
      <c r="TN35" s="81"/>
      <c r="TO35" s="117"/>
      <c r="TP35" s="91"/>
      <c r="TQ35" s="83"/>
      <c r="TR35" s="126"/>
      <c r="TS35" s="83"/>
      <c r="TT35" s="89"/>
      <c r="UA35" s="81"/>
      <c r="UB35" s="117"/>
      <c r="UC35" s="91"/>
      <c r="UD35" s="83"/>
      <c r="UE35" s="126"/>
      <c r="UF35" s="83"/>
      <c r="UG35" s="89"/>
      <c r="UN35" s="81"/>
      <c r="UO35" s="117"/>
      <c r="UP35" s="91"/>
      <c r="UQ35" s="83"/>
      <c r="UR35" s="126"/>
      <c r="US35" s="83"/>
      <c r="UT35" s="89"/>
      <c r="VA35" s="81"/>
      <c r="VB35" s="117"/>
      <c r="VC35" s="91"/>
      <c r="VD35" s="83"/>
      <c r="VE35" s="126"/>
      <c r="VF35" s="83"/>
      <c r="VG35" s="89"/>
      <c r="VN35" s="81"/>
      <c r="VO35" s="117"/>
      <c r="VP35" s="91"/>
      <c r="VQ35" s="83"/>
      <c r="VR35" s="126"/>
      <c r="VS35" s="83"/>
      <c r="VT35" s="89"/>
      <c r="WA35" s="81"/>
      <c r="WB35" s="117"/>
      <c r="WC35" s="91"/>
      <c r="WD35" s="83"/>
      <c r="WE35" s="126"/>
      <c r="WF35" s="83"/>
      <c r="WG35" s="89"/>
      <c r="WN35" s="81"/>
      <c r="WO35" s="117"/>
      <c r="WP35" s="91"/>
      <c r="WQ35" s="83"/>
      <c r="WR35" s="126"/>
      <c r="WS35" s="83"/>
      <c r="WT35" s="89"/>
      <c r="XA35" s="81"/>
      <c r="XB35" s="117"/>
      <c r="XC35" s="91"/>
      <c r="XD35" s="83"/>
      <c r="XE35" s="126"/>
      <c r="XF35" s="83"/>
      <c r="XG35" s="89"/>
      <c r="XN35" s="81"/>
      <c r="XO35" s="117"/>
      <c r="XP35" s="91"/>
      <c r="XQ35" s="83"/>
      <c r="XR35" s="126"/>
      <c r="XS35" s="83"/>
      <c r="XT35" s="89"/>
      <c r="YA35" s="81"/>
      <c r="YB35" s="117"/>
      <c r="YC35" s="91"/>
      <c r="YD35" s="83"/>
      <c r="YE35" s="126"/>
      <c r="YF35" s="83"/>
      <c r="YG35" s="89"/>
      <c r="YN35" s="81"/>
      <c r="YO35" s="117"/>
      <c r="YP35" s="91"/>
      <c r="YQ35" s="83"/>
      <c r="YR35" s="126"/>
      <c r="YS35" s="83"/>
      <c r="YT35" s="89"/>
      <c r="ZA35" s="81"/>
      <c r="ZB35" s="117"/>
      <c r="ZC35" s="91"/>
      <c r="ZD35" s="83"/>
      <c r="ZE35" s="126"/>
      <c r="ZF35" s="83"/>
      <c r="ZG35" s="89"/>
      <c r="ZN35" s="81"/>
      <c r="ZO35" s="117"/>
      <c r="ZP35" s="91"/>
      <c r="ZQ35" s="83"/>
      <c r="ZR35" s="126"/>
      <c r="ZS35" s="83"/>
      <c r="ZT35" s="89"/>
      <c r="AAA35" s="81"/>
      <c r="AAB35" s="117"/>
      <c r="AAC35" s="91"/>
      <c r="AAD35" s="83"/>
      <c r="AAE35" s="126"/>
      <c r="AAF35" s="83"/>
      <c r="AAG35" s="89"/>
      <c r="AAN35" s="81"/>
      <c r="AAO35" s="117"/>
      <c r="AAP35" s="91"/>
      <c r="AAQ35" s="83"/>
      <c r="AAR35" s="126"/>
      <c r="AAS35" s="83"/>
      <c r="AAT35" s="89"/>
      <c r="ABA35" s="81"/>
      <c r="ABB35" s="117"/>
      <c r="ABC35" s="91"/>
      <c r="ABD35" s="83"/>
      <c r="ABE35" s="126"/>
      <c r="ABF35" s="83"/>
      <c r="ABG35" s="89"/>
      <c r="ABN35" s="81"/>
      <c r="ABO35" s="117"/>
      <c r="ABP35" s="91"/>
      <c r="ABQ35" s="83"/>
      <c r="ABR35" s="126"/>
      <c r="ABS35" s="83"/>
      <c r="ABT35" s="89"/>
      <c r="ACA35" s="81"/>
      <c r="ACB35" s="117"/>
      <c r="ACC35" s="91"/>
      <c r="ACD35" s="83"/>
      <c r="ACE35" s="126"/>
      <c r="ACF35" s="83"/>
      <c r="ACG35" s="89"/>
      <c r="ACN35" s="81"/>
      <c r="ACO35" s="117"/>
      <c r="ACP35" s="91"/>
      <c r="ACQ35" s="83"/>
      <c r="ACR35" s="126"/>
      <c r="ACS35" s="83"/>
      <c r="ACT35" s="89"/>
      <c r="ADA35" s="81"/>
      <c r="ADB35" s="117"/>
      <c r="ADC35" s="91"/>
      <c r="ADD35" s="83"/>
      <c r="ADE35" s="126"/>
      <c r="ADF35" s="83"/>
      <c r="ADG35" s="89"/>
      <c r="ADN35" s="81"/>
      <c r="ADO35" s="117"/>
      <c r="ADP35" s="91"/>
      <c r="ADQ35" s="83"/>
      <c r="ADR35" s="126"/>
      <c r="ADS35" s="83"/>
      <c r="ADT35" s="89"/>
      <c r="AEA35" s="81"/>
      <c r="AEB35" s="117"/>
      <c r="AEC35" s="91"/>
      <c r="AED35" s="83"/>
      <c r="AEE35" s="126"/>
      <c r="AEF35" s="83"/>
      <c r="AEG35" s="89"/>
      <c r="AEN35" s="81"/>
      <c r="AEO35" s="117"/>
      <c r="AEP35" s="91"/>
      <c r="AEQ35" s="83"/>
      <c r="AER35" s="126"/>
      <c r="AES35" s="83"/>
      <c r="AET35" s="89"/>
      <c r="AFA35" s="81"/>
      <c r="AFB35" s="117"/>
      <c r="AFC35" s="91"/>
      <c r="AFD35" s="83"/>
      <c r="AFE35" s="126"/>
      <c r="AFF35" s="83"/>
      <c r="AFG35" s="89"/>
      <c r="AFN35" s="81"/>
      <c r="AFO35" s="117"/>
      <c r="AFP35" s="91"/>
      <c r="AFQ35" s="83"/>
      <c r="AFR35" s="126"/>
      <c r="AFS35" s="83"/>
      <c r="AFT35" s="89"/>
      <c r="AGA35" s="81"/>
      <c r="AGB35" s="117"/>
      <c r="AGC35" s="91"/>
      <c r="AGD35" s="83"/>
      <c r="AGE35" s="126"/>
      <c r="AGF35" s="83"/>
      <c r="AGG35" s="89"/>
      <c r="AGN35" s="81"/>
      <c r="AGO35" s="117"/>
      <c r="AGP35" s="91"/>
      <c r="AGQ35" s="83"/>
      <c r="AGR35" s="126"/>
      <c r="AGS35" s="83"/>
      <c r="AGT35" s="89"/>
      <c r="AHA35" s="81"/>
      <c r="AHB35" s="117"/>
      <c r="AHC35" s="91"/>
      <c r="AHD35" s="83"/>
      <c r="AHE35" s="126"/>
      <c r="AHF35" s="83"/>
      <c r="AHG35" s="89"/>
      <c r="AHN35" s="81"/>
      <c r="AHO35" s="117"/>
      <c r="AHP35" s="91"/>
      <c r="AHQ35" s="83"/>
      <c r="AHR35" s="126"/>
      <c r="AHS35" s="83"/>
      <c r="AHT35" s="89"/>
      <c r="AIA35" s="81"/>
      <c r="AIB35" s="117"/>
      <c r="AIC35" s="91"/>
      <c r="AID35" s="83"/>
      <c r="AIE35" s="126"/>
      <c r="AIF35" s="83"/>
      <c r="AIG35" s="89"/>
      <c r="AIN35" s="81"/>
      <c r="AIO35" s="117"/>
      <c r="AIP35" s="91"/>
      <c r="AIQ35" s="83"/>
      <c r="AIR35" s="126"/>
      <c r="AIS35" s="83"/>
      <c r="AIT35" s="89"/>
      <c r="AJA35" s="81"/>
      <c r="AJB35" s="117"/>
      <c r="AJC35" s="91"/>
      <c r="AJD35" s="83"/>
      <c r="AJE35" s="126"/>
      <c r="AJF35" s="83"/>
      <c r="AJG35" s="89"/>
      <c r="AJN35" s="81"/>
      <c r="AJO35" s="117"/>
      <c r="AJP35" s="91"/>
      <c r="AJQ35" s="83"/>
      <c r="AJR35" s="126"/>
      <c r="AJS35" s="83"/>
      <c r="AJT35" s="89"/>
      <c r="AKA35" s="81"/>
      <c r="AKB35" s="117"/>
      <c r="AKC35" s="91"/>
      <c r="AKD35" s="83"/>
      <c r="AKE35" s="126"/>
      <c r="AKF35" s="83"/>
      <c r="AKG35" s="89"/>
      <c r="AKN35" s="81"/>
      <c r="AKO35" s="117"/>
      <c r="AKP35" s="91"/>
      <c r="AKQ35" s="83"/>
      <c r="AKR35" s="126"/>
      <c r="AKS35" s="83"/>
      <c r="AKT35" s="89"/>
      <c r="ALA35" s="81"/>
      <c r="ALB35" s="117"/>
      <c r="ALC35" s="91"/>
      <c r="ALD35" s="83"/>
      <c r="ALE35" s="126"/>
      <c r="ALF35" s="83"/>
      <c r="ALG35" s="89"/>
      <c r="ALN35" s="81"/>
      <c r="ALO35" s="117"/>
      <c r="ALP35" s="91"/>
      <c r="ALQ35" s="83"/>
      <c r="ALR35" s="126"/>
      <c r="ALS35" s="83"/>
      <c r="ALT35" s="89"/>
      <c r="AMA35" s="81"/>
      <c r="AMB35" s="117"/>
      <c r="AMC35" s="91"/>
      <c r="AMD35" s="83"/>
      <c r="AME35" s="126"/>
      <c r="AMF35" s="83"/>
      <c r="AMG35" s="89"/>
    </row>
    <row r="36" customFormat="false" ht="13.8" hidden="false" customHeight="false" outlineLevel="0" collapsed="false">
      <c r="A36" s="88" t="s">
        <v>151</v>
      </c>
      <c r="B36" s="124" t="n">
        <v>38</v>
      </c>
      <c r="C36" s="92" t="s">
        <v>152</v>
      </c>
      <c r="D36" s="89" t="s">
        <v>121</v>
      </c>
      <c r="E36" s="125" t="n">
        <v>45.44</v>
      </c>
      <c r="F36" s="83" t="s">
        <v>188</v>
      </c>
      <c r="G36" s="84" t="n">
        <v>2</v>
      </c>
      <c r="H36" s="119" t="n">
        <v>0</v>
      </c>
      <c r="I36" s="119" t="n">
        <v>0</v>
      </c>
      <c r="J36" s="119" t="n">
        <v>0</v>
      </c>
      <c r="K36" s="119" t="n">
        <v>0</v>
      </c>
      <c r="L36" s="119" t="n">
        <v>0</v>
      </c>
      <c r="M36" s="119" t="n">
        <v>0</v>
      </c>
    </row>
    <row r="37" customFormat="false" ht="13.8" hidden="false" customHeight="false" outlineLevel="0" collapsed="false">
      <c r="A37" s="87" t="s">
        <v>153</v>
      </c>
      <c r="B37" s="123" t="s">
        <v>5</v>
      </c>
      <c r="C37" s="82" t="s">
        <v>152</v>
      </c>
      <c r="D37" s="89" t="s">
        <v>121</v>
      </c>
      <c r="E37" s="83" t="s">
        <v>189</v>
      </c>
      <c r="F37" s="83" t="s">
        <v>188</v>
      </c>
      <c r="G37" s="84" t="n">
        <v>10</v>
      </c>
      <c r="H37" s="119" t="n">
        <v>0</v>
      </c>
      <c r="I37" s="119" t="n">
        <v>0</v>
      </c>
      <c r="J37" s="119" t="n">
        <v>0</v>
      </c>
      <c r="K37" s="119" t="n">
        <v>0</v>
      </c>
      <c r="L37" s="119" t="n">
        <v>0</v>
      </c>
      <c r="M37" s="119" t="n">
        <v>0</v>
      </c>
    </row>
    <row r="38" s="138" customFormat="true" ht="12.8" hidden="false" customHeight="true" outlineLevel="0" collapsed="false">
      <c r="A38" s="133" t="s">
        <v>190</v>
      </c>
      <c r="B38" s="133"/>
      <c r="C38" s="134" t="s">
        <v>58</v>
      </c>
      <c r="D38" s="135" t="s">
        <v>121</v>
      </c>
      <c r="E38" s="135"/>
      <c r="F38" s="135"/>
      <c r="G38" s="136" t="n">
        <v>52</v>
      </c>
      <c r="H38" s="132"/>
      <c r="I38" s="132"/>
      <c r="J38" s="132"/>
      <c r="K38" s="132"/>
      <c r="L38" s="132"/>
      <c r="M38" s="132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</row>
    <row r="39" s="138" customFormat="true" ht="12.8" hidden="false" customHeight="true" outlineLevel="0" collapsed="false">
      <c r="A39" s="133" t="s">
        <v>191</v>
      </c>
      <c r="B39" s="133"/>
      <c r="C39" s="139" t="s">
        <v>152</v>
      </c>
      <c r="D39" s="135" t="s">
        <v>121</v>
      </c>
      <c r="E39" s="135"/>
      <c r="F39" s="135"/>
      <c r="G39" s="136" t="n">
        <v>12</v>
      </c>
      <c r="H39" s="132"/>
      <c r="I39" s="132"/>
      <c r="J39" s="132"/>
      <c r="K39" s="132"/>
      <c r="L39" s="132"/>
      <c r="M39" s="132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</row>
    <row r="40" s="138" customFormat="true" ht="16.65" hidden="false" customHeight="true" outlineLevel="0" collapsed="false">
      <c r="A40" s="133" t="s">
        <v>192</v>
      </c>
      <c r="B40" s="133"/>
      <c r="C40" s="134" t="s">
        <v>58</v>
      </c>
      <c r="D40" s="140" t="s">
        <v>147</v>
      </c>
      <c r="E40" s="140"/>
      <c r="F40" s="140"/>
      <c r="G40" s="136" t="n">
        <v>6</v>
      </c>
      <c r="H40" s="132"/>
      <c r="I40" s="132"/>
      <c r="J40" s="132"/>
      <c r="K40" s="132"/>
      <c r="L40" s="132"/>
      <c r="M40" s="132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</row>
    <row r="41" s="138" customFormat="true" ht="16.65" hidden="false" customHeight="true" outlineLevel="0" collapsed="false">
      <c r="A41" s="133" t="s">
        <v>193</v>
      </c>
      <c r="B41" s="133"/>
      <c r="C41" s="134" t="s">
        <v>58</v>
      </c>
      <c r="D41" s="140" t="s">
        <v>150</v>
      </c>
      <c r="E41" s="140"/>
      <c r="F41" s="140"/>
      <c r="G41" s="136" t="n">
        <v>2</v>
      </c>
      <c r="H41" s="132"/>
      <c r="I41" s="132"/>
      <c r="J41" s="132"/>
      <c r="K41" s="132"/>
      <c r="L41" s="132"/>
      <c r="M41" s="132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</row>
    <row r="42" s="138" customFormat="true" ht="12.8" hidden="false" customHeight="true" outlineLevel="0" collapsed="false">
      <c r="A42" s="81" t="s">
        <v>194</v>
      </c>
      <c r="B42" s="81"/>
      <c r="C42" s="81"/>
      <c r="D42" s="81"/>
      <c r="E42" s="81"/>
      <c r="F42" s="81"/>
      <c r="G42" s="81"/>
      <c r="H42" s="141" t="n">
        <v>0</v>
      </c>
      <c r="I42" s="142"/>
      <c r="J42" s="143"/>
      <c r="K42" s="143"/>
      <c r="L42" s="143"/>
      <c r="M42" s="131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</row>
    <row r="43" s="138" customFormat="true" ht="12.8" hidden="false" customHeight="true" outlineLevel="0" collapsed="false">
      <c r="A43" s="81" t="s">
        <v>195</v>
      </c>
      <c r="B43" s="81"/>
      <c r="C43" s="81"/>
      <c r="D43" s="81"/>
      <c r="E43" s="81"/>
      <c r="F43" s="81"/>
      <c r="G43" s="81"/>
      <c r="H43" s="81"/>
      <c r="I43" s="144" t="n">
        <v>0</v>
      </c>
      <c r="J43" s="143"/>
      <c r="K43" s="143"/>
      <c r="L43" s="143"/>
      <c r="M43" s="131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</row>
    <row r="44" s="138" customFormat="true" ht="12.8" hidden="false" customHeight="true" outlineLevel="0" collapsed="false">
      <c r="A44" s="145" t="s">
        <v>196</v>
      </c>
      <c r="B44" s="145"/>
      <c r="C44" s="145"/>
      <c r="D44" s="145"/>
      <c r="E44" s="145"/>
      <c r="F44" s="145"/>
      <c r="G44" s="145"/>
      <c r="H44" s="145"/>
      <c r="I44" s="145"/>
      <c r="J44" s="146" t="n">
        <v>2</v>
      </c>
      <c r="K44" s="143"/>
      <c r="L44" s="143"/>
      <c r="M44" s="131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</row>
    <row r="45" s="138" customFormat="true" ht="12.8" hidden="false" customHeight="true" outlineLevel="0" collapsed="false">
      <c r="A45" s="81" t="s">
        <v>197</v>
      </c>
      <c r="B45" s="81"/>
      <c r="C45" s="81"/>
      <c r="D45" s="81"/>
      <c r="E45" s="81"/>
      <c r="F45" s="81"/>
      <c r="G45" s="81"/>
      <c r="H45" s="81"/>
      <c r="I45" s="81"/>
      <c r="J45" s="81"/>
      <c r="K45" s="146" t="n">
        <v>1</v>
      </c>
      <c r="L45" s="143"/>
      <c r="M45" s="131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</row>
    <row r="46" s="138" customFormat="true" ht="12.8" hidden="false" customHeight="true" outlineLevel="0" collapsed="false">
      <c r="A46" s="81" t="s">
        <v>198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146" t="n">
        <v>0</v>
      </c>
      <c r="M46" s="131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</row>
    <row r="47" s="138" customFormat="true" ht="12.8" hidden="false" customHeight="true" outlineLevel="0" collapsed="false">
      <c r="A47" s="145" t="s">
        <v>199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7" t="n">
        <v>0</v>
      </c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</row>
    <row r="48" s="138" customFormat="true" ht="12.8" hidden="false" customHeight="false" outlineLevel="0" collapsed="false">
      <c r="A48" s="148"/>
      <c r="B48" s="148"/>
      <c r="D48" s="149"/>
      <c r="E48" s="149"/>
      <c r="G48" s="9"/>
      <c r="M48" s="131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</row>
    <row r="49" s="138" customFormat="true" ht="12.8" hidden="false" customHeight="true" outlineLevel="0" collapsed="false">
      <c r="A49" s="150" t="s">
        <v>200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M49" s="131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</row>
    <row r="50" s="138" customFormat="true" ht="12.8" hidden="false" customHeight="false" outlineLevel="0" collapsed="false">
      <c r="A50" s="151"/>
      <c r="B50" s="151"/>
      <c r="C50" s="127"/>
      <c r="D50" s="129"/>
      <c r="E50" s="129"/>
      <c r="F50" s="152"/>
      <c r="G50" s="9"/>
      <c r="M50" s="131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</row>
    <row r="51" s="138" customFormat="true" ht="12.8" hidden="false" customHeight="false" outlineLevel="0" collapsed="false">
      <c r="A51" s="153" t="s">
        <v>26</v>
      </c>
      <c r="B51" s="153"/>
      <c r="C51" s="127"/>
      <c r="D51" s="129"/>
      <c r="E51" s="129"/>
      <c r="F51" s="152"/>
      <c r="G51" s="9"/>
      <c r="H51" s="154"/>
      <c r="I51" s="154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</row>
    <row r="52" s="138" customFormat="true" ht="12.8" hidden="false" customHeight="true" outlineLevel="0" collapsed="false">
      <c r="A52" s="127" t="s">
        <v>62</v>
      </c>
      <c r="B52" s="127"/>
      <c r="C52" s="127"/>
      <c r="D52" s="149"/>
      <c r="E52" s="2" t="s">
        <v>28</v>
      </c>
      <c r="F52" s="2"/>
      <c r="G52" s="2"/>
      <c r="H52" s="2"/>
      <c r="I52" s="154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</row>
    <row r="53" s="138" customFormat="true" ht="12.8" hidden="false" customHeight="false" outlineLevel="0" collapsed="false">
      <c r="A53" s="153" t="s">
        <v>29</v>
      </c>
      <c r="B53" s="153"/>
      <c r="C53" s="152"/>
      <c r="D53" s="149"/>
      <c r="E53" s="149"/>
      <c r="F53" s="152"/>
      <c r="G53" s="9"/>
      <c r="H53" s="154"/>
      <c r="I53" s="154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</row>
    <row r="54" s="138" customFormat="true" ht="12.8" hidden="false" customHeight="true" outlineLevel="0" collapsed="false">
      <c r="A54" s="127" t="s">
        <v>113</v>
      </c>
      <c r="B54" s="127"/>
      <c r="C54" s="127"/>
      <c r="D54" s="155"/>
      <c r="E54" s="156" t="s">
        <v>201</v>
      </c>
      <c r="F54" s="156"/>
      <c r="G54" s="156"/>
      <c r="H54" s="154"/>
      <c r="I54" s="154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</row>
  </sheetData>
  <autoFilter ref="A3:M47"/>
  <mergeCells count="16">
    <mergeCell ref="A1:M1"/>
    <mergeCell ref="D38:F38"/>
    <mergeCell ref="D39:F39"/>
    <mergeCell ref="D40:F40"/>
    <mergeCell ref="D41:F41"/>
    <mergeCell ref="A42:G42"/>
    <mergeCell ref="A43:H43"/>
    <mergeCell ref="A44:I44"/>
    <mergeCell ref="A45:J45"/>
    <mergeCell ref="A46:K46"/>
    <mergeCell ref="A47:L47"/>
    <mergeCell ref="A49:K49"/>
    <mergeCell ref="A52:C52"/>
    <mergeCell ref="E52:H52"/>
    <mergeCell ref="A54:C54"/>
    <mergeCell ref="E54:G54"/>
  </mergeCells>
  <printOptions headings="false" gridLines="false" gridLinesSet="true" horizontalCentered="false" verticalCentered="false"/>
  <pageMargins left="0.813194444444444" right="0.497916666666667" top="0.638194444444444" bottom="0.286805555555556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38671875" defaultRowHeight="12" zeroHeight="false" outlineLevelRow="0" outlineLevelCol="0"/>
  <cols>
    <col collapsed="false" customWidth="true" hidden="false" outlineLevel="0" max="1" min="1" style="157" width="13.49"/>
    <col collapsed="false" customWidth="true" hidden="false" outlineLevel="0" max="2" min="2" style="158" width="10.13"/>
    <col collapsed="false" customWidth="true" hidden="false" outlineLevel="0" max="3" min="3" style="157" width="7.98"/>
    <col collapsed="false" customWidth="true" hidden="false" outlineLevel="0" max="4" min="4" style="157" width="7.25"/>
    <col collapsed="false" customWidth="true" hidden="false" outlineLevel="0" max="5" min="5" style="157" width="8.86"/>
    <col collapsed="false" customWidth="true" hidden="false" outlineLevel="0" max="6" min="6" style="157" width="6.1"/>
    <col collapsed="false" customWidth="true" hidden="false" outlineLevel="0" max="7" min="7" style="159" width="5.48"/>
    <col collapsed="false" customWidth="true" hidden="false" outlineLevel="0" max="8" min="8" style="159" width="17.49"/>
    <col collapsed="false" customWidth="true" hidden="false" outlineLevel="0" max="9" min="9" style="159" width="19.47"/>
    <col collapsed="false" customWidth="true" hidden="false" outlineLevel="0" max="10" min="10" style="160" width="27"/>
    <col collapsed="false" customWidth="true" hidden="false" outlineLevel="0" max="256" min="11" style="157" width="10.27"/>
  </cols>
  <sheetData>
    <row r="1" customFormat="false" ht="13.5" hidden="false" customHeight="true" outlineLevel="0" collapsed="false">
      <c r="A1" s="161" t="s">
        <v>202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  <c r="FF1" s="162"/>
      <c r="FG1" s="162"/>
      <c r="FH1" s="162"/>
      <c r="FI1" s="162"/>
      <c r="FJ1" s="162"/>
      <c r="FK1" s="162"/>
      <c r="FL1" s="162"/>
      <c r="FM1" s="162"/>
      <c r="FN1" s="162"/>
      <c r="FO1" s="162"/>
      <c r="FP1" s="162"/>
      <c r="FQ1" s="162"/>
      <c r="FR1" s="162"/>
      <c r="FS1" s="162"/>
      <c r="FT1" s="162"/>
      <c r="FU1" s="162"/>
      <c r="FV1" s="162"/>
      <c r="FW1" s="162"/>
      <c r="FX1" s="162"/>
      <c r="FY1" s="162"/>
      <c r="FZ1" s="162"/>
      <c r="GA1" s="162"/>
      <c r="GB1" s="162"/>
      <c r="GC1" s="162"/>
      <c r="GD1" s="162"/>
      <c r="GE1" s="162"/>
      <c r="GF1" s="162"/>
      <c r="GG1" s="162"/>
      <c r="GH1" s="162"/>
      <c r="GI1" s="162"/>
      <c r="GJ1" s="162"/>
      <c r="GK1" s="162"/>
      <c r="GL1" s="162"/>
      <c r="GM1" s="162"/>
      <c r="GN1" s="162"/>
      <c r="GO1" s="162"/>
      <c r="GP1" s="162"/>
      <c r="GQ1" s="162"/>
      <c r="GR1" s="162"/>
      <c r="GS1" s="162"/>
      <c r="GT1" s="162"/>
      <c r="GU1" s="162"/>
      <c r="GV1" s="162"/>
      <c r="GW1" s="162"/>
      <c r="GX1" s="162"/>
      <c r="GY1" s="162"/>
      <c r="GZ1" s="162"/>
      <c r="HA1" s="162"/>
      <c r="HB1" s="162"/>
      <c r="HC1" s="162"/>
      <c r="HD1" s="162"/>
      <c r="HE1" s="162"/>
      <c r="HF1" s="162"/>
      <c r="HG1" s="162"/>
      <c r="HH1" s="162"/>
      <c r="HI1" s="162"/>
      <c r="HJ1" s="162"/>
      <c r="HK1" s="162"/>
      <c r="HL1" s="162"/>
      <c r="HM1" s="162"/>
      <c r="HN1" s="162"/>
      <c r="HO1" s="162"/>
      <c r="HP1" s="162"/>
      <c r="HQ1" s="162"/>
      <c r="HR1" s="162"/>
      <c r="HS1" s="162"/>
      <c r="HT1" s="162"/>
      <c r="HU1" s="162"/>
      <c r="HV1" s="162"/>
      <c r="HW1" s="162"/>
      <c r="HX1" s="162"/>
      <c r="HY1" s="162"/>
      <c r="HZ1" s="162"/>
      <c r="IA1" s="162"/>
      <c r="IB1" s="162"/>
      <c r="IC1" s="162"/>
      <c r="ID1" s="162"/>
      <c r="IE1" s="162"/>
      <c r="IF1" s="162"/>
      <c r="IG1" s="162"/>
      <c r="IH1" s="162"/>
      <c r="II1" s="162"/>
      <c r="IJ1" s="162"/>
      <c r="IK1" s="162"/>
      <c r="IL1" s="162"/>
      <c r="IM1" s="162"/>
      <c r="IN1" s="162"/>
      <c r="IO1" s="162"/>
      <c r="IP1" s="162"/>
      <c r="IQ1" s="162"/>
      <c r="IR1" s="162"/>
      <c r="IS1" s="162"/>
      <c r="IT1" s="162"/>
      <c r="IU1" s="162"/>
      <c r="IV1" s="162"/>
    </row>
    <row r="2" customFormat="false" ht="13.5" hidden="false" customHeight="true" outlineLevel="0" collapsed="false">
      <c r="A2" s="163" t="s">
        <v>203</v>
      </c>
      <c r="B2" s="163" t="s">
        <v>204</v>
      </c>
      <c r="C2" s="158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  <c r="ES2" s="162"/>
      <c r="ET2" s="162"/>
      <c r="EU2" s="162"/>
      <c r="EV2" s="162"/>
      <c r="EW2" s="162"/>
      <c r="EX2" s="162"/>
      <c r="EY2" s="162"/>
      <c r="EZ2" s="162"/>
      <c r="FA2" s="162"/>
      <c r="FB2" s="162"/>
      <c r="FC2" s="162"/>
      <c r="FD2" s="162"/>
      <c r="FE2" s="162"/>
      <c r="FF2" s="162"/>
      <c r="FG2" s="162"/>
      <c r="FH2" s="162"/>
      <c r="FI2" s="162"/>
      <c r="FJ2" s="162"/>
      <c r="FK2" s="162"/>
      <c r="FL2" s="162"/>
      <c r="FM2" s="162"/>
      <c r="FN2" s="162"/>
      <c r="FO2" s="162"/>
      <c r="FP2" s="162"/>
      <c r="FQ2" s="162"/>
      <c r="FR2" s="162"/>
      <c r="FS2" s="162"/>
      <c r="FT2" s="162"/>
      <c r="FU2" s="162"/>
      <c r="FV2" s="162"/>
      <c r="FW2" s="162"/>
      <c r="FX2" s="162"/>
      <c r="FY2" s="162"/>
      <c r="FZ2" s="162"/>
      <c r="GA2" s="162"/>
      <c r="GB2" s="162"/>
      <c r="GC2" s="162"/>
      <c r="GD2" s="162"/>
      <c r="GE2" s="162"/>
      <c r="GF2" s="162"/>
      <c r="GG2" s="162"/>
      <c r="GH2" s="162"/>
      <c r="GI2" s="162"/>
      <c r="GJ2" s="162"/>
      <c r="GK2" s="162"/>
      <c r="GL2" s="162"/>
      <c r="GM2" s="162"/>
      <c r="GN2" s="162"/>
      <c r="GO2" s="162"/>
      <c r="GP2" s="162"/>
      <c r="GQ2" s="162"/>
      <c r="GR2" s="162"/>
      <c r="GS2" s="162"/>
      <c r="GT2" s="162"/>
      <c r="GU2" s="162"/>
      <c r="GV2" s="162"/>
      <c r="GW2" s="162"/>
      <c r="GX2" s="162"/>
      <c r="GY2" s="162"/>
      <c r="GZ2" s="162"/>
      <c r="HA2" s="162"/>
      <c r="HB2" s="162"/>
      <c r="HC2" s="162"/>
      <c r="HD2" s="162"/>
      <c r="HE2" s="162"/>
      <c r="HF2" s="162"/>
      <c r="HG2" s="162"/>
      <c r="HH2" s="162"/>
      <c r="HI2" s="162"/>
      <c r="HJ2" s="162"/>
      <c r="HK2" s="162"/>
      <c r="HL2" s="162"/>
      <c r="HM2" s="162"/>
      <c r="HN2" s="162"/>
      <c r="HO2" s="162"/>
      <c r="HP2" s="162"/>
      <c r="HQ2" s="162"/>
      <c r="HR2" s="162"/>
      <c r="HS2" s="162"/>
      <c r="HT2" s="162"/>
      <c r="HU2" s="162"/>
      <c r="HV2" s="162"/>
      <c r="HW2" s="162"/>
      <c r="HX2" s="162"/>
      <c r="HY2" s="162"/>
      <c r="HZ2" s="162"/>
      <c r="IA2" s="162"/>
      <c r="IB2" s="162"/>
      <c r="IC2" s="162"/>
      <c r="ID2" s="162"/>
      <c r="IE2" s="162"/>
      <c r="IF2" s="162"/>
      <c r="IG2" s="162"/>
      <c r="IH2" s="162"/>
      <c r="II2" s="162"/>
      <c r="IJ2" s="162"/>
      <c r="IK2" s="162"/>
      <c r="IL2" s="162"/>
      <c r="IM2" s="162"/>
      <c r="IN2" s="162"/>
      <c r="IO2" s="162"/>
      <c r="IP2" s="162"/>
      <c r="IQ2" s="162"/>
      <c r="IR2" s="162"/>
      <c r="IS2" s="162"/>
      <c r="IT2" s="162"/>
      <c r="IU2" s="162"/>
      <c r="IV2" s="162"/>
    </row>
    <row r="3" customFormat="false" ht="13.5" hidden="false" customHeight="true" outlineLevel="0" collapsed="false">
      <c r="A3" s="164" t="s">
        <v>117</v>
      </c>
      <c r="B3" s="165" t="s">
        <v>171</v>
      </c>
      <c r="C3" s="165" t="s">
        <v>205</v>
      </c>
      <c r="D3" s="166" t="s">
        <v>118</v>
      </c>
      <c r="E3" s="166" t="s">
        <v>69</v>
      </c>
      <c r="F3" s="166"/>
      <c r="G3" s="166"/>
      <c r="H3" s="166"/>
      <c r="I3" s="166"/>
      <c r="J3" s="166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2"/>
      <c r="FY3" s="162"/>
      <c r="FZ3" s="162"/>
      <c r="GA3" s="162"/>
      <c r="GB3" s="162"/>
      <c r="GC3" s="162"/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2"/>
      <c r="GU3" s="162"/>
      <c r="GV3" s="162"/>
      <c r="GW3" s="162"/>
      <c r="GX3" s="162"/>
      <c r="GY3" s="162"/>
      <c r="GZ3" s="162"/>
      <c r="HA3" s="162"/>
      <c r="HB3" s="162"/>
      <c r="HC3" s="162"/>
      <c r="HD3" s="162"/>
      <c r="HE3" s="162"/>
      <c r="HF3" s="162"/>
      <c r="HG3" s="162"/>
      <c r="HH3" s="162"/>
      <c r="HI3" s="162"/>
      <c r="HJ3" s="162"/>
      <c r="HK3" s="162"/>
      <c r="HL3" s="162"/>
      <c r="HM3" s="162"/>
      <c r="HN3" s="162"/>
      <c r="HO3" s="162"/>
      <c r="HP3" s="162"/>
      <c r="HQ3" s="162"/>
      <c r="HR3" s="162"/>
      <c r="HS3" s="162"/>
      <c r="HT3" s="162"/>
      <c r="HU3" s="162"/>
      <c r="HV3" s="162"/>
      <c r="HW3" s="162"/>
      <c r="HX3" s="162"/>
      <c r="HY3" s="162"/>
      <c r="HZ3" s="162"/>
      <c r="IA3" s="162"/>
      <c r="IB3" s="162"/>
      <c r="IC3" s="162"/>
      <c r="ID3" s="162"/>
      <c r="IE3" s="162"/>
      <c r="IF3" s="162"/>
      <c r="IG3" s="162"/>
      <c r="IH3" s="162"/>
      <c r="II3" s="162"/>
      <c r="IJ3" s="162"/>
      <c r="IK3" s="162"/>
      <c r="IL3" s="162"/>
      <c r="IM3" s="162"/>
      <c r="IN3" s="162"/>
      <c r="IO3" s="162"/>
      <c r="IP3" s="162"/>
      <c r="IQ3" s="162"/>
      <c r="IR3" s="162"/>
      <c r="IS3" s="162"/>
      <c r="IT3" s="162"/>
      <c r="IU3" s="162"/>
      <c r="IV3" s="162"/>
    </row>
    <row r="4" customFormat="false" ht="13.5" hidden="false" customHeight="true" outlineLevel="0" collapsed="false">
      <c r="A4" s="164"/>
      <c r="B4" s="164"/>
      <c r="C4" s="164"/>
      <c r="D4" s="166"/>
      <c r="E4" s="165" t="s">
        <v>160</v>
      </c>
      <c r="F4" s="166" t="s">
        <v>206</v>
      </c>
      <c r="G4" s="166"/>
      <c r="H4" s="164" t="s">
        <v>207</v>
      </c>
      <c r="I4" s="164" t="s">
        <v>208</v>
      </c>
      <c r="J4" s="165" t="s">
        <v>209</v>
      </c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  <c r="IH4" s="162"/>
      <c r="II4" s="162"/>
      <c r="IJ4" s="162"/>
      <c r="IK4" s="162"/>
      <c r="IL4" s="162"/>
      <c r="IM4" s="162"/>
      <c r="IN4" s="162"/>
      <c r="IO4" s="162"/>
      <c r="IP4" s="162"/>
      <c r="IQ4" s="162"/>
      <c r="IR4" s="162"/>
      <c r="IS4" s="162"/>
      <c r="IT4" s="162"/>
      <c r="IU4" s="162"/>
      <c r="IV4" s="162"/>
    </row>
    <row r="5" customFormat="false" ht="36" hidden="false" customHeight="true" outlineLevel="0" collapsed="false">
      <c r="A5" s="164"/>
      <c r="B5" s="164"/>
      <c r="C5" s="164"/>
      <c r="D5" s="164"/>
      <c r="E5" s="164"/>
      <c r="F5" s="165" t="s">
        <v>210</v>
      </c>
      <c r="G5" s="165" t="s">
        <v>173</v>
      </c>
      <c r="H5" s="164"/>
      <c r="I5" s="164"/>
      <c r="J5" s="165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  <c r="IH5" s="162"/>
      <c r="II5" s="162"/>
      <c r="IJ5" s="162"/>
      <c r="IK5" s="162"/>
      <c r="IL5" s="162"/>
      <c r="IM5" s="162"/>
      <c r="IN5" s="162"/>
      <c r="IO5" s="162"/>
      <c r="IP5" s="162"/>
      <c r="IQ5" s="162"/>
      <c r="IR5" s="162"/>
      <c r="IS5" s="162"/>
      <c r="IT5" s="162"/>
      <c r="IU5" s="162"/>
      <c r="IV5" s="162"/>
    </row>
    <row r="6" customFormat="false" ht="12" hidden="false" customHeight="true" outlineLevel="0" collapsed="false">
      <c r="A6" s="164"/>
      <c r="B6" s="164"/>
      <c r="C6" s="164"/>
      <c r="D6" s="164"/>
      <c r="E6" s="164"/>
      <c r="F6" s="165"/>
      <c r="G6" s="165"/>
      <c r="H6" s="164"/>
      <c r="I6" s="164"/>
      <c r="J6" s="165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  <c r="ID6" s="162"/>
      <c r="IE6" s="162"/>
      <c r="IF6" s="162"/>
      <c r="IG6" s="162"/>
      <c r="IH6" s="162"/>
      <c r="II6" s="162"/>
      <c r="IJ6" s="162"/>
      <c r="IK6" s="162"/>
      <c r="IL6" s="162"/>
      <c r="IM6" s="162"/>
      <c r="IN6" s="162"/>
      <c r="IO6" s="162"/>
      <c r="IP6" s="162"/>
      <c r="IQ6" s="162"/>
      <c r="IR6" s="162"/>
      <c r="IS6" s="162"/>
      <c r="IT6" s="162"/>
      <c r="IU6" s="162"/>
      <c r="IV6" s="162"/>
    </row>
    <row r="7" customFormat="false" ht="24" hidden="false" customHeight="true" outlineLevel="0" collapsed="false">
      <c r="A7" s="164" t="s">
        <v>211</v>
      </c>
      <c r="B7" s="164" t="n">
        <v>1.2</v>
      </c>
      <c r="C7" s="164" t="s">
        <v>180</v>
      </c>
      <c r="D7" s="164" t="s">
        <v>121</v>
      </c>
      <c r="E7" s="164" t="n">
        <v>0</v>
      </c>
      <c r="F7" s="165" t="s">
        <v>212</v>
      </c>
      <c r="G7" s="167" t="n">
        <v>2</v>
      </c>
      <c r="H7" s="165" t="n">
        <v>0</v>
      </c>
      <c r="I7" s="165" t="s">
        <v>5</v>
      </c>
      <c r="J7" s="164" t="s">
        <v>213</v>
      </c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  <c r="ID7" s="162"/>
      <c r="IE7" s="162"/>
      <c r="IF7" s="162"/>
      <c r="IG7" s="162"/>
      <c r="IH7" s="162"/>
      <c r="II7" s="162"/>
      <c r="IJ7" s="162"/>
      <c r="IK7" s="162"/>
      <c r="IL7" s="162"/>
      <c r="IM7" s="162"/>
      <c r="IN7" s="162"/>
      <c r="IO7" s="162"/>
      <c r="IP7" s="162"/>
      <c r="IQ7" s="162"/>
      <c r="IR7" s="162"/>
      <c r="IS7" s="162"/>
      <c r="IT7" s="162"/>
      <c r="IU7" s="162"/>
      <c r="IV7" s="162"/>
    </row>
    <row r="8" customFormat="false" ht="24" hidden="false" customHeight="true" outlineLevel="0" collapsed="false">
      <c r="A8" s="164" t="s">
        <v>214</v>
      </c>
      <c r="B8" s="164" t="s">
        <v>215</v>
      </c>
      <c r="C8" s="164" t="s">
        <v>180</v>
      </c>
      <c r="D8" s="164" t="str">
        <f aca="false">'контрол лист'!D7</f>
        <v>КИУ</v>
      </c>
      <c r="E8" s="164" t="n">
        <v>0</v>
      </c>
      <c r="F8" s="165" t="s">
        <v>212</v>
      </c>
      <c r="G8" s="168" t="n">
        <v>6</v>
      </c>
      <c r="H8" s="165" t="n">
        <v>0</v>
      </c>
      <c r="I8" s="165" t="s">
        <v>5</v>
      </c>
      <c r="J8" s="164" t="str">
        <f aca="false">'контрол лист'!J7</f>
        <v> АЛТ клей РОСС RU.АЯ12.Д02542</v>
      </c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2"/>
      <c r="HU8" s="162"/>
      <c r="HV8" s="162"/>
      <c r="HW8" s="162"/>
      <c r="HX8" s="162"/>
      <c r="HY8" s="162"/>
      <c r="HZ8" s="162"/>
      <c r="IA8" s="162"/>
      <c r="IB8" s="162"/>
      <c r="IC8" s="162"/>
      <c r="ID8" s="162"/>
      <c r="IE8" s="162"/>
      <c r="IF8" s="162"/>
      <c r="IG8" s="162"/>
      <c r="IH8" s="162"/>
      <c r="II8" s="162"/>
      <c r="IJ8" s="162"/>
      <c r="IK8" s="162"/>
      <c r="IL8" s="162"/>
      <c r="IM8" s="162"/>
      <c r="IN8" s="162"/>
      <c r="IO8" s="162"/>
      <c r="IP8" s="162"/>
      <c r="IQ8" s="162"/>
      <c r="IR8" s="162"/>
      <c r="IS8" s="162"/>
      <c r="IT8" s="162"/>
      <c r="IU8" s="162"/>
      <c r="IV8" s="162"/>
    </row>
    <row r="9" customFormat="false" ht="24" hidden="false" customHeight="true" outlineLevel="0" collapsed="false">
      <c r="A9" s="164" t="s">
        <v>216</v>
      </c>
      <c r="B9" s="164" t="s">
        <v>217</v>
      </c>
      <c r="C9" s="164" t="s">
        <v>180</v>
      </c>
      <c r="D9" s="164" t="str">
        <f aca="false">'контрол лист'!D8</f>
        <v>КИУ</v>
      </c>
      <c r="E9" s="164" t="n">
        <v>0</v>
      </c>
      <c r="F9" s="165" t="s">
        <v>212</v>
      </c>
      <c r="G9" s="168" t="n">
        <v>4</v>
      </c>
      <c r="H9" s="165" t="n">
        <v>0</v>
      </c>
      <c r="I9" s="165" t="s">
        <v>5</v>
      </c>
      <c r="J9" s="164" t="str">
        <f aca="false">'контрол лист'!J8</f>
        <v> АЛТ клей РОСС RU.АЯ12.Д02542</v>
      </c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  <c r="HJ9" s="162"/>
      <c r="HK9" s="162"/>
      <c r="HL9" s="162"/>
      <c r="HM9" s="162"/>
      <c r="HN9" s="162"/>
      <c r="HO9" s="162"/>
      <c r="HP9" s="162"/>
      <c r="HQ9" s="162"/>
      <c r="HR9" s="162"/>
      <c r="HS9" s="162"/>
      <c r="HT9" s="162"/>
      <c r="HU9" s="162"/>
      <c r="HV9" s="162"/>
      <c r="HW9" s="162"/>
      <c r="HX9" s="162"/>
      <c r="HY9" s="162"/>
      <c r="HZ9" s="162"/>
      <c r="IA9" s="162"/>
      <c r="IB9" s="162"/>
      <c r="IC9" s="162"/>
      <c r="ID9" s="162"/>
      <c r="IE9" s="162"/>
      <c r="IF9" s="162"/>
      <c r="IG9" s="162"/>
      <c r="IH9" s="162"/>
      <c r="II9" s="162"/>
      <c r="IJ9" s="162"/>
      <c r="IK9" s="162"/>
      <c r="IL9" s="162"/>
      <c r="IM9" s="162"/>
      <c r="IN9" s="162"/>
      <c r="IO9" s="162"/>
      <c r="IP9" s="162"/>
      <c r="IQ9" s="162"/>
      <c r="IR9" s="162"/>
      <c r="IS9" s="162"/>
      <c r="IT9" s="162"/>
      <c r="IU9" s="162"/>
      <c r="IV9" s="162"/>
    </row>
    <row r="10" customFormat="false" ht="12" hidden="false" customHeight="true" outlineLevel="0" collapsed="false">
      <c r="A10" s="164" t="s">
        <v>218</v>
      </c>
      <c r="B10" s="164" t="s">
        <v>219</v>
      </c>
      <c r="C10" s="164" t="s">
        <v>180</v>
      </c>
      <c r="D10" s="164" t="str">
        <f aca="false">'контрол лист'!D9</f>
        <v>КИУ</v>
      </c>
      <c r="E10" s="164" t="n">
        <v>0</v>
      </c>
      <c r="F10" s="165" t="s">
        <v>212</v>
      </c>
      <c r="G10" s="168" t="n">
        <v>3</v>
      </c>
      <c r="H10" s="165" t="n">
        <v>0</v>
      </c>
      <c r="I10" s="165" t="s">
        <v>5</v>
      </c>
      <c r="J10" s="164" t="str">
        <f aca="false">'контрол лист'!J9</f>
        <v> АЛТ клей РОСС RU.АЯ12.Д02542</v>
      </c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  <c r="HB10" s="162"/>
      <c r="HC10" s="162"/>
      <c r="HD10" s="16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  <c r="HP10" s="162"/>
      <c r="HQ10" s="162"/>
      <c r="HR10" s="162"/>
      <c r="HS10" s="162"/>
      <c r="HT10" s="162"/>
      <c r="HU10" s="162"/>
      <c r="HV10" s="162"/>
      <c r="HW10" s="162"/>
      <c r="HX10" s="162"/>
      <c r="HY10" s="162"/>
      <c r="HZ10" s="162"/>
      <c r="IA10" s="162"/>
      <c r="IB10" s="162"/>
      <c r="IC10" s="162"/>
      <c r="ID10" s="162"/>
      <c r="IE10" s="162"/>
      <c r="IF10" s="162"/>
      <c r="IG10" s="162"/>
      <c r="IH10" s="162"/>
      <c r="II10" s="162"/>
      <c r="IJ10" s="162"/>
      <c r="IK10" s="162"/>
      <c r="IL10" s="162"/>
      <c r="IM10" s="162"/>
      <c r="IN10" s="162"/>
      <c r="IO10" s="162"/>
      <c r="IP10" s="162"/>
      <c r="IQ10" s="162"/>
      <c r="IR10" s="162"/>
      <c r="IS10" s="162"/>
      <c r="IT10" s="162"/>
      <c r="IU10" s="162"/>
      <c r="IV10" s="162"/>
    </row>
    <row r="11" customFormat="false" ht="36" hidden="false" customHeight="true" outlineLevel="0" collapsed="false">
      <c r="A11" s="164" t="s">
        <v>220</v>
      </c>
      <c r="B11" s="164" t="n">
        <v>18.19</v>
      </c>
      <c r="C11" s="164" t="s">
        <v>180</v>
      </c>
      <c r="D11" s="164" t="str">
        <f aca="false">'контрол лист'!D10</f>
        <v>КИУ</v>
      </c>
      <c r="E11" s="164" t="n">
        <v>0</v>
      </c>
      <c r="F11" s="165" t="s">
        <v>212</v>
      </c>
      <c r="G11" s="168" t="n">
        <v>2</v>
      </c>
      <c r="H11" s="165" t="n">
        <v>0</v>
      </c>
      <c r="I11" s="165" t="s">
        <v>5</v>
      </c>
      <c r="J11" s="164" t="str">
        <f aca="false">'контрол лист'!J10</f>
        <v> АЛТ клей РОСС RU.АЯ12.Д02542</v>
      </c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2"/>
      <c r="GQ11" s="162"/>
      <c r="GR11" s="162"/>
      <c r="GS11" s="162"/>
      <c r="GT11" s="162"/>
      <c r="GU11" s="162"/>
      <c r="GV11" s="162"/>
      <c r="GW11" s="162"/>
      <c r="GX11" s="162"/>
      <c r="GY11" s="162"/>
      <c r="GZ11" s="162"/>
      <c r="HA11" s="162"/>
      <c r="HB11" s="162"/>
      <c r="HC11" s="162"/>
      <c r="HD11" s="162"/>
      <c r="HE11" s="162"/>
      <c r="HF11" s="162"/>
      <c r="HG11" s="162"/>
      <c r="HH11" s="162"/>
      <c r="HI11" s="162"/>
      <c r="HJ11" s="162"/>
      <c r="HK11" s="162"/>
      <c r="HL11" s="162"/>
      <c r="HM11" s="162"/>
      <c r="HN11" s="162"/>
      <c r="HO11" s="162"/>
      <c r="HP11" s="162"/>
      <c r="HQ11" s="162"/>
      <c r="HR11" s="162"/>
      <c r="HS11" s="162"/>
      <c r="HT11" s="162"/>
      <c r="HU11" s="162"/>
      <c r="HV11" s="162"/>
      <c r="HW11" s="162"/>
      <c r="HX11" s="162"/>
      <c r="HY11" s="162"/>
      <c r="HZ11" s="162"/>
      <c r="IA11" s="162"/>
      <c r="IB11" s="162"/>
      <c r="IC11" s="162"/>
      <c r="ID11" s="162"/>
      <c r="IE11" s="162"/>
      <c r="IF11" s="162"/>
      <c r="IG11" s="162"/>
      <c r="IH11" s="162"/>
      <c r="II11" s="162"/>
      <c r="IJ11" s="162"/>
      <c r="IK11" s="162"/>
      <c r="IL11" s="162"/>
      <c r="IM11" s="162"/>
      <c r="IN11" s="162"/>
      <c r="IO11" s="162"/>
      <c r="IP11" s="162"/>
      <c r="IQ11" s="162"/>
      <c r="IR11" s="162"/>
      <c r="IS11" s="162"/>
      <c r="IT11" s="162"/>
      <c r="IU11" s="162"/>
      <c r="IV11" s="162"/>
    </row>
    <row r="12" customFormat="false" ht="24" hidden="false" customHeight="true" outlineLevel="0" collapsed="false">
      <c r="A12" s="164" t="s">
        <v>221</v>
      </c>
      <c r="B12" s="164" t="n">
        <v>108</v>
      </c>
      <c r="C12" s="164" t="s">
        <v>180</v>
      </c>
      <c r="D12" s="164" t="str">
        <f aca="false">'контрол лист'!D11</f>
        <v>КИУ</v>
      </c>
      <c r="E12" s="164" t="n">
        <v>0</v>
      </c>
      <c r="F12" s="165" t="s">
        <v>212</v>
      </c>
      <c r="G12" s="168" t="n">
        <v>1</v>
      </c>
      <c r="H12" s="165" t="n">
        <v>0</v>
      </c>
      <c r="I12" s="165" t="s">
        <v>5</v>
      </c>
      <c r="J12" s="164" t="str">
        <f aca="false">'контрол лист'!J11</f>
        <v> АЛТ клей РОСС RU.АЯ12.Д02542</v>
      </c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2"/>
      <c r="GQ12" s="162"/>
      <c r="GR12" s="162"/>
      <c r="GS12" s="162"/>
      <c r="GT12" s="162"/>
      <c r="GU12" s="162"/>
      <c r="GV12" s="162"/>
      <c r="GW12" s="162"/>
      <c r="GX12" s="162"/>
      <c r="GY12" s="162"/>
      <c r="GZ12" s="162"/>
      <c r="HA12" s="162"/>
      <c r="HB12" s="162"/>
      <c r="HC12" s="162"/>
      <c r="HD12" s="162"/>
      <c r="HE12" s="162"/>
      <c r="HF12" s="162"/>
      <c r="HG12" s="162"/>
      <c r="HH12" s="162"/>
      <c r="HI12" s="162"/>
      <c r="HJ12" s="162"/>
      <c r="HK12" s="162"/>
      <c r="HL12" s="162"/>
      <c r="HM12" s="162"/>
      <c r="HN12" s="162"/>
      <c r="HO12" s="162"/>
      <c r="HP12" s="162"/>
      <c r="HQ12" s="162"/>
      <c r="HR12" s="162"/>
      <c r="HS12" s="162"/>
      <c r="HT12" s="162"/>
      <c r="HU12" s="162"/>
      <c r="HV12" s="162"/>
      <c r="HW12" s="162"/>
      <c r="HX12" s="162"/>
      <c r="HY12" s="162"/>
      <c r="HZ12" s="162"/>
      <c r="IA12" s="162"/>
      <c r="IB12" s="162"/>
      <c r="IC12" s="162"/>
      <c r="ID12" s="162"/>
      <c r="IE12" s="162"/>
      <c r="IF12" s="162"/>
      <c r="IG12" s="162"/>
      <c r="IH12" s="162"/>
      <c r="II12" s="162"/>
      <c r="IJ12" s="162"/>
      <c r="IK12" s="162"/>
      <c r="IL12" s="162"/>
      <c r="IM12" s="162"/>
      <c r="IN12" s="162"/>
      <c r="IO12" s="162"/>
      <c r="IP12" s="162"/>
      <c r="IQ12" s="162"/>
      <c r="IR12" s="162"/>
      <c r="IS12" s="162"/>
      <c r="IT12" s="162"/>
      <c r="IU12" s="162"/>
      <c r="IV12" s="162"/>
    </row>
    <row r="13" customFormat="false" ht="24" hidden="false" customHeight="true" outlineLevel="0" collapsed="false">
      <c r="A13" s="164" t="s">
        <v>222</v>
      </c>
      <c r="B13" s="164" t="n">
        <v>22.21</v>
      </c>
      <c r="C13" s="164" t="s">
        <v>180</v>
      </c>
      <c r="D13" s="164" t="str">
        <f aca="false">'контрол лист'!D12</f>
        <v>КИУ</v>
      </c>
      <c r="E13" s="164" t="n">
        <v>0</v>
      </c>
      <c r="F13" s="165" t="s">
        <v>212</v>
      </c>
      <c r="G13" s="168" t="n">
        <v>2</v>
      </c>
      <c r="H13" s="165" t="n">
        <v>0</v>
      </c>
      <c r="I13" s="165" t="s">
        <v>5</v>
      </c>
      <c r="J13" s="164" t="str">
        <f aca="false">'контрол лист'!J12</f>
        <v> АЛТ клей РОСС RU.АЯ12.Д02542</v>
      </c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162"/>
      <c r="GL13" s="162"/>
      <c r="GM13" s="162"/>
      <c r="GN13" s="162"/>
      <c r="GO13" s="162"/>
      <c r="GP13" s="162"/>
      <c r="GQ13" s="162"/>
      <c r="GR13" s="162"/>
      <c r="GS13" s="162"/>
      <c r="GT13" s="162"/>
      <c r="GU13" s="162"/>
      <c r="GV13" s="162"/>
      <c r="GW13" s="162"/>
      <c r="GX13" s="162"/>
      <c r="GY13" s="162"/>
      <c r="GZ13" s="162"/>
      <c r="HA13" s="162"/>
      <c r="HB13" s="162"/>
      <c r="HC13" s="162"/>
      <c r="HD13" s="162"/>
      <c r="HE13" s="162"/>
      <c r="HF13" s="162"/>
      <c r="HG13" s="162"/>
      <c r="HH13" s="162"/>
      <c r="HI13" s="162"/>
      <c r="HJ13" s="162"/>
      <c r="HK13" s="162"/>
      <c r="HL13" s="162"/>
      <c r="HM13" s="162"/>
      <c r="HN13" s="162"/>
      <c r="HO13" s="162"/>
      <c r="HP13" s="162"/>
      <c r="HQ13" s="162"/>
      <c r="HR13" s="162"/>
      <c r="HS13" s="162"/>
      <c r="HT13" s="162"/>
      <c r="HU13" s="162"/>
      <c r="HV13" s="162"/>
      <c r="HW13" s="162"/>
      <c r="HX13" s="162"/>
      <c r="HY13" s="162"/>
      <c r="HZ13" s="162"/>
      <c r="IA13" s="162"/>
      <c r="IB13" s="162"/>
      <c r="IC13" s="162"/>
      <c r="ID13" s="162"/>
      <c r="IE13" s="162"/>
      <c r="IF13" s="162"/>
      <c r="IG13" s="162"/>
      <c r="IH13" s="162"/>
      <c r="II13" s="162"/>
      <c r="IJ13" s="162"/>
      <c r="IK13" s="162"/>
      <c r="IL13" s="162"/>
      <c r="IM13" s="162"/>
      <c r="IN13" s="162"/>
      <c r="IO13" s="162"/>
      <c r="IP13" s="162"/>
      <c r="IQ13" s="162"/>
      <c r="IR13" s="162"/>
      <c r="IS13" s="162"/>
      <c r="IT13" s="162"/>
      <c r="IU13" s="162"/>
      <c r="IV13" s="162"/>
    </row>
    <row r="14" customFormat="false" ht="24" hidden="false" customHeight="true" outlineLevel="0" collapsed="false">
      <c r="A14" s="164" t="s">
        <v>223</v>
      </c>
      <c r="B14" s="164" t="n">
        <v>23.24</v>
      </c>
      <c r="C14" s="164" t="s">
        <v>180</v>
      </c>
      <c r="D14" s="164" t="str">
        <f aca="false">'контрол лист'!D13</f>
        <v>КИУ</v>
      </c>
      <c r="E14" s="164" t="n">
        <v>0</v>
      </c>
      <c r="F14" s="165" t="s">
        <v>212</v>
      </c>
      <c r="G14" s="168" t="n">
        <v>2</v>
      </c>
      <c r="H14" s="165" t="n">
        <v>0</v>
      </c>
      <c r="I14" s="165" t="s">
        <v>5</v>
      </c>
      <c r="J14" s="164" t="str">
        <f aca="false">'контрол лист'!J13</f>
        <v> АЛТ клей РОСС RU.АЯ12.Д02542</v>
      </c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2"/>
      <c r="FL14" s="162"/>
      <c r="FM14" s="162"/>
      <c r="FN14" s="162"/>
      <c r="FO14" s="162"/>
      <c r="FP14" s="162"/>
      <c r="FQ14" s="162"/>
      <c r="FR14" s="162"/>
      <c r="FS14" s="162"/>
      <c r="FT14" s="162"/>
      <c r="FU14" s="162"/>
      <c r="FV14" s="162"/>
      <c r="FW14" s="162"/>
      <c r="FX14" s="162"/>
      <c r="FY14" s="162"/>
      <c r="FZ14" s="162"/>
      <c r="GA14" s="162"/>
      <c r="GB14" s="162"/>
      <c r="GC14" s="162"/>
      <c r="GD14" s="162"/>
      <c r="GE14" s="162"/>
      <c r="GF14" s="162"/>
      <c r="GG14" s="162"/>
      <c r="GH14" s="162"/>
      <c r="GI14" s="162"/>
      <c r="GJ14" s="162"/>
      <c r="GK14" s="162"/>
      <c r="GL14" s="162"/>
      <c r="GM14" s="162"/>
      <c r="GN14" s="162"/>
      <c r="GO14" s="162"/>
      <c r="GP14" s="162"/>
      <c r="GQ14" s="162"/>
      <c r="GR14" s="162"/>
      <c r="GS14" s="162"/>
      <c r="GT14" s="162"/>
      <c r="GU14" s="162"/>
      <c r="GV14" s="162"/>
      <c r="GW14" s="162"/>
      <c r="GX14" s="162"/>
      <c r="GY14" s="162"/>
      <c r="GZ14" s="162"/>
      <c r="HA14" s="162"/>
      <c r="HB14" s="162"/>
      <c r="HC14" s="162"/>
      <c r="HD14" s="162"/>
      <c r="HE14" s="162"/>
      <c r="HF14" s="162"/>
      <c r="HG14" s="162"/>
      <c r="HH14" s="162"/>
      <c r="HI14" s="162"/>
      <c r="HJ14" s="162"/>
      <c r="HK14" s="162"/>
      <c r="HL14" s="162"/>
      <c r="HM14" s="162"/>
      <c r="HN14" s="162"/>
      <c r="HO14" s="162"/>
      <c r="HP14" s="162"/>
      <c r="HQ14" s="162"/>
      <c r="HR14" s="162"/>
      <c r="HS14" s="162"/>
      <c r="HT14" s="162"/>
      <c r="HU14" s="162"/>
      <c r="HV14" s="162"/>
      <c r="HW14" s="162"/>
      <c r="HX14" s="162"/>
      <c r="HY14" s="162"/>
      <c r="HZ14" s="162"/>
      <c r="IA14" s="162"/>
      <c r="IB14" s="162"/>
      <c r="IC14" s="162"/>
      <c r="ID14" s="162"/>
      <c r="IE14" s="162"/>
      <c r="IF14" s="162"/>
      <c r="IG14" s="162"/>
      <c r="IH14" s="162"/>
      <c r="II14" s="162"/>
      <c r="IJ14" s="162"/>
      <c r="IK14" s="162"/>
      <c r="IL14" s="162"/>
      <c r="IM14" s="162"/>
      <c r="IN14" s="162"/>
      <c r="IO14" s="162"/>
      <c r="IP14" s="162"/>
      <c r="IQ14" s="162"/>
      <c r="IR14" s="162"/>
      <c r="IS14" s="162"/>
      <c r="IT14" s="162"/>
      <c r="IU14" s="162"/>
      <c r="IV14" s="162"/>
    </row>
    <row r="15" customFormat="false" ht="24" hidden="false" customHeight="true" outlineLevel="0" collapsed="false">
      <c r="A15" s="164" t="s">
        <v>224</v>
      </c>
      <c r="B15" s="164" t="n">
        <v>25.26</v>
      </c>
      <c r="C15" s="164" t="s">
        <v>180</v>
      </c>
      <c r="D15" s="164" t="str">
        <f aca="false">'контрол лист'!D14</f>
        <v>КИУ</v>
      </c>
      <c r="E15" s="164" t="n">
        <v>0</v>
      </c>
      <c r="F15" s="165" t="s">
        <v>212</v>
      </c>
      <c r="G15" s="168" t="n">
        <v>2</v>
      </c>
      <c r="H15" s="165" t="n">
        <v>0</v>
      </c>
      <c r="I15" s="165" t="s">
        <v>5</v>
      </c>
      <c r="J15" s="164" t="str">
        <f aca="false">'контрол лист'!J14</f>
        <v> АЛТ клей РОСС RU.АЯ12.Д02542</v>
      </c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2"/>
      <c r="GA15" s="162"/>
      <c r="GB15" s="162"/>
      <c r="GC15" s="162"/>
      <c r="GD15" s="162"/>
      <c r="GE15" s="162"/>
      <c r="GF15" s="162"/>
      <c r="GG15" s="162"/>
      <c r="GH15" s="162"/>
      <c r="GI15" s="162"/>
      <c r="GJ15" s="162"/>
      <c r="GK15" s="162"/>
      <c r="GL15" s="162"/>
      <c r="GM15" s="162"/>
      <c r="GN15" s="162"/>
      <c r="GO15" s="162"/>
      <c r="GP15" s="162"/>
      <c r="GQ15" s="162"/>
      <c r="GR15" s="162"/>
      <c r="GS15" s="162"/>
      <c r="GT15" s="162"/>
      <c r="GU15" s="162"/>
      <c r="GV15" s="162"/>
      <c r="GW15" s="162"/>
      <c r="GX15" s="162"/>
      <c r="GY15" s="162"/>
      <c r="GZ15" s="162"/>
      <c r="HA15" s="162"/>
      <c r="HB15" s="162"/>
      <c r="HC15" s="162"/>
      <c r="HD15" s="162"/>
      <c r="HE15" s="162"/>
      <c r="HF15" s="162"/>
      <c r="HG15" s="162"/>
      <c r="HH15" s="162"/>
      <c r="HI15" s="162"/>
      <c r="HJ15" s="162"/>
      <c r="HK15" s="162"/>
      <c r="HL15" s="162"/>
      <c r="HM15" s="162"/>
      <c r="HN15" s="162"/>
      <c r="HO15" s="162"/>
      <c r="HP15" s="162"/>
      <c r="HQ15" s="162"/>
      <c r="HR15" s="162"/>
      <c r="HS15" s="162"/>
      <c r="HT15" s="162"/>
      <c r="HU15" s="162"/>
      <c r="HV15" s="162"/>
      <c r="HW15" s="162"/>
      <c r="HX15" s="162"/>
      <c r="HY15" s="162"/>
      <c r="HZ15" s="162"/>
      <c r="IA15" s="162"/>
      <c r="IB15" s="162"/>
      <c r="IC15" s="162"/>
      <c r="ID15" s="162"/>
      <c r="IE15" s="162"/>
      <c r="IF15" s="162"/>
      <c r="IG15" s="162"/>
      <c r="IH15" s="162"/>
      <c r="II15" s="162"/>
      <c r="IJ15" s="162"/>
      <c r="IK15" s="162"/>
      <c r="IL15" s="162"/>
      <c r="IM15" s="162"/>
      <c r="IN15" s="162"/>
      <c r="IO15" s="162"/>
      <c r="IP15" s="162"/>
      <c r="IQ15" s="162"/>
      <c r="IR15" s="162"/>
      <c r="IS15" s="162"/>
      <c r="IT15" s="162"/>
      <c r="IU15" s="162"/>
      <c r="IV15" s="162"/>
    </row>
    <row r="16" customFormat="false" ht="24" hidden="false" customHeight="true" outlineLevel="0" collapsed="false">
      <c r="A16" s="164" t="s">
        <v>225</v>
      </c>
      <c r="B16" s="164" t="s">
        <v>226</v>
      </c>
      <c r="C16" s="164" t="s">
        <v>180</v>
      </c>
      <c r="D16" s="164" t="str">
        <f aca="false">'контрол лист'!D15</f>
        <v>КИУ</v>
      </c>
      <c r="E16" s="164" t="n">
        <v>0</v>
      </c>
      <c r="F16" s="165" t="s">
        <v>212</v>
      </c>
      <c r="G16" s="168" t="n">
        <v>4</v>
      </c>
      <c r="H16" s="165" t="n">
        <v>0</v>
      </c>
      <c r="I16" s="165" t="s">
        <v>5</v>
      </c>
      <c r="J16" s="164" t="str">
        <f aca="false">'контрол лист'!J15</f>
        <v> АЛТ клей РОСС RU.АЯ12.Д02542</v>
      </c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2"/>
      <c r="FV16" s="162"/>
      <c r="FW16" s="162"/>
      <c r="FX16" s="162"/>
      <c r="FY16" s="162"/>
      <c r="FZ16" s="162"/>
      <c r="GA16" s="162"/>
      <c r="GB16" s="162"/>
      <c r="GC16" s="162"/>
      <c r="GD16" s="162"/>
      <c r="GE16" s="162"/>
      <c r="GF16" s="162"/>
      <c r="GG16" s="162"/>
      <c r="GH16" s="162"/>
      <c r="GI16" s="162"/>
      <c r="GJ16" s="162"/>
      <c r="GK16" s="162"/>
      <c r="GL16" s="162"/>
      <c r="GM16" s="162"/>
      <c r="GN16" s="162"/>
      <c r="GO16" s="162"/>
      <c r="GP16" s="162"/>
      <c r="GQ16" s="162"/>
      <c r="GR16" s="162"/>
      <c r="GS16" s="162"/>
      <c r="GT16" s="162"/>
      <c r="GU16" s="162"/>
      <c r="GV16" s="162"/>
      <c r="GW16" s="162"/>
      <c r="GX16" s="162"/>
      <c r="GY16" s="162"/>
      <c r="GZ16" s="162"/>
      <c r="HA16" s="162"/>
      <c r="HB16" s="162"/>
      <c r="HC16" s="162"/>
      <c r="HD16" s="162"/>
      <c r="HE16" s="162"/>
      <c r="HF16" s="162"/>
      <c r="HG16" s="162"/>
      <c r="HH16" s="162"/>
      <c r="HI16" s="162"/>
      <c r="HJ16" s="162"/>
      <c r="HK16" s="162"/>
      <c r="HL16" s="162"/>
      <c r="HM16" s="162"/>
      <c r="HN16" s="162"/>
      <c r="HO16" s="162"/>
      <c r="HP16" s="162"/>
      <c r="HQ16" s="162"/>
      <c r="HR16" s="162"/>
      <c r="HS16" s="162"/>
      <c r="HT16" s="162"/>
      <c r="HU16" s="162"/>
      <c r="HV16" s="162"/>
      <c r="HW16" s="162"/>
      <c r="HX16" s="162"/>
      <c r="HY16" s="162"/>
      <c r="HZ16" s="162"/>
      <c r="IA16" s="162"/>
      <c r="IB16" s="162"/>
      <c r="IC16" s="162"/>
      <c r="ID16" s="162"/>
      <c r="IE16" s="162"/>
      <c r="IF16" s="162"/>
      <c r="IG16" s="162"/>
      <c r="IH16" s="162"/>
      <c r="II16" s="162"/>
      <c r="IJ16" s="162"/>
      <c r="IK16" s="162"/>
      <c r="IL16" s="162"/>
      <c r="IM16" s="162"/>
      <c r="IN16" s="162"/>
      <c r="IO16" s="162"/>
      <c r="IP16" s="162"/>
      <c r="IQ16" s="162"/>
      <c r="IR16" s="162"/>
      <c r="IS16" s="162"/>
      <c r="IT16" s="162"/>
      <c r="IU16" s="162"/>
      <c r="IV16" s="162"/>
    </row>
    <row r="17" customFormat="false" ht="48" hidden="false" customHeight="true" outlineLevel="0" collapsed="false">
      <c r="A17" s="164" t="s">
        <v>227</v>
      </c>
      <c r="B17" s="164" t="s">
        <v>228</v>
      </c>
      <c r="C17" s="164" t="s">
        <v>180</v>
      </c>
      <c r="D17" s="164" t="str">
        <f aca="false">'контрол лист'!D16</f>
        <v>КИУ</v>
      </c>
      <c r="E17" s="164" t="n">
        <v>0</v>
      </c>
      <c r="F17" s="165" t="s">
        <v>212</v>
      </c>
      <c r="G17" s="168" t="n">
        <v>3</v>
      </c>
      <c r="H17" s="165" t="n">
        <v>0</v>
      </c>
      <c r="I17" s="165" t="s">
        <v>5</v>
      </c>
      <c r="J17" s="164" t="str">
        <f aca="false">'контрол лист'!J16</f>
        <v> АЛТ клей РОСС RU.АЯ12.Д02542</v>
      </c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2"/>
      <c r="FV17" s="162"/>
      <c r="FW17" s="162"/>
      <c r="FX17" s="162"/>
      <c r="FY17" s="162"/>
      <c r="FZ17" s="162"/>
      <c r="GA17" s="162"/>
      <c r="GB17" s="162"/>
      <c r="GC17" s="162"/>
      <c r="GD17" s="162"/>
      <c r="GE17" s="162"/>
      <c r="GF17" s="162"/>
      <c r="GG17" s="162"/>
      <c r="GH17" s="162"/>
      <c r="GI17" s="162"/>
      <c r="GJ17" s="162"/>
      <c r="GK17" s="162"/>
      <c r="GL17" s="162"/>
      <c r="GM17" s="162"/>
      <c r="GN17" s="162"/>
      <c r="GO17" s="162"/>
      <c r="GP17" s="162"/>
      <c r="GQ17" s="162"/>
      <c r="GR17" s="162"/>
      <c r="GS17" s="162"/>
      <c r="GT17" s="162"/>
      <c r="GU17" s="162"/>
      <c r="GV17" s="162"/>
      <c r="GW17" s="162"/>
      <c r="GX17" s="162"/>
      <c r="GY17" s="162"/>
      <c r="GZ17" s="162"/>
      <c r="HA17" s="162"/>
      <c r="HB17" s="162"/>
      <c r="HC17" s="162"/>
      <c r="HD17" s="162"/>
      <c r="HE17" s="162"/>
      <c r="HF17" s="162"/>
      <c r="HG17" s="162"/>
      <c r="HH17" s="162"/>
      <c r="HI17" s="162"/>
      <c r="HJ17" s="162"/>
      <c r="HK17" s="162"/>
      <c r="HL17" s="162"/>
      <c r="HM17" s="162"/>
      <c r="HN17" s="162"/>
      <c r="HO17" s="162"/>
      <c r="HP17" s="162"/>
      <c r="HQ17" s="162"/>
      <c r="HR17" s="162"/>
      <c r="HS17" s="162"/>
      <c r="HT17" s="162"/>
      <c r="HU17" s="162"/>
      <c r="HV17" s="162"/>
      <c r="HW17" s="162"/>
      <c r="HX17" s="162"/>
      <c r="HY17" s="162"/>
      <c r="HZ17" s="162"/>
      <c r="IA17" s="162"/>
      <c r="IB17" s="162"/>
      <c r="IC17" s="162"/>
      <c r="ID17" s="162"/>
      <c r="IE17" s="162"/>
      <c r="IF17" s="162"/>
      <c r="IG17" s="162"/>
      <c r="IH17" s="162"/>
      <c r="II17" s="162"/>
      <c r="IJ17" s="162"/>
      <c r="IK17" s="162"/>
      <c r="IL17" s="162"/>
      <c r="IM17" s="162"/>
      <c r="IN17" s="162"/>
      <c r="IO17" s="162"/>
      <c r="IP17" s="162"/>
      <c r="IQ17" s="162"/>
      <c r="IR17" s="162"/>
      <c r="IS17" s="162"/>
      <c r="IT17" s="162"/>
      <c r="IU17" s="162"/>
      <c r="IV17" s="162"/>
    </row>
    <row r="18" customFormat="false" ht="48" hidden="false" customHeight="true" outlineLevel="0" collapsed="false">
      <c r="A18" s="164" t="s">
        <v>229</v>
      </c>
      <c r="B18" s="164" t="n">
        <v>37</v>
      </c>
      <c r="C18" s="164" t="s">
        <v>180</v>
      </c>
      <c r="D18" s="164" t="str">
        <f aca="false">'контрол лист'!D17</f>
        <v>КИУ</v>
      </c>
      <c r="E18" s="164" t="n">
        <v>0</v>
      </c>
      <c r="F18" s="165" t="s">
        <v>212</v>
      </c>
      <c r="G18" s="168" t="n">
        <v>1</v>
      </c>
      <c r="H18" s="165" t="n">
        <v>0</v>
      </c>
      <c r="I18" s="165" t="s">
        <v>5</v>
      </c>
      <c r="J18" s="164" t="str">
        <f aca="false">'контрол лист'!J17</f>
        <v> АЛТ клей РОСС RU.АЯ12.Д02542</v>
      </c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2"/>
      <c r="FU18" s="162"/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2"/>
      <c r="GJ18" s="162"/>
      <c r="GK18" s="162"/>
      <c r="GL18" s="162"/>
      <c r="GM18" s="162"/>
      <c r="GN18" s="162"/>
      <c r="GO18" s="162"/>
      <c r="GP18" s="162"/>
      <c r="GQ18" s="162"/>
      <c r="GR18" s="162"/>
      <c r="GS18" s="162"/>
      <c r="GT18" s="162"/>
      <c r="GU18" s="162"/>
      <c r="GV18" s="162"/>
      <c r="GW18" s="162"/>
      <c r="GX18" s="162"/>
      <c r="GY18" s="162"/>
      <c r="GZ18" s="162"/>
      <c r="HA18" s="162"/>
      <c r="HB18" s="162"/>
      <c r="HC18" s="162"/>
      <c r="HD18" s="162"/>
      <c r="HE18" s="162"/>
      <c r="HF18" s="162"/>
      <c r="HG18" s="162"/>
      <c r="HH18" s="162"/>
      <c r="HI18" s="162"/>
      <c r="HJ18" s="162"/>
      <c r="HK18" s="162"/>
      <c r="HL18" s="162"/>
      <c r="HM18" s="162"/>
      <c r="HN18" s="162"/>
      <c r="HO18" s="162"/>
      <c r="HP18" s="162"/>
      <c r="HQ18" s="162"/>
      <c r="HR18" s="162"/>
      <c r="HS18" s="162"/>
      <c r="HT18" s="162"/>
      <c r="HU18" s="162"/>
      <c r="HV18" s="162"/>
      <c r="HW18" s="162"/>
      <c r="HX18" s="162"/>
      <c r="HY18" s="162"/>
      <c r="HZ18" s="162"/>
      <c r="IA18" s="162"/>
      <c r="IB18" s="162"/>
      <c r="IC18" s="162"/>
      <c r="ID18" s="162"/>
      <c r="IE18" s="162"/>
      <c r="IF18" s="162"/>
      <c r="IG18" s="162"/>
      <c r="IH18" s="162"/>
      <c r="II18" s="162"/>
      <c r="IJ18" s="162"/>
      <c r="IK18" s="162"/>
      <c r="IL18" s="162"/>
      <c r="IM18" s="162"/>
      <c r="IN18" s="162"/>
      <c r="IO18" s="162"/>
      <c r="IP18" s="162"/>
      <c r="IQ18" s="162"/>
      <c r="IR18" s="162"/>
      <c r="IS18" s="162"/>
      <c r="IT18" s="162"/>
      <c r="IU18" s="162"/>
      <c r="IV18" s="162"/>
    </row>
    <row r="19" customFormat="false" ht="36" hidden="false" customHeight="true" outlineLevel="0" collapsed="false">
      <c r="A19" s="164" t="s">
        <v>230</v>
      </c>
      <c r="B19" s="164" t="s">
        <v>231</v>
      </c>
      <c r="C19" s="164" t="s">
        <v>180</v>
      </c>
      <c r="D19" s="164" t="str">
        <f aca="false">'контрол лист'!D18</f>
        <v>КИУ</v>
      </c>
      <c r="E19" s="164" t="s">
        <v>232</v>
      </c>
      <c r="F19" s="165" t="s">
        <v>233</v>
      </c>
      <c r="G19" s="168" t="n">
        <v>4</v>
      </c>
      <c r="H19" s="165" t="n">
        <v>1</v>
      </c>
      <c r="I19" s="165" t="s">
        <v>5</v>
      </c>
      <c r="J19" s="164" t="str">
        <f aca="false">'контрол лист'!J18</f>
        <v> АЛТ клей РОСС RU.АЯ12.Д02542</v>
      </c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2"/>
      <c r="FF19" s="162"/>
      <c r="FG19" s="162"/>
      <c r="FH19" s="162"/>
      <c r="FI19" s="162"/>
      <c r="FJ19" s="162"/>
      <c r="FK19" s="162"/>
      <c r="FL19" s="162"/>
      <c r="FM19" s="162"/>
      <c r="FN19" s="162"/>
      <c r="FO19" s="162"/>
      <c r="FP19" s="162"/>
      <c r="FQ19" s="162"/>
      <c r="FR19" s="162"/>
      <c r="FS19" s="162"/>
      <c r="FT19" s="162"/>
      <c r="FU19" s="162"/>
      <c r="FV19" s="162"/>
      <c r="FW19" s="162"/>
      <c r="FX19" s="162"/>
      <c r="FY19" s="162"/>
      <c r="FZ19" s="162"/>
      <c r="GA19" s="162"/>
      <c r="GB19" s="162"/>
      <c r="GC19" s="162"/>
      <c r="GD19" s="162"/>
      <c r="GE19" s="162"/>
      <c r="GF19" s="162"/>
      <c r="GG19" s="162"/>
      <c r="GH19" s="162"/>
      <c r="GI19" s="162"/>
      <c r="GJ19" s="162"/>
      <c r="GK19" s="162"/>
      <c r="GL19" s="162"/>
      <c r="GM19" s="162"/>
      <c r="GN19" s="162"/>
      <c r="GO19" s="162"/>
      <c r="GP19" s="162"/>
      <c r="GQ19" s="162"/>
      <c r="GR19" s="162"/>
      <c r="GS19" s="162"/>
      <c r="GT19" s="162"/>
      <c r="GU19" s="162"/>
      <c r="GV19" s="162"/>
      <c r="GW19" s="162"/>
      <c r="GX19" s="162"/>
      <c r="GY19" s="162"/>
      <c r="GZ19" s="162"/>
      <c r="HA19" s="162"/>
      <c r="HB19" s="162"/>
      <c r="HC19" s="162"/>
      <c r="HD19" s="162"/>
      <c r="HE19" s="162"/>
      <c r="HF19" s="162"/>
      <c r="HG19" s="162"/>
      <c r="HH19" s="162"/>
      <c r="HI19" s="162"/>
      <c r="HJ19" s="162"/>
      <c r="HK19" s="162"/>
      <c r="HL19" s="162"/>
      <c r="HM19" s="162"/>
      <c r="HN19" s="162"/>
      <c r="HO19" s="162"/>
      <c r="HP19" s="162"/>
      <c r="HQ19" s="162"/>
      <c r="HR19" s="162"/>
      <c r="HS19" s="162"/>
      <c r="HT19" s="162"/>
      <c r="HU19" s="162"/>
      <c r="HV19" s="162"/>
      <c r="HW19" s="162"/>
      <c r="HX19" s="162"/>
      <c r="HY19" s="162"/>
      <c r="HZ19" s="162"/>
      <c r="IA19" s="162"/>
      <c r="IB19" s="162"/>
      <c r="IC19" s="162"/>
      <c r="ID19" s="162"/>
      <c r="IE19" s="162"/>
      <c r="IF19" s="162"/>
      <c r="IG19" s="162"/>
      <c r="IH19" s="162"/>
      <c r="II19" s="162"/>
      <c r="IJ19" s="162"/>
      <c r="IK19" s="162"/>
      <c r="IL19" s="162"/>
      <c r="IM19" s="162"/>
      <c r="IN19" s="162"/>
      <c r="IO19" s="162"/>
      <c r="IP19" s="162"/>
      <c r="IQ19" s="162"/>
      <c r="IR19" s="162"/>
      <c r="IS19" s="162"/>
      <c r="IT19" s="162"/>
      <c r="IU19" s="162"/>
      <c r="IV19" s="162"/>
    </row>
    <row r="20" customFormat="false" ht="24" hidden="false" customHeight="true" outlineLevel="0" collapsed="false">
      <c r="A20" s="164" t="s">
        <v>234</v>
      </c>
      <c r="B20" s="164" t="s">
        <v>235</v>
      </c>
      <c r="C20" s="164" t="s">
        <v>180</v>
      </c>
      <c r="D20" s="164" t="str">
        <f aca="false">'контрол лист'!D19</f>
        <v>КИУ</v>
      </c>
      <c r="E20" s="164" t="n">
        <v>0</v>
      </c>
      <c r="F20" s="165" t="s">
        <v>212</v>
      </c>
      <c r="G20" s="168" t="n">
        <v>6</v>
      </c>
      <c r="H20" s="165" t="n">
        <v>0</v>
      </c>
      <c r="I20" s="165" t="s">
        <v>5</v>
      </c>
      <c r="J20" s="164" t="str">
        <f aca="false">'контрол лист'!J19</f>
        <v> АЛТ клей РОСС RU.АЯ12.Д02542</v>
      </c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2"/>
      <c r="FL20" s="162"/>
      <c r="FM20" s="162"/>
      <c r="FN20" s="162"/>
      <c r="FO20" s="162"/>
      <c r="FP20" s="162"/>
      <c r="FQ20" s="162"/>
      <c r="FR20" s="162"/>
      <c r="FS20" s="162"/>
      <c r="FT20" s="162"/>
      <c r="FU20" s="162"/>
      <c r="FV20" s="162"/>
      <c r="FW20" s="162"/>
      <c r="FX20" s="162"/>
      <c r="FY20" s="162"/>
      <c r="FZ20" s="162"/>
      <c r="GA20" s="162"/>
      <c r="GB20" s="162"/>
      <c r="GC20" s="162"/>
      <c r="GD20" s="162"/>
      <c r="GE20" s="162"/>
      <c r="GF20" s="162"/>
      <c r="GG20" s="162"/>
      <c r="GH20" s="162"/>
      <c r="GI20" s="162"/>
      <c r="GJ20" s="162"/>
      <c r="GK20" s="162"/>
      <c r="GL20" s="162"/>
      <c r="GM20" s="162"/>
      <c r="GN20" s="162"/>
      <c r="GO20" s="162"/>
      <c r="GP20" s="162"/>
      <c r="GQ20" s="162"/>
      <c r="GR20" s="162"/>
      <c r="GS20" s="162"/>
      <c r="GT20" s="162"/>
      <c r="GU20" s="162"/>
      <c r="GV20" s="162"/>
      <c r="GW20" s="162"/>
      <c r="GX20" s="162"/>
      <c r="GY20" s="162"/>
      <c r="GZ20" s="162"/>
      <c r="HA20" s="162"/>
      <c r="HB20" s="162"/>
      <c r="HC20" s="162"/>
      <c r="HD20" s="162"/>
      <c r="HE20" s="162"/>
      <c r="HF20" s="162"/>
      <c r="HG20" s="162"/>
      <c r="HH20" s="162"/>
      <c r="HI20" s="162"/>
      <c r="HJ20" s="162"/>
      <c r="HK20" s="162"/>
      <c r="HL20" s="162"/>
      <c r="HM20" s="162"/>
      <c r="HN20" s="162"/>
      <c r="HO20" s="162"/>
      <c r="HP20" s="162"/>
      <c r="HQ20" s="162"/>
      <c r="HR20" s="162"/>
      <c r="HS20" s="162"/>
      <c r="HT20" s="162"/>
      <c r="HU20" s="162"/>
      <c r="HV20" s="162"/>
      <c r="HW20" s="162"/>
      <c r="HX20" s="162"/>
      <c r="HY20" s="162"/>
      <c r="HZ20" s="162"/>
      <c r="IA20" s="162"/>
      <c r="IB20" s="162"/>
      <c r="IC20" s="162"/>
      <c r="ID20" s="162"/>
      <c r="IE20" s="162"/>
      <c r="IF20" s="162"/>
      <c r="IG20" s="162"/>
      <c r="IH20" s="162"/>
      <c r="II20" s="162"/>
      <c r="IJ20" s="162"/>
      <c r="IK20" s="162"/>
      <c r="IL20" s="162"/>
      <c r="IM20" s="162"/>
      <c r="IN20" s="162"/>
      <c r="IO20" s="162"/>
      <c r="IP20" s="162"/>
      <c r="IQ20" s="162"/>
      <c r="IR20" s="162"/>
      <c r="IS20" s="162"/>
      <c r="IT20" s="162"/>
      <c r="IU20" s="162"/>
      <c r="IV20" s="162"/>
    </row>
    <row r="21" customFormat="false" ht="36" hidden="false" customHeight="true" outlineLevel="0" collapsed="false">
      <c r="A21" s="164" t="s">
        <v>236</v>
      </c>
      <c r="B21" s="164" t="s">
        <v>237</v>
      </c>
      <c r="C21" s="164" t="s">
        <v>180</v>
      </c>
      <c r="D21" s="164" t="str">
        <f aca="false">'контрол лист'!D20</f>
        <v>КИУ</v>
      </c>
      <c r="E21" s="164" t="n">
        <v>0</v>
      </c>
      <c r="F21" s="165" t="s">
        <v>238</v>
      </c>
      <c r="G21" s="168" t="n">
        <v>2</v>
      </c>
      <c r="H21" s="165" t="n">
        <v>0</v>
      </c>
      <c r="I21" s="165" t="s">
        <v>5</v>
      </c>
      <c r="J21" s="164" t="str">
        <f aca="false">'контрол лист'!J20</f>
        <v> АЛТ клей РОСС RU.АЯ12.Д02542</v>
      </c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2"/>
      <c r="FF21" s="162"/>
      <c r="FG21" s="162"/>
      <c r="FH21" s="162"/>
      <c r="FI21" s="162"/>
      <c r="FJ21" s="162"/>
      <c r="FK21" s="162"/>
      <c r="FL21" s="162"/>
      <c r="FM21" s="162"/>
      <c r="FN21" s="162"/>
      <c r="FO21" s="162"/>
      <c r="FP21" s="162"/>
      <c r="FQ21" s="162"/>
      <c r="FR21" s="162"/>
      <c r="FS21" s="162"/>
      <c r="FT21" s="162"/>
      <c r="FU21" s="162"/>
      <c r="FV21" s="162"/>
      <c r="FW21" s="162"/>
      <c r="FX21" s="162"/>
      <c r="FY21" s="162"/>
      <c r="FZ21" s="162"/>
      <c r="GA21" s="162"/>
      <c r="GB21" s="162"/>
      <c r="GC21" s="162"/>
      <c r="GD21" s="162"/>
      <c r="GE21" s="162"/>
      <c r="GF21" s="162"/>
      <c r="GG21" s="162"/>
      <c r="GH21" s="162"/>
      <c r="GI21" s="162"/>
      <c r="GJ21" s="162"/>
      <c r="GK21" s="162"/>
      <c r="GL21" s="162"/>
      <c r="GM21" s="162"/>
      <c r="GN21" s="162"/>
      <c r="GO21" s="162"/>
      <c r="GP21" s="162"/>
      <c r="GQ21" s="162"/>
      <c r="GR21" s="162"/>
      <c r="GS21" s="162"/>
      <c r="GT21" s="162"/>
      <c r="GU21" s="162"/>
      <c r="GV21" s="162"/>
      <c r="GW21" s="162"/>
      <c r="GX21" s="162"/>
      <c r="GY21" s="162"/>
      <c r="GZ21" s="162"/>
      <c r="HA21" s="162"/>
      <c r="HB21" s="162"/>
      <c r="HC21" s="162"/>
      <c r="HD21" s="162"/>
      <c r="HE21" s="162"/>
      <c r="HF21" s="162"/>
      <c r="HG21" s="162"/>
      <c r="HH21" s="162"/>
      <c r="HI21" s="162"/>
      <c r="HJ21" s="162"/>
      <c r="HK21" s="162"/>
      <c r="HL21" s="162"/>
      <c r="HM21" s="162"/>
      <c r="HN21" s="162"/>
      <c r="HO21" s="162"/>
      <c r="HP21" s="162"/>
      <c r="HQ21" s="162"/>
      <c r="HR21" s="162"/>
      <c r="HS21" s="162"/>
      <c r="HT21" s="162"/>
      <c r="HU21" s="162"/>
      <c r="HV21" s="162"/>
      <c r="HW21" s="162"/>
      <c r="HX21" s="162"/>
      <c r="HY21" s="162"/>
      <c r="HZ21" s="162"/>
      <c r="IA21" s="162"/>
      <c r="IB21" s="162"/>
      <c r="IC21" s="162"/>
      <c r="ID21" s="162"/>
      <c r="IE21" s="162"/>
      <c r="IF21" s="162"/>
      <c r="IG21" s="162"/>
      <c r="IH21" s="162"/>
      <c r="II21" s="162"/>
      <c r="IJ21" s="162"/>
      <c r="IK21" s="162"/>
      <c r="IL21" s="162"/>
      <c r="IM21" s="162"/>
      <c r="IN21" s="162"/>
      <c r="IO21" s="162"/>
      <c r="IP21" s="162"/>
      <c r="IQ21" s="162"/>
      <c r="IR21" s="162"/>
      <c r="IS21" s="162"/>
      <c r="IT21" s="162"/>
      <c r="IU21" s="162"/>
      <c r="IV21" s="162"/>
    </row>
    <row r="22" customFormat="false" ht="36" hidden="false" customHeight="true" outlineLevel="0" collapsed="false">
      <c r="A22" s="164" t="s">
        <v>239</v>
      </c>
      <c r="B22" s="164" t="n">
        <v>64.67</v>
      </c>
      <c r="C22" s="164" t="s">
        <v>180</v>
      </c>
      <c r="D22" s="164" t="str">
        <f aca="false">'контрол лист'!D21</f>
        <v>КИУ</v>
      </c>
      <c r="E22" s="164" t="n">
        <v>0</v>
      </c>
      <c r="F22" s="165" t="s">
        <v>212</v>
      </c>
      <c r="G22" s="168" t="n">
        <v>2</v>
      </c>
      <c r="H22" s="165" t="n">
        <v>0</v>
      </c>
      <c r="I22" s="165" t="s">
        <v>5</v>
      </c>
      <c r="J22" s="164" t="str">
        <f aca="false">'контрол лист'!J21</f>
        <v> АЛТ клей РОСС RU.АЯ12.Д02542</v>
      </c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2"/>
      <c r="FF22" s="162"/>
      <c r="FG22" s="162"/>
      <c r="FH22" s="162"/>
      <c r="FI22" s="162"/>
      <c r="FJ22" s="162"/>
      <c r="FK22" s="162"/>
      <c r="FL22" s="162"/>
      <c r="FM22" s="162"/>
      <c r="FN22" s="162"/>
      <c r="FO22" s="162"/>
      <c r="FP22" s="162"/>
      <c r="FQ22" s="162"/>
      <c r="FR22" s="162"/>
      <c r="FS22" s="162"/>
      <c r="FT22" s="162"/>
      <c r="FU22" s="162"/>
      <c r="FV22" s="162"/>
      <c r="FW22" s="162"/>
      <c r="FX22" s="162"/>
      <c r="FY22" s="162"/>
      <c r="FZ22" s="162"/>
      <c r="GA22" s="162"/>
      <c r="GB22" s="162"/>
      <c r="GC22" s="162"/>
      <c r="GD22" s="162"/>
      <c r="GE22" s="162"/>
      <c r="GF22" s="162"/>
      <c r="GG22" s="162"/>
      <c r="GH22" s="162"/>
      <c r="GI22" s="162"/>
      <c r="GJ22" s="162"/>
      <c r="GK22" s="162"/>
      <c r="GL22" s="162"/>
      <c r="GM22" s="162"/>
      <c r="GN22" s="162"/>
      <c r="GO22" s="162"/>
      <c r="GP22" s="162"/>
      <c r="GQ22" s="162"/>
      <c r="GR22" s="162"/>
      <c r="GS22" s="162"/>
      <c r="GT22" s="162"/>
      <c r="GU22" s="162"/>
      <c r="GV22" s="162"/>
      <c r="GW22" s="162"/>
      <c r="GX22" s="162"/>
      <c r="GY22" s="162"/>
      <c r="GZ22" s="162"/>
      <c r="HA22" s="162"/>
      <c r="HB22" s="162"/>
      <c r="HC22" s="162"/>
      <c r="HD22" s="162"/>
      <c r="HE22" s="162"/>
      <c r="HF22" s="162"/>
      <c r="HG22" s="162"/>
      <c r="HH22" s="162"/>
      <c r="HI22" s="162"/>
      <c r="HJ22" s="162"/>
      <c r="HK22" s="162"/>
      <c r="HL22" s="162"/>
      <c r="HM22" s="162"/>
      <c r="HN22" s="162"/>
      <c r="HO22" s="162"/>
      <c r="HP22" s="162"/>
      <c r="HQ22" s="162"/>
      <c r="HR22" s="162"/>
      <c r="HS22" s="162"/>
      <c r="HT22" s="162"/>
      <c r="HU22" s="162"/>
      <c r="HV22" s="162"/>
      <c r="HW22" s="162"/>
      <c r="HX22" s="162"/>
      <c r="HY22" s="162"/>
      <c r="HZ22" s="162"/>
      <c r="IA22" s="162"/>
      <c r="IB22" s="162"/>
      <c r="IC22" s="162"/>
      <c r="ID22" s="162"/>
      <c r="IE22" s="162"/>
      <c r="IF22" s="162"/>
      <c r="IG22" s="162"/>
      <c r="IH22" s="162"/>
      <c r="II22" s="162"/>
      <c r="IJ22" s="162"/>
      <c r="IK22" s="162"/>
      <c r="IL22" s="162"/>
      <c r="IM22" s="162"/>
      <c r="IN22" s="162"/>
      <c r="IO22" s="162"/>
      <c r="IP22" s="162"/>
      <c r="IQ22" s="162"/>
      <c r="IR22" s="162"/>
      <c r="IS22" s="162"/>
      <c r="IT22" s="162"/>
      <c r="IU22" s="162"/>
      <c r="IV22" s="162"/>
    </row>
    <row r="23" customFormat="false" ht="36" hidden="false" customHeight="true" outlineLevel="0" collapsed="false">
      <c r="A23" s="164" t="s">
        <v>240</v>
      </c>
      <c r="B23" s="164" t="n">
        <v>65.66</v>
      </c>
      <c r="C23" s="164" t="s">
        <v>180</v>
      </c>
      <c r="D23" s="164" t="str">
        <f aca="false">'контрол лист'!D22</f>
        <v>КИУ</v>
      </c>
      <c r="E23" s="164" t="n">
        <v>0</v>
      </c>
      <c r="F23" s="165" t="s">
        <v>212</v>
      </c>
      <c r="G23" s="168" t="n">
        <v>2</v>
      </c>
      <c r="H23" s="165" t="n">
        <v>0</v>
      </c>
      <c r="I23" s="165" t="s">
        <v>5</v>
      </c>
      <c r="J23" s="164" t="str">
        <f aca="false">'контрол лист'!J22</f>
        <v> АЛТ клей РОСС RU.АЯ12.Д02542</v>
      </c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2"/>
      <c r="FF23" s="162"/>
      <c r="FG23" s="162"/>
      <c r="FH23" s="162"/>
      <c r="FI23" s="162"/>
      <c r="FJ23" s="162"/>
      <c r="FK23" s="162"/>
      <c r="FL23" s="162"/>
      <c r="FM23" s="162"/>
      <c r="FN23" s="162"/>
      <c r="FO23" s="162"/>
      <c r="FP23" s="162"/>
      <c r="FQ23" s="162"/>
      <c r="FR23" s="162"/>
      <c r="FS23" s="162"/>
      <c r="FT23" s="162"/>
      <c r="FU23" s="162"/>
      <c r="FV23" s="162"/>
      <c r="FW23" s="162"/>
      <c r="FX23" s="162"/>
      <c r="FY23" s="162"/>
      <c r="FZ23" s="162"/>
      <c r="GA23" s="162"/>
      <c r="GB23" s="162"/>
      <c r="GC23" s="162"/>
      <c r="GD23" s="162"/>
      <c r="GE23" s="162"/>
      <c r="GF23" s="162"/>
      <c r="GG23" s="162"/>
      <c r="GH23" s="162"/>
      <c r="GI23" s="162"/>
      <c r="GJ23" s="162"/>
      <c r="GK23" s="162"/>
      <c r="GL23" s="162"/>
      <c r="GM23" s="162"/>
      <c r="GN23" s="162"/>
      <c r="GO23" s="162"/>
      <c r="GP23" s="162"/>
      <c r="GQ23" s="162"/>
      <c r="GR23" s="162"/>
      <c r="GS23" s="162"/>
      <c r="GT23" s="162"/>
      <c r="GU23" s="162"/>
      <c r="GV23" s="162"/>
      <c r="GW23" s="162"/>
      <c r="GX23" s="162"/>
      <c r="GY23" s="162"/>
      <c r="GZ23" s="162"/>
      <c r="HA23" s="162"/>
      <c r="HB23" s="162"/>
      <c r="HC23" s="162"/>
      <c r="HD23" s="162"/>
      <c r="HE23" s="162"/>
      <c r="HF23" s="162"/>
      <c r="HG23" s="162"/>
      <c r="HH23" s="162"/>
      <c r="HI23" s="162"/>
      <c r="HJ23" s="162"/>
      <c r="HK23" s="162"/>
      <c r="HL23" s="162"/>
      <c r="HM23" s="162"/>
      <c r="HN23" s="162"/>
      <c r="HO23" s="162"/>
      <c r="HP23" s="162"/>
      <c r="HQ23" s="162"/>
      <c r="HR23" s="162"/>
      <c r="HS23" s="162"/>
      <c r="HT23" s="162"/>
      <c r="HU23" s="162"/>
      <c r="HV23" s="162"/>
      <c r="HW23" s="162"/>
      <c r="HX23" s="162"/>
      <c r="HY23" s="162"/>
      <c r="HZ23" s="162"/>
      <c r="IA23" s="162"/>
      <c r="IB23" s="162"/>
      <c r="IC23" s="162"/>
      <c r="ID23" s="162"/>
      <c r="IE23" s="162"/>
      <c r="IF23" s="162"/>
      <c r="IG23" s="162"/>
      <c r="IH23" s="162"/>
      <c r="II23" s="162"/>
      <c r="IJ23" s="162"/>
      <c r="IK23" s="162"/>
      <c r="IL23" s="162"/>
      <c r="IM23" s="162"/>
      <c r="IN23" s="162"/>
      <c r="IO23" s="162"/>
      <c r="IP23" s="162"/>
      <c r="IQ23" s="162"/>
      <c r="IR23" s="162"/>
      <c r="IS23" s="162"/>
      <c r="IT23" s="162"/>
      <c r="IU23" s="162"/>
      <c r="IV23" s="162"/>
    </row>
    <row r="24" customFormat="false" ht="48" hidden="false" customHeight="true" outlineLevel="0" collapsed="false">
      <c r="A24" s="164" t="s">
        <v>241</v>
      </c>
      <c r="B24" s="164" t="s">
        <v>242</v>
      </c>
      <c r="C24" s="164" t="s">
        <v>180</v>
      </c>
      <c r="D24" s="164" t="str">
        <f aca="false">'контрол лист'!D23</f>
        <v>КИУ</v>
      </c>
      <c r="E24" s="164" t="n">
        <v>0</v>
      </c>
      <c r="F24" s="165" t="s">
        <v>212</v>
      </c>
      <c r="G24" s="168" t="n">
        <v>3</v>
      </c>
      <c r="H24" s="165" t="n">
        <v>0</v>
      </c>
      <c r="I24" s="165" t="s">
        <v>5</v>
      </c>
      <c r="J24" s="164" t="str">
        <f aca="false">'контрол лист'!J23</f>
        <v> АЛТ клей РОСС RU.АЯ12.Д02542</v>
      </c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2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2"/>
      <c r="GI24" s="162"/>
      <c r="GJ24" s="162"/>
      <c r="GK24" s="162"/>
      <c r="GL24" s="162"/>
      <c r="GM24" s="162"/>
      <c r="GN24" s="162"/>
      <c r="GO24" s="162"/>
      <c r="GP24" s="162"/>
      <c r="GQ24" s="162"/>
      <c r="GR24" s="162"/>
      <c r="GS24" s="162"/>
      <c r="GT24" s="162"/>
      <c r="GU24" s="162"/>
      <c r="GV24" s="162"/>
      <c r="GW24" s="162"/>
      <c r="GX24" s="162"/>
      <c r="GY24" s="162"/>
      <c r="GZ24" s="162"/>
      <c r="HA24" s="162"/>
      <c r="HB24" s="162"/>
      <c r="HC24" s="162"/>
      <c r="HD24" s="162"/>
      <c r="HE24" s="162"/>
      <c r="HF24" s="162"/>
      <c r="HG24" s="162"/>
      <c r="HH24" s="162"/>
      <c r="HI24" s="162"/>
      <c r="HJ24" s="162"/>
      <c r="HK24" s="162"/>
      <c r="HL24" s="162"/>
      <c r="HM24" s="162"/>
      <c r="HN24" s="162"/>
      <c r="HO24" s="162"/>
      <c r="HP24" s="162"/>
      <c r="HQ24" s="162"/>
      <c r="HR24" s="162"/>
      <c r="HS24" s="162"/>
      <c r="HT24" s="162"/>
      <c r="HU24" s="162"/>
      <c r="HV24" s="162"/>
      <c r="HW24" s="162"/>
      <c r="HX24" s="162"/>
      <c r="HY24" s="162"/>
      <c r="HZ24" s="162"/>
      <c r="IA24" s="162"/>
      <c r="IB24" s="162"/>
      <c r="IC24" s="162"/>
      <c r="ID24" s="162"/>
      <c r="IE24" s="162"/>
      <c r="IF24" s="162"/>
      <c r="IG24" s="162"/>
      <c r="IH24" s="162"/>
      <c r="II24" s="162"/>
      <c r="IJ24" s="162"/>
      <c r="IK24" s="162"/>
      <c r="IL24" s="162"/>
      <c r="IM24" s="162"/>
      <c r="IN24" s="162"/>
      <c r="IO24" s="162"/>
      <c r="IP24" s="162"/>
      <c r="IQ24" s="162"/>
      <c r="IR24" s="162"/>
      <c r="IS24" s="162"/>
      <c r="IT24" s="162"/>
      <c r="IU24" s="162"/>
      <c r="IV24" s="162"/>
    </row>
    <row r="25" customFormat="false" ht="24" hidden="false" customHeight="true" outlineLevel="0" collapsed="false">
      <c r="A25" s="164" t="s">
        <v>243</v>
      </c>
      <c r="B25" s="164" t="n">
        <v>27.28</v>
      </c>
      <c r="C25" s="164" t="s">
        <v>180</v>
      </c>
      <c r="D25" s="164" t="str">
        <f aca="false">'контрол лист'!D24</f>
        <v>КИУ</v>
      </c>
      <c r="E25" s="164" t="n">
        <v>0</v>
      </c>
      <c r="F25" s="165" t="s">
        <v>212</v>
      </c>
      <c r="G25" s="168" t="n">
        <v>2</v>
      </c>
      <c r="H25" s="165" t="n">
        <v>0</v>
      </c>
      <c r="I25" s="165" t="s">
        <v>5</v>
      </c>
      <c r="J25" s="164" t="str">
        <f aca="false">'контрол лист'!J24</f>
        <v> АЛТ клей РОСС RU.АЯ12.Д02542</v>
      </c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2"/>
      <c r="FM25" s="162"/>
      <c r="FN25" s="162"/>
      <c r="FO25" s="162"/>
      <c r="FP25" s="162"/>
      <c r="FQ25" s="162"/>
      <c r="FR25" s="162"/>
      <c r="FS25" s="162"/>
      <c r="FT25" s="162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  <c r="GJ25" s="162"/>
      <c r="GK25" s="162"/>
      <c r="GL25" s="162"/>
      <c r="GM25" s="162"/>
      <c r="GN25" s="162"/>
      <c r="GO25" s="162"/>
      <c r="GP25" s="162"/>
      <c r="GQ25" s="162"/>
      <c r="GR25" s="162"/>
      <c r="GS25" s="162"/>
      <c r="GT25" s="162"/>
      <c r="GU25" s="162"/>
      <c r="GV25" s="162"/>
      <c r="GW25" s="162"/>
      <c r="GX25" s="162"/>
      <c r="GY25" s="162"/>
      <c r="GZ25" s="162"/>
      <c r="HA25" s="162"/>
      <c r="HB25" s="162"/>
      <c r="HC25" s="162"/>
      <c r="HD25" s="162"/>
      <c r="HE25" s="162"/>
      <c r="HF25" s="162"/>
      <c r="HG25" s="162"/>
      <c r="HH25" s="162"/>
      <c r="HI25" s="162"/>
      <c r="HJ25" s="162"/>
      <c r="HK25" s="162"/>
      <c r="HL25" s="162"/>
      <c r="HM25" s="162"/>
      <c r="HN25" s="162"/>
      <c r="HO25" s="162"/>
      <c r="HP25" s="162"/>
      <c r="HQ25" s="162"/>
      <c r="HR25" s="162"/>
      <c r="HS25" s="162"/>
      <c r="HT25" s="162"/>
      <c r="HU25" s="162"/>
      <c r="HV25" s="162"/>
      <c r="HW25" s="162"/>
      <c r="HX25" s="162"/>
      <c r="HY25" s="162"/>
      <c r="HZ25" s="162"/>
      <c r="IA25" s="162"/>
      <c r="IB25" s="162"/>
      <c r="IC25" s="162"/>
      <c r="ID25" s="162"/>
      <c r="IE25" s="162"/>
      <c r="IF25" s="162"/>
      <c r="IG25" s="162"/>
      <c r="IH25" s="162"/>
      <c r="II25" s="162"/>
      <c r="IJ25" s="162"/>
      <c r="IK25" s="162"/>
      <c r="IL25" s="162"/>
      <c r="IM25" s="162"/>
      <c r="IN25" s="162"/>
      <c r="IO25" s="162"/>
      <c r="IP25" s="162"/>
      <c r="IQ25" s="162"/>
      <c r="IR25" s="162"/>
      <c r="IS25" s="162"/>
      <c r="IT25" s="162"/>
      <c r="IU25" s="162"/>
      <c r="IV25" s="162"/>
    </row>
    <row r="26" customFormat="false" ht="36" hidden="false" customHeight="true" outlineLevel="0" collapsed="false">
      <c r="A26" s="164" t="s">
        <v>244</v>
      </c>
      <c r="B26" s="164" t="s">
        <v>245</v>
      </c>
      <c r="C26" s="164" t="s">
        <v>180</v>
      </c>
      <c r="D26" s="164" t="str">
        <f aca="false">'контрол лист'!D25</f>
        <v>КИУ</v>
      </c>
      <c r="E26" s="164" t="n">
        <v>0</v>
      </c>
      <c r="F26" s="165" t="s">
        <v>212</v>
      </c>
      <c r="G26" s="168" t="n">
        <v>4</v>
      </c>
      <c r="H26" s="165" t="n">
        <v>0</v>
      </c>
      <c r="I26" s="165" t="s">
        <v>5</v>
      </c>
      <c r="J26" s="164" t="str">
        <f aca="false">'контрол лист'!J25</f>
        <v> АЛТ клей РОСС RU.АЯ12.Д02542</v>
      </c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2"/>
      <c r="FF26" s="162"/>
      <c r="FG26" s="162"/>
      <c r="FH26" s="162"/>
      <c r="FI26" s="162"/>
      <c r="FJ26" s="162"/>
      <c r="FK26" s="162"/>
      <c r="FL26" s="162"/>
      <c r="FM26" s="162"/>
      <c r="FN26" s="162"/>
      <c r="FO26" s="162"/>
      <c r="FP26" s="162"/>
      <c r="FQ26" s="162"/>
      <c r="FR26" s="162"/>
      <c r="FS26" s="162"/>
      <c r="FT26" s="162"/>
      <c r="FU26" s="162"/>
      <c r="FV26" s="162"/>
      <c r="FW26" s="162"/>
      <c r="FX26" s="162"/>
      <c r="FY26" s="162"/>
      <c r="FZ26" s="162"/>
      <c r="GA26" s="162"/>
      <c r="GB26" s="162"/>
      <c r="GC26" s="162"/>
      <c r="GD26" s="162"/>
      <c r="GE26" s="162"/>
      <c r="GF26" s="162"/>
      <c r="GG26" s="162"/>
      <c r="GH26" s="162"/>
      <c r="GI26" s="162"/>
      <c r="GJ26" s="162"/>
      <c r="GK26" s="162"/>
      <c r="GL26" s="162"/>
      <c r="GM26" s="162"/>
      <c r="GN26" s="162"/>
      <c r="GO26" s="162"/>
      <c r="GP26" s="162"/>
      <c r="GQ26" s="162"/>
      <c r="GR26" s="162"/>
      <c r="GS26" s="162"/>
      <c r="GT26" s="162"/>
      <c r="GU26" s="162"/>
      <c r="GV26" s="162"/>
      <c r="GW26" s="162"/>
      <c r="GX26" s="162"/>
      <c r="GY26" s="162"/>
      <c r="GZ26" s="162"/>
      <c r="HA26" s="162"/>
      <c r="HB26" s="162"/>
      <c r="HC26" s="162"/>
      <c r="HD26" s="162"/>
      <c r="HE26" s="162"/>
      <c r="HF26" s="162"/>
      <c r="HG26" s="162"/>
      <c r="HH26" s="162"/>
      <c r="HI26" s="162"/>
      <c r="HJ26" s="162"/>
      <c r="HK26" s="162"/>
      <c r="HL26" s="162"/>
      <c r="HM26" s="162"/>
      <c r="HN26" s="162"/>
      <c r="HO26" s="162"/>
      <c r="HP26" s="162"/>
      <c r="HQ26" s="162"/>
      <c r="HR26" s="162"/>
      <c r="HS26" s="162"/>
      <c r="HT26" s="162"/>
      <c r="HU26" s="162"/>
      <c r="HV26" s="162"/>
      <c r="HW26" s="162"/>
      <c r="HX26" s="162"/>
      <c r="HY26" s="162"/>
      <c r="HZ26" s="162"/>
      <c r="IA26" s="162"/>
      <c r="IB26" s="162"/>
      <c r="IC26" s="162"/>
      <c r="ID26" s="162"/>
      <c r="IE26" s="162"/>
      <c r="IF26" s="162"/>
      <c r="IG26" s="162"/>
      <c r="IH26" s="162"/>
      <c r="II26" s="162"/>
      <c r="IJ26" s="162"/>
      <c r="IK26" s="162"/>
      <c r="IL26" s="162"/>
      <c r="IM26" s="162"/>
      <c r="IN26" s="162"/>
      <c r="IO26" s="162"/>
      <c r="IP26" s="162"/>
      <c r="IQ26" s="162"/>
      <c r="IR26" s="162"/>
      <c r="IS26" s="162"/>
      <c r="IT26" s="162"/>
      <c r="IU26" s="162"/>
      <c r="IV26" s="162"/>
    </row>
    <row r="27" customFormat="false" ht="24" hidden="false" customHeight="true" outlineLevel="0" collapsed="false">
      <c r="A27" s="164" t="s">
        <v>246</v>
      </c>
      <c r="B27" s="164" t="s">
        <v>247</v>
      </c>
      <c r="C27" s="164" t="s">
        <v>180</v>
      </c>
      <c r="D27" s="164" t="str">
        <f aca="false">'контрол лист'!D26</f>
        <v>КИУ</v>
      </c>
      <c r="E27" s="164" t="n">
        <v>0</v>
      </c>
      <c r="F27" s="165" t="s">
        <v>212</v>
      </c>
      <c r="G27" s="168" t="n">
        <v>3</v>
      </c>
      <c r="H27" s="165" t="n">
        <v>0</v>
      </c>
      <c r="I27" s="165" t="s">
        <v>5</v>
      </c>
      <c r="J27" s="164" t="str">
        <f aca="false">'контрол лист'!J26</f>
        <v> АЛТ клей РОСС RU.АЯ12.Д02542</v>
      </c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2"/>
      <c r="FF27" s="162"/>
      <c r="FG27" s="162"/>
      <c r="FH27" s="162"/>
      <c r="FI27" s="162"/>
      <c r="FJ27" s="162"/>
      <c r="FK27" s="162"/>
      <c r="FL27" s="162"/>
      <c r="FM27" s="162"/>
      <c r="FN27" s="162"/>
      <c r="FO27" s="162"/>
      <c r="FP27" s="162"/>
      <c r="FQ27" s="162"/>
      <c r="FR27" s="162"/>
      <c r="FS27" s="162"/>
      <c r="FT27" s="162"/>
      <c r="FU27" s="162"/>
      <c r="FV27" s="162"/>
      <c r="FW27" s="162"/>
      <c r="FX27" s="162"/>
      <c r="FY27" s="162"/>
      <c r="FZ27" s="162"/>
      <c r="GA27" s="162"/>
      <c r="GB27" s="162"/>
      <c r="GC27" s="162"/>
      <c r="GD27" s="162"/>
      <c r="GE27" s="162"/>
      <c r="GF27" s="162"/>
      <c r="GG27" s="162"/>
      <c r="GH27" s="162"/>
      <c r="GI27" s="162"/>
      <c r="GJ27" s="162"/>
      <c r="GK27" s="162"/>
      <c r="GL27" s="162"/>
      <c r="GM27" s="162"/>
      <c r="GN27" s="162"/>
      <c r="GO27" s="162"/>
      <c r="GP27" s="162"/>
      <c r="GQ27" s="162"/>
      <c r="GR27" s="162"/>
      <c r="GS27" s="162"/>
      <c r="GT27" s="162"/>
      <c r="GU27" s="162"/>
      <c r="GV27" s="162"/>
      <c r="GW27" s="162"/>
      <c r="GX27" s="162"/>
      <c r="GY27" s="162"/>
      <c r="GZ27" s="162"/>
      <c r="HA27" s="162"/>
      <c r="HB27" s="162"/>
      <c r="HC27" s="162"/>
      <c r="HD27" s="162"/>
      <c r="HE27" s="162"/>
      <c r="HF27" s="162"/>
      <c r="HG27" s="162"/>
      <c r="HH27" s="162"/>
      <c r="HI27" s="162"/>
      <c r="HJ27" s="162"/>
      <c r="HK27" s="162"/>
      <c r="HL27" s="162"/>
      <c r="HM27" s="162"/>
      <c r="HN27" s="162"/>
      <c r="HO27" s="162"/>
      <c r="HP27" s="162"/>
      <c r="HQ27" s="162"/>
      <c r="HR27" s="162"/>
      <c r="HS27" s="162"/>
      <c r="HT27" s="162"/>
      <c r="HU27" s="162"/>
      <c r="HV27" s="162"/>
      <c r="HW27" s="162"/>
      <c r="HX27" s="162"/>
      <c r="HY27" s="162"/>
      <c r="HZ27" s="162"/>
      <c r="IA27" s="162"/>
      <c r="IB27" s="162"/>
      <c r="IC27" s="162"/>
      <c r="ID27" s="162"/>
      <c r="IE27" s="162"/>
      <c r="IF27" s="162"/>
      <c r="IG27" s="162"/>
      <c r="IH27" s="162"/>
      <c r="II27" s="162"/>
      <c r="IJ27" s="162"/>
      <c r="IK27" s="162"/>
      <c r="IL27" s="162"/>
      <c r="IM27" s="162"/>
      <c r="IN27" s="162"/>
      <c r="IO27" s="162"/>
      <c r="IP27" s="162"/>
      <c r="IQ27" s="162"/>
      <c r="IR27" s="162"/>
      <c r="IS27" s="162"/>
      <c r="IT27" s="162"/>
      <c r="IU27" s="162"/>
      <c r="IV27" s="162"/>
    </row>
    <row r="28" customFormat="false" ht="12" hidden="false" customHeight="true" outlineLevel="0" collapsed="false">
      <c r="A28" s="164" t="s">
        <v>248</v>
      </c>
      <c r="B28" s="164" t="n">
        <v>10.9</v>
      </c>
      <c r="C28" s="164" t="s">
        <v>180</v>
      </c>
      <c r="D28" s="164" t="str">
        <f aca="false">'контрол лист'!D27</f>
        <v>КИУ</v>
      </c>
      <c r="E28" s="164" t="n">
        <v>0</v>
      </c>
      <c r="F28" s="165" t="s">
        <v>212</v>
      </c>
      <c r="G28" s="168" t="n">
        <v>2</v>
      </c>
      <c r="H28" s="165" t="n">
        <v>0</v>
      </c>
      <c r="I28" s="165" t="s">
        <v>5</v>
      </c>
      <c r="J28" s="164" t="str">
        <f aca="false">'контрол лист'!J27</f>
        <v> АЛТ клей РОСС RU.АЯ12.Д02542</v>
      </c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62"/>
      <c r="FF28" s="162"/>
      <c r="FG28" s="162"/>
      <c r="FH28" s="162"/>
      <c r="FI28" s="162"/>
      <c r="FJ28" s="162"/>
      <c r="FK28" s="162"/>
      <c r="FL28" s="162"/>
      <c r="FM28" s="162"/>
      <c r="FN28" s="162"/>
      <c r="FO28" s="162"/>
      <c r="FP28" s="162"/>
      <c r="FQ28" s="162"/>
      <c r="FR28" s="162"/>
      <c r="FS28" s="162"/>
      <c r="FT28" s="162"/>
      <c r="FU28" s="162"/>
      <c r="FV28" s="162"/>
      <c r="FW28" s="162"/>
      <c r="FX28" s="162"/>
      <c r="FY28" s="162"/>
      <c r="FZ28" s="162"/>
      <c r="GA28" s="162"/>
      <c r="GB28" s="162"/>
      <c r="GC28" s="162"/>
      <c r="GD28" s="162"/>
      <c r="GE28" s="162"/>
      <c r="GF28" s="162"/>
      <c r="GG28" s="162"/>
      <c r="GH28" s="162"/>
      <c r="GI28" s="162"/>
      <c r="GJ28" s="162"/>
      <c r="GK28" s="162"/>
      <c r="GL28" s="162"/>
      <c r="GM28" s="162"/>
      <c r="GN28" s="162"/>
      <c r="GO28" s="162"/>
      <c r="GP28" s="162"/>
      <c r="GQ28" s="162"/>
      <c r="GR28" s="162"/>
      <c r="GS28" s="162"/>
      <c r="GT28" s="162"/>
      <c r="GU28" s="162"/>
      <c r="GV28" s="162"/>
      <c r="GW28" s="162"/>
      <c r="GX28" s="162"/>
      <c r="GY28" s="162"/>
      <c r="GZ28" s="162"/>
      <c r="HA28" s="162"/>
      <c r="HB28" s="162"/>
      <c r="HC28" s="162"/>
      <c r="HD28" s="162"/>
      <c r="HE28" s="162"/>
      <c r="HF28" s="162"/>
      <c r="HG28" s="162"/>
      <c r="HH28" s="162"/>
      <c r="HI28" s="162"/>
      <c r="HJ28" s="162"/>
      <c r="HK28" s="162"/>
      <c r="HL28" s="162"/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/>
      <c r="HZ28" s="162"/>
      <c r="IA28" s="162"/>
      <c r="IB28" s="162"/>
      <c r="IC28" s="162"/>
      <c r="ID28" s="162"/>
      <c r="IE28" s="162"/>
      <c r="IF28" s="162"/>
      <c r="IG28" s="162"/>
      <c r="IH28" s="162"/>
      <c r="II28" s="162"/>
      <c r="IJ28" s="162"/>
      <c r="IK28" s="162"/>
      <c r="IL28" s="162"/>
      <c r="IM28" s="162"/>
      <c r="IN28" s="162"/>
      <c r="IO28" s="162"/>
      <c r="IP28" s="162"/>
      <c r="IQ28" s="162"/>
      <c r="IR28" s="162"/>
      <c r="IS28" s="162"/>
      <c r="IT28" s="162"/>
      <c r="IU28" s="162"/>
      <c r="IV28" s="162"/>
    </row>
    <row r="29" customFormat="false" ht="24" hidden="false" customHeight="true" outlineLevel="0" collapsed="false">
      <c r="A29" s="164" t="s">
        <v>249</v>
      </c>
      <c r="B29" s="164" t="n">
        <v>114</v>
      </c>
      <c r="C29" s="164" t="s">
        <v>180</v>
      </c>
      <c r="D29" s="164" t="str">
        <f aca="false">'контрол лист'!D28</f>
        <v>КИУ</v>
      </c>
      <c r="E29" s="164" t="n">
        <v>0</v>
      </c>
      <c r="F29" s="165" t="s">
        <v>212</v>
      </c>
      <c r="G29" s="168" t="n">
        <v>1</v>
      </c>
      <c r="H29" s="165" t="n">
        <v>0</v>
      </c>
      <c r="I29" s="165" t="s">
        <v>5</v>
      </c>
      <c r="J29" s="164" t="str">
        <f aca="false">'контрол лист'!J28</f>
        <v> АЛТ клей РОСС RU.АЯ12.Д02542</v>
      </c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2"/>
      <c r="FF29" s="162"/>
      <c r="FG29" s="162"/>
      <c r="FH29" s="162"/>
      <c r="FI29" s="162"/>
      <c r="FJ29" s="162"/>
      <c r="FK29" s="162"/>
      <c r="FL29" s="162"/>
      <c r="FM29" s="162"/>
      <c r="FN29" s="162"/>
      <c r="FO29" s="162"/>
      <c r="FP29" s="162"/>
      <c r="FQ29" s="162"/>
      <c r="FR29" s="162"/>
      <c r="FS29" s="162"/>
      <c r="FT29" s="162"/>
      <c r="FU29" s="162"/>
      <c r="FV29" s="162"/>
      <c r="FW29" s="162"/>
      <c r="FX29" s="162"/>
      <c r="FY29" s="162"/>
      <c r="FZ29" s="162"/>
      <c r="GA29" s="162"/>
      <c r="GB29" s="162"/>
      <c r="GC29" s="162"/>
      <c r="GD29" s="162"/>
      <c r="GE29" s="162"/>
      <c r="GF29" s="162"/>
      <c r="GG29" s="162"/>
      <c r="GH29" s="162"/>
      <c r="GI29" s="162"/>
      <c r="GJ29" s="162"/>
      <c r="GK29" s="162"/>
      <c r="GL29" s="162"/>
      <c r="GM29" s="162"/>
      <c r="GN29" s="162"/>
      <c r="GO29" s="162"/>
      <c r="GP29" s="162"/>
      <c r="GQ29" s="162"/>
      <c r="GR29" s="162"/>
      <c r="GS29" s="162"/>
      <c r="GT29" s="162"/>
      <c r="GU29" s="162"/>
      <c r="GV29" s="162"/>
      <c r="GW29" s="162"/>
      <c r="GX29" s="162"/>
      <c r="GY29" s="162"/>
      <c r="GZ29" s="162"/>
      <c r="HA29" s="162"/>
      <c r="HB29" s="162"/>
      <c r="HC29" s="162"/>
      <c r="HD29" s="162"/>
      <c r="HE29" s="162"/>
      <c r="HF29" s="162"/>
      <c r="HG29" s="162"/>
      <c r="HH29" s="162"/>
      <c r="HI29" s="162"/>
      <c r="HJ29" s="162"/>
      <c r="HK29" s="162"/>
      <c r="HL29" s="162"/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/>
      <c r="HZ29" s="162"/>
      <c r="IA29" s="162"/>
      <c r="IB29" s="162"/>
      <c r="IC29" s="162"/>
      <c r="ID29" s="162"/>
      <c r="IE29" s="162"/>
      <c r="IF29" s="162"/>
      <c r="IG29" s="162"/>
      <c r="IH29" s="162"/>
      <c r="II29" s="162"/>
      <c r="IJ29" s="162"/>
      <c r="IK29" s="162"/>
      <c r="IL29" s="162"/>
      <c r="IM29" s="162"/>
      <c r="IN29" s="162"/>
      <c r="IO29" s="162"/>
      <c r="IP29" s="162"/>
      <c r="IQ29" s="162"/>
      <c r="IR29" s="162"/>
      <c r="IS29" s="162"/>
      <c r="IT29" s="162"/>
      <c r="IU29" s="162"/>
      <c r="IV29" s="162"/>
    </row>
    <row r="30" customFormat="false" ht="24" hidden="false" customHeight="true" outlineLevel="0" collapsed="false">
      <c r="A30" s="164" t="s">
        <v>250</v>
      </c>
      <c r="B30" s="164" t="s">
        <v>251</v>
      </c>
      <c r="C30" s="164" t="s">
        <v>180</v>
      </c>
      <c r="D30" s="164" t="str">
        <f aca="false">'контрол лист'!D29</f>
        <v>КИУ</v>
      </c>
      <c r="E30" s="164" t="n">
        <v>0</v>
      </c>
      <c r="F30" s="165" t="s">
        <v>212</v>
      </c>
      <c r="G30" s="168" t="n">
        <v>4</v>
      </c>
      <c r="H30" s="165" t="n">
        <v>0</v>
      </c>
      <c r="I30" s="165" t="s">
        <v>5</v>
      </c>
      <c r="J30" s="164" t="str">
        <f aca="false">'контрол лист'!J29</f>
        <v> АЛТ клей РОСС RU.АЯ12.Д02542</v>
      </c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2"/>
      <c r="FF30" s="162"/>
      <c r="FG30" s="162"/>
      <c r="FH30" s="162"/>
      <c r="FI30" s="162"/>
      <c r="FJ30" s="162"/>
      <c r="FK30" s="162"/>
      <c r="FL30" s="162"/>
      <c r="FM30" s="162"/>
      <c r="FN30" s="162"/>
      <c r="FO30" s="162"/>
      <c r="FP30" s="162"/>
      <c r="FQ30" s="162"/>
      <c r="FR30" s="162"/>
      <c r="FS30" s="162"/>
      <c r="FT30" s="162"/>
      <c r="FU30" s="162"/>
      <c r="FV30" s="162"/>
      <c r="FW30" s="162"/>
      <c r="FX30" s="162"/>
      <c r="FY30" s="162"/>
      <c r="FZ30" s="162"/>
      <c r="GA30" s="162"/>
      <c r="GB30" s="162"/>
      <c r="GC30" s="162"/>
      <c r="GD30" s="162"/>
      <c r="GE30" s="162"/>
      <c r="GF30" s="162"/>
      <c r="GG30" s="162"/>
      <c r="GH30" s="162"/>
      <c r="GI30" s="162"/>
      <c r="GJ30" s="162"/>
      <c r="GK30" s="162"/>
      <c r="GL30" s="162"/>
      <c r="GM30" s="162"/>
      <c r="GN30" s="162"/>
      <c r="GO30" s="162"/>
      <c r="GP30" s="162"/>
      <c r="GQ30" s="162"/>
      <c r="GR30" s="162"/>
      <c r="GS30" s="162"/>
      <c r="GT30" s="162"/>
      <c r="GU30" s="162"/>
      <c r="GV30" s="162"/>
      <c r="GW30" s="162"/>
      <c r="GX30" s="162"/>
      <c r="GY30" s="162"/>
      <c r="GZ30" s="162"/>
      <c r="HA30" s="162"/>
      <c r="HB30" s="162"/>
      <c r="HC30" s="162"/>
      <c r="HD30" s="162"/>
      <c r="HE30" s="162"/>
      <c r="HF30" s="162"/>
      <c r="HG30" s="162"/>
      <c r="HH30" s="162"/>
      <c r="HI30" s="162"/>
      <c r="HJ30" s="162"/>
      <c r="HK30" s="162"/>
      <c r="HL30" s="162"/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/>
      <c r="HZ30" s="162"/>
      <c r="IA30" s="162"/>
      <c r="IB30" s="162"/>
      <c r="IC30" s="162"/>
      <c r="ID30" s="162"/>
      <c r="IE30" s="162"/>
      <c r="IF30" s="162"/>
      <c r="IG30" s="162"/>
      <c r="IH30" s="162"/>
      <c r="II30" s="162"/>
      <c r="IJ30" s="162"/>
      <c r="IK30" s="162"/>
      <c r="IL30" s="162"/>
      <c r="IM30" s="162"/>
      <c r="IN30" s="162"/>
      <c r="IO30" s="162"/>
      <c r="IP30" s="162"/>
      <c r="IQ30" s="162"/>
      <c r="IR30" s="162"/>
      <c r="IS30" s="162"/>
      <c r="IT30" s="162"/>
      <c r="IU30" s="162"/>
      <c r="IV30" s="162"/>
    </row>
    <row r="31" customFormat="false" ht="24" hidden="false" customHeight="true" outlineLevel="0" collapsed="false">
      <c r="A31" s="164" t="s">
        <v>252</v>
      </c>
      <c r="B31" s="164" t="n">
        <v>112</v>
      </c>
      <c r="C31" s="164" t="s">
        <v>180</v>
      </c>
      <c r="D31" s="164" t="str">
        <f aca="false">'контрол лист'!D30</f>
        <v>КИУ</v>
      </c>
      <c r="E31" s="164" t="n">
        <v>0</v>
      </c>
      <c r="F31" s="165" t="s">
        <v>212</v>
      </c>
      <c r="G31" s="168" t="n">
        <v>1</v>
      </c>
      <c r="H31" s="165" t="n">
        <v>0</v>
      </c>
      <c r="I31" s="165" t="s">
        <v>5</v>
      </c>
      <c r="J31" s="164" t="str">
        <f aca="false">'контрол лист'!J30</f>
        <v> АЛТ клей РОСС RU.АЯ12.Д02542</v>
      </c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2"/>
      <c r="EW31" s="162"/>
      <c r="EX31" s="162"/>
      <c r="EY31" s="162"/>
      <c r="EZ31" s="162"/>
      <c r="FA31" s="162"/>
      <c r="FB31" s="162"/>
      <c r="FC31" s="162"/>
      <c r="FD31" s="162"/>
      <c r="FE31" s="162"/>
      <c r="FF31" s="162"/>
      <c r="FG31" s="162"/>
      <c r="FH31" s="162"/>
      <c r="FI31" s="162"/>
      <c r="FJ31" s="162"/>
      <c r="FK31" s="162"/>
      <c r="FL31" s="162"/>
      <c r="FM31" s="162"/>
      <c r="FN31" s="162"/>
      <c r="FO31" s="162"/>
      <c r="FP31" s="162"/>
      <c r="FQ31" s="162"/>
      <c r="FR31" s="162"/>
      <c r="FS31" s="162"/>
      <c r="FT31" s="162"/>
      <c r="FU31" s="162"/>
      <c r="FV31" s="162"/>
      <c r="FW31" s="162"/>
      <c r="FX31" s="162"/>
      <c r="FY31" s="162"/>
      <c r="FZ31" s="162"/>
      <c r="GA31" s="162"/>
      <c r="GB31" s="162"/>
      <c r="GC31" s="162"/>
      <c r="GD31" s="162"/>
      <c r="GE31" s="162"/>
      <c r="GF31" s="162"/>
      <c r="GG31" s="162"/>
      <c r="GH31" s="162"/>
      <c r="GI31" s="162"/>
      <c r="GJ31" s="162"/>
      <c r="GK31" s="162"/>
      <c r="GL31" s="162"/>
      <c r="GM31" s="162"/>
      <c r="GN31" s="162"/>
      <c r="GO31" s="162"/>
      <c r="GP31" s="162"/>
      <c r="GQ31" s="162"/>
      <c r="GR31" s="162"/>
      <c r="GS31" s="162"/>
      <c r="GT31" s="162"/>
      <c r="GU31" s="162"/>
      <c r="GV31" s="162"/>
      <c r="GW31" s="162"/>
      <c r="GX31" s="162"/>
      <c r="GY31" s="162"/>
      <c r="GZ31" s="162"/>
      <c r="HA31" s="162"/>
      <c r="HB31" s="162"/>
      <c r="HC31" s="162"/>
      <c r="HD31" s="162"/>
      <c r="HE31" s="162"/>
      <c r="HF31" s="162"/>
      <c r="HG31" s="162"/>
      <c r="HH31" s="162"/>
      <c r="HI31" s="162"/>
      <c r="HJ31" s="162"/>
      <c r="HK31" s="162"/>
      <c r="HL31" s="162"/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/>
      <c r="HZ31" s="162"/>
      <c r="IA31" s="162"/>
      <c r="IB31" s="162"/>
      <c r="IC31" s="162"/>
      <c r="ID31" s="162"/>
      <c r="IE31" s="162"/>
      <c r="IF31" s="162"/>
      <c r="IG31" s="162"/>
      <c r="IH31" s="162"/>
      <c r="II31" s="162"/>
      <c r="IJ31" s="162"/>
      <c r="IK31" s="162"/>
      <c r="IL31" s="162"/>
      <c r="IM31" s="162"/>
      <c r="IN31" s="162"/>
      <c r="IO31" s="162"/>
      <c r="IP31" s="162"/>
      <c r="IQ31" s="162"/>
      <c r="IR31" s="162"/>
      <c r="IS31" s="162"/>
      <c r="IT31" s="162"/>
      <c r="IU31" s="162"/>
      <c r="IV31" s="162"/>
    </row>
    <row r="32" customFormat="false" ht="24" hidden="false" customHeight="true" outlineLevel="0" collapsed="false">
      <c r="A32" s="164" t="s">
        <v>253</v>
      </c>
      <c r="B32" s="164" t="s">
        <v>254</v>
      </c>
      <c r="C32" s="164" t="s">
        <v>180</v>
      </c>
      <c r="D32" s="164" t="str">
        <f aca="false">'контрол лист'!D31</f>
        <v>КИУ</v>
      </c>
      <c r="E32" s="164" t="n">
        <v>0</v>
      </c>
      <c r="F32" s="165" t="s">
        <v>212</v>
      </c>
      <c r="G32" s="168" t="n">
        <v>0</v>
      </c>
      <c r="H32" s="165" t="n">
        <v>0</v>
      </c>
      <c r="I32" s="165" t="s">
        <v>5</v>
      </c>
      <c r="J32" s="164" t="str">
        <f aca="false">'контрол лист'!J31</f>
        <v> АЛТ клей РОСС RU.АЯ12.Д02542</v>
      </c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2"/>
      <c r="FF32" s="162"/>
      <c r="FG32" s="162"/>
      <c r="FH32" s="162"/>
      <c r="FI32" s="162"/>
      <c r="FJ32" s="162"/>
      <c r="FK32" s="162"/>
      <c r="FL32" s="162"/>
      <c r="FM32" s="162"/>
      <c r="FN32" s="162"/>
      <c r="FO32" s="162"/>
      <c r="FP32" s="162"/>
      <c r="FQ32" s="162"/>
      <c r="FR32" s="162"/>
      <c r="FS32" s="162"/>
      <c r="FT32" s="162"/>
      <c r="FU32" s="162"/>
      <c r="FV32" s="162"/>
      <c r="FW32" s="162"/>
      <c r="FX32" s="162"/>
      <c r="FY32" s="162"/>
      <c r="FZ32" s="162"/>
      <c r="GA32" s="162"/>
      <c r="GB32" s="162"/>
      <c r="GC32" s="162"/>
      <c r="GD32" s="162"/>
      <c r="GE32" s="162"/>
      <c r="GF32" s="162"/>
      <c r="GG32" s="162"/>
      <c r="GH32" s="162"/>
      <c r="GI32" s="162"/>
      <c r="GJ32" s="162"/>
      <c r="GK32" s="162"/>
      <c r="GL32" s="162"/>
      <c r="GM32" s="162"/>
      <c r="GN32" s="162"/>
      <c r="GO32" s="162"/>
      <c r="GP32" s="162"/>
      <c r="GQ32" s="162"/>
      <c r="GR32" s="162"/>
      <c r="GS32" s="162"/>
      <c r="GT32" s="162"/>
      <c r="GU32" s="162"/>
      <c r="GV32" s="162"/>
      <c r="GW32" s="162"/>
      <c r="GX32" s="162"/>
      <c r="GY32" s="162"/>
      <c r="GZ32" s="162"/>
      <c r="HA32" s="162"/>
      <c r="HB32" s="162"/>
      <c r="HC32" s="162"/>
      <c r="HD32" s="162"/>
      <c r="HE32" s="162"/>
      <c r="HF32" s="162"/>
      <c r="HG32" s="162"/>
      <c r="HH32" s="162"/>
      <c r="HI32" s="162"/>
      <c r="HJ32" s="162"/>
      <c r="HK32" s="162"/>
      <c r="HL32" s="162"/>
      <c r="HM32" s="162"/>
      <c r="HN32" s="162"/>
      <c r="HO32" s="162"/>
      <c r="HP32" s="162"/>
      <c r="HQ32" s="162"/>
      <c r="HR32" s="162"/>
      <c r="HS32" s="162"/>
      <c r="HT32" s="162"/>
      <c r="HU32" s="162"/>
      <c r="HV32" s="162"/>
      <c r="HW32" s="162"/>
      <c r="HX32" s="162"/>
      <c r="HY32" s="162"/>
      <c r="HZ32" s="162"/>
      <c r="IA32" s="162"/>
      <c r="IB32" s="162"/>
      <c r="IC32" s="162"/>
      <c r="ID32" s="162"/>
      <c r="IE32" s="162"/>
      <c r="IF32" s="162"/>
      <c r="IG32" s="162"/>
      <c r="IH32" s="162"/>
      <c r="II32" s="162"/>
      <c r="IJ32" s="162"/>
      <c r="IK32" s="162"/>
      <c r="IL32" s="162"/>
      <c r="IM32" s="162"/>
      <c r="IN32" s="162"/>
      <c r="IO32" s="162"/>
      <c r="IP32" s="162"/>
      <c r="IQ32" s="162"/>
      <c r="IR32" s="162"/>
      <c r="IS32" s="162"/>
      <c r="IT32" s="162"/>
      <c r="IU32" s="162"/>
      <c r="IV32" s="162"/>
    </row>
    <row r="33" customFormat="false" ht="36" hidden="false" customHeight="true" outlineLevel="0" collapsed="false">
      <c r="A33" s="164" t="s">
        <v>244</v>
      </c>
      <c r="B33" s="164" t="s">
        <v>255</v>
      </c>
      <c r="C33" s="164" t="s">
        <v>180</v>
      </c>
      <c r="D33" s="164" t="str">
        <f aca="false">'контрол лист'!D32</f>
        <v>КИУ</v>
      </c>
      <c r="E33" s="164" t="n">
        <v>0</v>
      </c>
      <c r="F33" s="165" t="s">
        <v>212</v>
      </c>
      <c r="G33" s="168" t="n">
        <v>3</v>
      </c>
      <c r="H33" s="165" t="n">
        <v>0</v>
      </c>
      <c r="I33" s="165" t="s">
        <v>5</v>
      </c>
      <c r="J33" s="164" t="str">
        <f aca="false">'контрол лист'!J32</f>
        <v> АЛТ клей РОСС RU.АЯ12.Д02542</v>
      </c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2"/>
      <c r="FF33" s="162"/>
      <c r="FG33" s="162"/>
      <c r="FH33" s="162"/>
      <c r="FI33" s="162"/>
      <c r="FJ33" s="162"/>
      <c r="FK33" s="162"/>
      <c r="FL33" s="162"/>
      <c r="FM33" s="162"/>
      <c r="FN33" s="162"/>
      <c r="FO33" s="162"/>
      <c r="FP33" s="162"/>
      <c r="FQ33" s="162"/>
      <c r="FR33" s="162"/>
      <c r="FS33" s="162"/>
      <c r="FT33" s="162"/>
      <c r="FU33" s="162"/>
      <c r="FV33" s="162"/>
      <c r="FW33" s="162"/>
      <c r="FX33" s="162"/>
      <c r="FY33" s="162"/>
      <c r="FZ33" s="162"/>
      <c r="GA33" s="162"/>
      <c r="GB33" s="162"/>
      <c r="GC33" s="162"/>
      <c r="GD33" s="162"/>
      <c r="GE33" s="162"/>
      <c r="GF33" s="162"/>
      <c r="GG33" s="162"/>
      <c r="GH33" s="162"/>
      <c r="GI33" s="162"/>
      <c r="GJ33" s="162"/>
      <c r="GK33" s="162"/>
      <c r="GL33" s="162"/>
      <c r="GM33" s="162"/>
      <c r="GN33" s="162"/>
      <c r="GO33" s="162"/>
      <c r="GP33" s="162"/>
      <c r="GQ33" s="162"/>
      <c r="GR33" s="162"/>
      <c r="GS33" s="162"/>
      <c r="GT33" s="162"/>
      <c r="GU33" s="162"/>
      <c r="GV33" s="162"/>
      <c r="GW33" s="162"/>
      <c r="GX33" s="162"/>
      <c r="GY33" s="162"/>
      <c r="GZ33" s="162"/>
      <c r="HA33" s="162"/>
      <c r="HB33" s="162"/>
      <c r="HC33" s="162"/>
      <c r="HD33" s="162"/>
      <c r="HE33" s="162"/>
      <c r="HF33" s="162"/>
      <c r="HG33" s="162"/>
      <c r="HH33" s="162"/>
      <c r="HI33" s="162"/>
      <c r="HJ33" s="162"/>
      <c r="HK33" s="162"/>
      <c r="HL33" s="162"/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/>
      <c r="HZ33" s="162"/>
      <c r="IA33" s="162"/>
      <c r="IB33" s="162"/>
      <c r="IC33" s="162"/>
      <c r="ID33" s="162"/>
      <c r="IE33" s="162"/>
      <c r="IF33" s="162"/>
      <c r="IG33" s="162"/>
      <c r="IH33" s="162"/>
      <c r="II33" s="162"/>
      <c r="IJ33" s="162"/>
      <c r="IK33" s="162"/>
      <c r="IL33" s="162"/>
      <c r="IM33" s="162"/>
      <c r="IN33" s="162"/>
      <c r="IO33" s="162"/>
      <c r="IP33" s="162"/>
      <c r="IQ33" s="162"/>
      <c r="IR33" s="162"/>
      <c r="IS33" s="162"/>
      <c r="IT33" s="162"/>
      <c r="IU33" s="162"/>
      <c r="IV33" s="162"/>
    </row>
    <row r="34" customFormat="false" ht="24" hidden="false" customHeight="true" outlineLevel="0" collapsed="false">
      <c r="A34" s="164" t="s">
        <v>243</v>
      </c>
      <c r="B34" s="164" t="n">
        <v>51.52</v>
      </c>
      <c r="C34" s="164" t="s">
        <v>180</v>
      </c>
      <c r="D34" s="164" t="str">
        <f aca="false">'контрол лист'!D33</f>
        <v>КИУ</v>
      </c>
      <c r="E34" s="164" t="n">
        <v>0</v>
      </c>
      <c r="F34" s="165" t="s">
        <v>212</v>
      </c>
      <c r="G34" s="168" t="n">
        <v>2</v>
      </c>
      <c r="H34" s="165" t="n">
        <v>0</v>
      </c>
      <c r="I34" s="165" t="s">
        <v>5</v>
      </c>
      <c r="J34" s="164" t="str">
        <f aca="false">'контрол лист'!J33</f>
        <v> АЛТ клей РОСС RU.АЯ12.Д02542</v>
      </c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2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2"/>
      <c r="FE34" s="162"/>
      <c r="FF34" s="162"/>
      <c r="FG34" s="162"/>
      <c r="FH34" s="162"/>
      <c r="FI34" s="162"/>
      <c r="FJ34" s="162"/>
      <c r="FK34" s="162"/>
      <c r="FL34" s="162"/>
      <c r="FM34" s="162"/>
      <c r="FN34" s="162"/>
      <c r="FO34" s="162"/>
      <c r="FP34" s="162"/>
      <c r="FQ34" s="162"/>
      <c r="FR34" s="162"/>
      <c r="FS34" s="162"/>
      <c r="FT34" s="162"/>
      <c r="FU34" s="162"/>
      <c r="FV34" s="162"/>
      <c r="FW34" s="162"/>
      <c r="FX34" s="162"/>
      <c r="FY34" s="162"/>
      <c r="FZ34" s="162"/>
      <c r="GA34" s="162"/>
      <c r="GB34" s="162"/>
      <c r="GC34" s="162"/>
      <c r="GD34" s="162"/>
      <c r="GE34" s="162"/>
      <c r="GF34" s="162"/>
      <c r="GG34" s="162"/>
      <c r="GH34" s="162"/>
      <c r="GI34" s="162"/>
      <c r="GJ34" s="162"/>
      <c r="GK34" s="162"/>
      <c r="GL34" s="162"/>
      <c r="GM34" s="162"/>
      <c r="GN34" s="162"/>
      <c r="GO34" s="162"/>
      <c r="GP34" s="162"/>
      <c r="GQ34" s="162"/>
      <c r="GR34" s="162"/>
      <c r="GS34" s="162"/>
      <c r="GT34" s="162"/>
      <c r="GU34" s="162"/>
      <c r="GV34" s="162"/>
      <c r="GW34" s="162"/>
      <c r="GX34" s="162"/>
      <c r="GY34" s="162"/>
      <c r="GZ34" s="162"/>
      <c r="HA34" s="162"/>
      <c r="HB34" s="162"/>
      <c r="HC34" s="162"/>
      <c r="HD34" s="162"/>
      <c r="HE34" s="162"/>
      <c r="HF34" s="162"/>
      <c r="HG34" s="162"/>
      <c r="HH34" s="162"/>
      <c r="HI34" s="162"/>
      <c r="HJ34" s="162"/>
      <c r="HK34" s="162"/>
      <c r="HL34" s="162"/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162"/>
      <c r="HZ34" s="162"/>
      <c r="IA34" s="162"/>
      <c r="IB34" s="162"/>
      <c r="IC34" s="162"/>
      <c r="ID34" s="162"/>
      <c r="IE34" s="162"/>
      <c r="IF34" s="162"/>
      <c r="IG34" s="162"/>
      <c r="IH34" s="162"/>
      <c r="II34" s="162"/>
      <c r="IJ34" s="162"/>
      <c r="IK34" s="162"/>
      <c r="IL34" s="162"/>
      <c r="IM34" s="162"/>
      <c r="IN34" s="162"/>
      <c r="IO34" s="162"/>
      <c r="IP34" s="162"/>
      <c r="IQ34" s="162"/>
      <c r="IR34" s="162"/>
      <c r="IS34" s="162"/>
      <c r="IT34" s="162"/>
      <c r="IU34" s="162"/>
      <c r="IV34" s="162"/>
    </row>
    <row r="35" customFormat="false" ht="36" hidden="false" customHeight="true" outlineLevel="0" collapsed="false">
      <c r="A35" s="164" t="s">
        <v>256</v>
      </c>
      <c r="B35" s="164" t="s">
        <v>257</v>
      </c>
      <c r="C35" s="164" t="s">
        <v>180</v>
      </c>
      <c r="D35" s="164" t="str">
        <f aca="false">'контрол лист'!D34</f>
        <v>КИУ</v>
      </c>
      <c r="E35" s="164" t="n">
        <v>0</v>
      </c>
      <c r="F35" s="165" t="s">
        <v>212</v>
      </c>
      <c r="G35" s="168" t="n">
        <v>5</v>
      </c>
      <c r="H35" s="165" t="n">
        <v>0</v>
      </c>
      <c r="I35" s="165" t="s">
        <v>5</v>
      </c>
      <c r="J35" s="164" t="str">
        <f aca="false">'контрол лист'!J34</f>
        <v> АЛТ клей РОСС RU.АЯ12.Д02542</v>
      </c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2"/>
      <c r="FF35" s="162"/>
      <c r="FG35" s="162"/>
      <c r="FH35" s="162"/>
      <c r="FI35" s="162"/>
      <c r="FJ35" s="162"/>
      <c r="FK35" s="162"/>
      <c r="FL35" s="162"/>
      <c r="FM35" s="162"/>
      <c r="FN35" s="162"/>
      <c r="FO35" s="162"/>
      <c r="FP35" s="162"/>
      <c r="FQ35" s="162"/>
      <c r="FR35" s="162"/>
      <c r="FS35" s="162"/>
      <c r="FT35" s="162"/>
      <c r="FU35" s="162"/>
      <c r="FV35" s="162"/>
      <c r="FW35" s="162"/>
      <c r="FX35" s="162"/>
      <c r="FY35" s="162"/>
      <c r="FZ35" s="162"/>
      <c r="GA35" s="162"/>
      <c r="GB35" s="162"/>
      <c r="GC35" s="162"/>
      <c r="GD35" s="162"/>
      <c r="GE35" s="162"/>
      <c r="GF35" s="162"/>
      <c r="GG35" s="162"/>
      <c r="GH35" s="162"/>
      <c r="GI35" s="162"/>
      <c r="GJ35" s="162"/>
      <c r="GK35" s="162"/>
      <c r="GL35" s="162"/>
      <c r="GM35" s="162"/>
      <c r="GN35" s="162"/>
      <c r="GO35" s="162"/>
      <c r="GP35" s="162"/>
      <c r="GQ35" s="162"/>
      <c r="GR35" s="162"/>
      <c r="GS35" s="162"/>
      <c r="GT35" s="162"/>
      <c r="GU35" s="162"/>
      <c r="GV35" s="162"/>
      <c r="GW35" s="162"/>
      <c r="GX35" s="162"/>
      <c r="GY35" s="162"/>
      <c r="GZ35" s="162"/>
      <c r="HA35" s="162"/>
      <c r="HB35" s="162"/>
      <c r="HC35" s="162"/>
      <c r="HD35" s="162"/>
      <c r="HE35" s="162"/>
      <c r="HF35" s="162"/>
      <c r="HG35" s="162"/>
      <c r="HH35" s="162"/>
      <c r="HI35" s="162"/>
      <c r="HJ35" s="162"/>
      <c r="HK35" s="162"/>
      <c r="HL35" s="162"/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/>
      <c r="HZ35" s="162"/>
      <c r="IA35" s="162"/>
      <c r="IB35" s="162"/>
      <c r="IC35" s="162"/>
      <c r="ID35" s="162"/>
      <c r="IE35" s="162"/>
      <c r="IF35" s="162"/>
      <c r="IG35" s="162"/>
      <c r="IH35" s="162"/>
      <c r="II35" s="162"/>
      <c r="IJ35" s="162"/>
      <c r="IK35" s="162"/>
      <c r="IL35" s="162"/>
      <c r="IM35" s="162"/>
      <c r="IN35" s="162"/>
      <c r="IO35" s="162"/>
      <c r="IP35" s="162"/>
      <c r="IQ35" s="162"/>
      <c r="IR35" s="162"/>
      <c r="IS35" s="162"/>
      <c r="IT35" s="162"/>
      <c r="IU35" s="162"/>
      <c r="IV35" s="162"/>
    </row>
    <row r="36" customFormat="false" ht="24" hidden="false" customHeight="true" outlineLevel="0" collapsed="false">
      <c r="A36" s="164" t="s">
        <v>258</v>
      </c>
      <c r="B36" s="164" t="s">
        <v>259</v>
      </c>
      <c r="C36" s="164" t="s">
        <v>180</v>
      </c>
      <c r="D36" s="164" t="str">
        <f aca="false">'контрол лист'!D35</f>
        <v>КИУ</v>
      </c>
      <c r="E36" s="164" t="n">
        <v>0</v>
      </c>
      <c r="F36" s="165" t="s">
        <v>212</v>
      </c>
      <c r="G36" s="168" t="n">
        <v>3</v>
      </c>
      <c r="H36" s="165" t="n">
        <v>0</v>
      </c>
      <c r="I36" s="165" t="s">
        <v>5</v>
      </c>
      <c r="J36" s="164" t="str">
        <f aca="false">'контрол лист'!J35</f>
        <v> АЛТ клей РОСС RU.АЯ12.Д02542</v>
      </c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2"/>
      <c r="FE36" s="162"/>
      <c r="FF36" s="162"/>
      <c r="FG36" s="162"/>
      <c r="FH36" s="162"/>
      <c r="FI36" s="162"/>
      <c r="FJ36" s="162"/>
      <c r="FK36" s="162"/>
      <c r="FL36" s="162"/>
      <c r="FM36" s="162"/>
      <c r="FN36" s="162"/>
      <c r="FO36" s="162"/>
      <c r="FP36" s="162"/>
      <c r="FQ36" s="162"/>
      <c r="FR36" s="162"/>
      <c r="FS36" s="162"/>
      <c r="FT36" s="162"/>
      <c r="FU36" s="162"/>
      <c r="FV36" s="162"/>
      <c r="FW36" s="162"/>
      <c r="FX36" s="162"/>
      <c r="FY36" s="162"/>
      <c r="FZ36" s="162"/>
      <c r="GA36" s="162"/>
      <c r="GB36" s="162"/>
      <c r="GC36" s="162"/>
      <c r="GD36" s="162"/>
      <c r="GE36" s="162"/>
      <c r="GF36" s="162"/>
      <c r="GG36" s="162"/>
      <c r="GH36" s="162"/>
      <c r="GI36" s="162"/>
      <c r="GJ36" s="162"/>
      <c r="GK36" s="162"/>
      <c r="GL36" s="162"/>
      <c r="GM36" s="162"/>
      <c r="GN36" s="162"/>
      <c r="GO36" s="162"/>
      <c r="GP36" s="162"/>
      <c r="GQ36" s="162"/>
      <c r="GR36" s="162"/>
      <c r="GS36" s="162"/>
      <c r="GT36" s="162"/>
      <c r="GU36" s="162"/>
      <c r="GV36" s="162"/>
      <c r="GW36" s="162"/>
      <c r="GX36" s="162"/>
      <c r="GY36" s="162"/>
      <c r="GZ36" s="162"/>
      <c r="HA36" s="162"/>
      <c r="HB36" s="162"/>
      <c r="HC36" s="162"/>
      <c r="HD36" s="162"/>
      <c r="HE36" s="162"/>
      <c r="HF36" s="162"/>
      <c r="HG36" s="162"/>
      <c r="HH36" s="162"/>
      <c r="HI36" s="162"/>
      <c r="HJ36" s="162"/>
      <c r="HK36" s="162"/>
      <c r="HL36" s="162"/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162"/>
      <c r="HZ36" s="162"/>
      <c r="IA36" s="162"/>
      <c r="IB36" s="162"/>
      <c r="IC36" s="162"/>
      <c r="ID36" s="162"/>
      <c r="IE36" s="162"/>
      <c r="IF36" s="162"/>
      <c r="IG36" s="162"/>
      <c r="IH36" s="162"/>
      <c r="II36" s="162"/>
      <c r="IJ36" s="162"/>
      <c r="IK36" s="162"/>
      <c r="IL36" s="162"/>
      <c r="IM36" s="162"/>
      <c r="IN36" s="162"/>
      <c r="IO36" s="162"/>
      <c r="IP36" s="162"/>
      <c r="IQ36" s="162"/>
      <c r="IR36" s="162"/>
      <c r="IS36" s="162"/>
      <c r="IT36" s="162"/>
      <c r="IU36" s="162"/>
      <c r="IV36" s="162"/>
    </row>
    <row r="37" customFormat="false" ht="24" hidden="false" customHeight="true" outlineLevel="0" collapsed="false">
      <c r="A37" s="164" t="s">
        <v>260</v>
      </c>
      <c r="B37" s="164" t="s">
        <v>261</v>
      </c>
      <c r="C37" s="164" t="s">
        <v>180</v>
      </c>
      <c r="D37" s="164" t="str">
        <f aca="false">'контрол лист'!D36</f>
        <v>КИУ</v>
      </c>
      <c r="E37" s="164" t="n">
        <v>0</v>
      </c>
      <c r="F37" s="165" t="s">
        <v>212</v>
      </c>
      <c r="G37" s="168" t="n">
        <v>4</v>
      </c>
      <c r="H37" s="165" t="n">
        <v>0</v>
      </c>
      <c r="I37" s="165" t="s">
        <v>5</v>
      </c>
      <c r="J37" s="164" t="str">
        <f aca="false">'контрол лист'!J36</f>
        <v> АЛТ клей РОСС RU.АЯ12.Д02542</v>
      </c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2"/>
      <c r="ES37" s="162"/>
      <c r="ET37" s="162"/>
      <c r="EU37" s="162"/>
      <c r="EV37" s="162"/>
      <c r="EW37" s="162"/>
      <c r="EX37" s="162"/>
      <c r="EY37" s="162"/>
      <c r="EZ37" s="162"/>
      <c r="FA37" s="162"/>
      <c r="FB37" s="162"/>
      <c r="FC37" s="162"/>
      <c r="FD37" s="162"/>
      <c r="FE37" s="162"/>
      <c r="FF37" s="162"/>
      <c r="FG37" s="162"/>
      <c r="FH37" s="162"/>
      <c r="FI37" s="162"/>
      <c r="FJ37" s="162"/>
      <c r="FK37" s="162"/>
      <c r="FL37" s="162"/>
      <c r="FM37" s="162"/>
      <c r="FN37" s="162"/>
      <c r="FO37" s="162"/>
      <c r="FP37" s="162"/>
      <c r="FQ37" s="162"/>
      <c r="FR37" s="162"/>
      <c r="FS37" s="162"/>
      <c r="FT37" s="162"/>
      <c r="FU37" s="162"/>
      <c r="FV37" s="162"/>
      <c r="FW37" s="162"/>
      <c r="FX37" s="162"/>
      <c r="FY37" s="162"/>
      <c r="FZ37" s="162"/>
      <c r="GA37" s="162"/>
      <c r="GB37" s="162"/>
      <c r="GC37" s="162"/>
      <c r="GD37" s="162"/>
      <c r="GE37" s="162"/>
      <c r="GF37" s="162"/>
      <c r="GG37" s="162"/>
      <c r="GH37" s="162"/>
      <c r="GI37" s="162"/>
      <c r="GJ37" s="162"/>
      <c r="GK37" s="162"/>
      <c r="GL37" s="162"/>
      <c r="GM37" s="162"/>
      <c r="GN37" s="162"/>
      <c r="GO37" s="162"/>
      <c r="GP37" s="162"/>
      <c r="GQ37" s="162"/>
      <c r="GR37" s="162"/>
      <c r="GS37" s="162"/>
      <c r="GT37" s="162"/>
      <c r="GU37" s="162"/>
      <c r="GV37" s="162"/>
      <c r="GW37" s="162"/>
      <c r="GX37" s="162"/>
      <c r="GY37" s="162"/>
      <c r="GZ37" s="162"/>
      <c r="HA37" s="162"/>
      <c r="HB37" s="162"/>
      <c r="HC37" s="162"/>
      <c r="HD37" s="162"/>
      <c r="HE37" s="162"/>
      <c r="HF37" s="162"/>
      <c r="HG37" s="162"/>
      <c r="HH37" s="162"/>
      <c r="HI37" s="162"/>
      <c r="HJ37" s="162"/>
      <c r="HK37" s="162"/>
      <c r="HL37" s="162"/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162"/>
      <c r="HZ37" s="162"/>
      <c r="IA37" s="162"/>
      <c r="IB37" s="162"/>
      <c r="IC37" s="162"/>
      <c r="ID37" s="162"/>
      <c r="IE37" s="162"/>
      <c r="IF37" s="162"/>
      <c r="IG37" s="162"/>
      <c r="IH37" s="162"/>
      <c r="II37" s="162"/>
      <c r="IJ37" s="162"/>
      <c r="IK37" s="162"/>
      <c r="IL37" s="162"/>
      <c r="IM37" s="162"/>
      <c r="IN37" s="162"/>
      <c r="IO37" s="162"/>
      <c r="IP37" s="162"/>
      <c r="IQ37" s="162"/>
      <c r="IR37" s="162"/>
      <c r="IS37" s="162"/>
      <c r="IT37" s="162"/>
      <c r="IU37" s="162"/>
      <c r="IV37" s="162"/>
    </row>
    <row r="38" customFormat="false" ht="24" hidden="false" customHeight="true" outlineLevel="0" collapsed="false">
      <c r="A38" s="164" t="s">
        <v>262</v>
      </c>
      <c r="B38" s="164" t="s">
        <v>263</v>
      </c>
      <c r="C38" s="164" t="s">
        <v>180</v>
      </c>
      <c r="D38" s="164" t="str">
        <f aca="false">'контрол лист'!D37</f>
        <v>КИУ</v>
      </c>
      <c r="E38" s="164" t="n">
        <v>0</v>
      </c>
      <c r="F38" s="165" t="s">
        <v>212</v>
      </c>
      <c r="G38" s="168" t="n">
        <v>3</v>
      </c>
      <c r="H38" s="165" t="n">
        <v>0</v>
      </c>
      <c r="I38" s="165" t="s">
        <v>5</v>
      </c>
      <c r="J38" s="164" t="str">
        <f aca="false">'контрол лист'!J37</f>
        <v> АЛТ клей РОСС RU.АЯ12.Д02542</v>
      </c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2"/>
      <c r="FF38" s="162"/>
      <c r="FG38" s="162"/>
      <c r="FH38" s="162"/>
      <c r="FI38" s="162"/>
      <c r="FJ38" s="162"/>
      <c r="FK38" s="162"/>
      <c r="FL38" s="162"/>
      <c r="FM38" s="162"/>
      <c r="FN38" s="162"/>
      <c r="FO38" s="162"/>
      <c r="FP38" s="162"/>
      <c r="FQ38" s="162"/>
      <c r="FR38" s="162"/>
      <c r="FS38" s="162"/>
      <c r="FT38" s="162"/>
      <c r="FU38" s="162"/>
      <c r="FV38" s="162"/>
      <c r="FW38" s="162"/>
      <c r="FX38" s="162"/>
      <c r="FY38" s="162"/>
      <c r="FZ38" s="162"/>
      <c r="GA38" s="162"/>
      <c r="GB38" s="162"/>
      <c r="GC38" s="162"/>
      <c r="GD38" s="162"/>
      <c r="GE38" s="162"/>
      <c r="GF38" s="162"/>
      <c r="GG38" s="162"/>
      <c r="GH38" s="162"/>
      <c r="GI38" s="162"/>
      <c r="GJ38" s="162"/>
      <c r="GK38" s="162"/>
      <c r="GL38" s="162"/>
      <c r="GM38" s="162"/>
      <c r="GN38" s="162"/>
      <c r="GO38" s="162"/>
      <c r="GP38" s="162"/>
      <c r="GQ38" s="162"/>
      <c r="GR38" s="162"/>
      <c r="GS38" s="162"/>
      <c r="GT38" s="162"/>
      <c r="GU38" s="162"/>
      <c r="GV38" s="162"/>
      <c r="GW38" s="162"/>
      <c r="GX38" s="162"/>
      <c r="GY38" s="162"/>
      <c r="GZ38" s="162"/>
      <c r="HA38" s="162"/>
      <c r="HB38" s="162"/>
      <c r="HC38" s="162"/>
      <c r="HD38" s="162"/>
      <c r="HE38" s="162"/>
      <c r="HF38" s="162"/>
      <c r="HG38" s="162"/>
      <c r="HH38" s="162"/>
      <c r="HI38" s="162"/>
      <c r="HJ38" s="162"/>
      <c r="HK38" s="162"/>
      <c r="HL38" s="162"/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62"/>
      <c r="HX38" s="162"/>
      <c r="HY38" s="162"/>
      <c r="HZ38" s="162"/>
      <c r="IA38" s="162"/>
      <c r="IB38" s="162"/>
      <c r="IC38" s="162"/>
      <c r="ID38" s="162"/>
      <c r="IE38" s="162"/>
      <c r="IF38" s="162"/>
      <c r="IG38" s="162"/>
      <c r="IH38" s="162"/>
      <c r="II38" s="162"/>
      <c r="IJ38" s="162"/>
      <c r="IK38" s="162"/>
      <c r="IL38" s="162"/>
      <c r="IM38" s="162"/>
      <c r="IN38" s="162"/>
      <c r="IO38" s="162"/>
      <c r="IP38" s="162"/>
      <c r="IQ38" s="162"/>
      <c r="IR38" s="162"/>
      <c r="IS38" s="162"/>
      <c r="IT38" s="162"/>
      <c r="IU38" s="162"/>
      <c r="IV38" s="162"/>
    </row>
    <row r="39" customFormat="false" ht="36" hidden="false" customHeight="true" outlineLevel="0" collapsed="false">
      <c r="A39" s="164" t="s">
        <v>264</v>
      </c>
      <c r="B39" s="164" t="n">
        <v>69</v>
      </c>
      <c r="C39" s="164" t="s">
        <v>180</v>
      </c>
      <c r="D39" s="164" t="str">
        <f aca="false">'контрол лист'!D38</f>
        <v>КИУ</v>
      </c>
      <c r="E39" s="164" t="n">
        <v>0</v>
      </c>
      <c r="F39" s="165" t="s">
        <v>212</v>
      </c>
      <c r="G39" s="168" t="n">
        <v>1</v>
      </c>
      <c r="H39" s="165" t="n">
        <v>0</v>
      </c>
      <c r="I39" s="165" t="s">
        <v>5</v>
      </c>
      <c r="J39" s="164" t="str">
        <f aca="false">'контрол лист'!J38</f>
        <v> АЛТ клей РОСС RU.АЯ12.Д02542</v>
      </c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62"/>
      <c r="EM39" s="162"/>
      <c r="EN39" s="162"/>
      <c r="EO39" s="162"/>
      <c r="EP39" s="162"/>
      <c r="EQ39" s="162"/>
      <c r="ER39" s="162"/>
      <c r="ES39" s="162"/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2"/>
      <c r="FF39" s="162"/>
      <c r="FG39" s="162"/>
      <c r="FH39" s="162"/>
      <c r="FI39" s="162"/>
      <c r="FJ39" s="162"/>
      <c r="FK39" s="162"/>
      <c r="FL39" s="162"/>
      <c r="FM39" s="162"/>
      <c r="FN39" s="162"/>
      <c r="FO39" s="162"/>
      <c r="FP39" s="162"/>
      <c r="FQ39" s="162"/>
      <c r="FR39" s="162"/>
      <c r="FS39" s="162"/>
      <c r="FT39" s="162"/>
      <c r="FU39" s="162"/>
      <c r="FV39" s="162"/>
      <c r="FW39" s="162"/>
      <c r="FX39" s="162"/>
      <c r="FY39" s="162"/>
      <c r="FZ39" s="162"/>
      <c r="GA39" s="162"/>
      <c r="GB39" s="162"/>
      <c r="GC39" s="162"/>
      <c r="GD39" s="162"/>
      <c r="GE39" s="162"/>
      <c r="GF39" s="162"/>
      <c r="GG39" s="162"/>
      <c r="GH39" s="162"/>
      <c r="GI39" s="162"/>
      <c r="GJ39" s="162"/>
      <c r="GK39" s="162"/>
      <c r="GL39" s="162"/>
      <c r="GM39" s="162"/>
      <c r="GN39" s="162"/>
      <c r="GO39" s="162"/>
      <c r="GP39" s="162"/>
      <c r="GQ39" s="162"/>
      <c r="GR39" s="162"/>
      <c r="GS39" s="162"/>
      <c r="GT39" s="162"/>
      <c r="GU39" s="162"/>
      <c r="GV39" s="162"/>
      <c r="GW39" s="162"/>
      <c r="GX39" s="162"/>
      <c r="GY39" s="162"/>
      <c r="GZ39" s="162"/>
      <c r="HA39" s="162"/>
      <c r="HB39" s="162"/>
      <c r="HC39" s="162"/>
      <c r="HD39" s="162"/>
      <c r="HE39" s="162"/>
      <c r="HF39" s="162"/>
      <c r="HG39" s="162"/>
      <c r="HH39" s="162"/>
      <c r="HI39" s="162"/>
      <c r="HJ39" s="162"/>
      <c r="HK39" s="162"/>
      <c r="HL39" s="162"/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162"/>
      <c r="HZ39" s="162"/>
      <c r="IA39" s="162"/>
      <c r="IB39" s="162"/>
      <c r="IC39" s="162"/>
      <c r="ID39" s="162"/>
      <c r="IE39" s="162"/>
      <c r="IF39" s="162"/>
      <c r="IG39" s="162"/>
      <c r="IH39" s="162"/>
      <c r="II39" s="162"/>
      <c r="IJ39" s="162"/>
      <c r="IK39" s="162"/>
      <c r="IL39" s="162"/>
      <c r="IM39" s="162"/>
      <c r="IN39" s="162"/>
      <c r="IO39" s="162"/>
      <c r="IP39" s="162"/>
      <c r="IQ39" s="162"/>
      <c r="IR39" s="162"/>
      <c r="IS39" s="162"/>
      <c r="IT39" s="162"/>
      <c r="IU39" s="162"/>
      <c r="IV39" s="162"/>
    </row>
    <row r="40" customFormat="false" ht="12" hidden="false" customHeight="true" outlineLevel="0" collapsed="false">
      <c r="A40" s="164" t="s">
        <v>265</v>
      </c>
      <c r="B40" s="164" t="n">
        <v>80</v>
      </c>
      <c r="C40" s="164" t="s">
        <v>180</v>
      </c>
      <c r="D40" s="164" t="str">
        <f aca="false">'контрол лист'!D39</f>
        <v>КИУ</v>
      </c>
      <c r="E40" s="164" t="n">
        <v>0</v>
      </c>
      <c r="F40" s="165" t="s">
        <v>212</v>
      </c>
      <c r="G40" s="168" t="n">
        <v>1</v>
      </c>
      <c r="H40" s="165" t="n">
        <v>0</v>
      </c>
      <c r="I40" s="165" t="s">
        <v>5</v>
      </c>
      <c r="J40" s="164" t="str">
        <f aca="false">'контрол лист'!J39</f>
        <v> АЛТ клей РОСС RU.АЯ12.Д02542</v>
      </c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2"/>
      <c r="FF40" s="162"/>
      <c r="FG40" s="162"/>
      <c r="FH40" s="162"/>
      <c r="FI40" s="162"/>
      <c r="FJ40" s="162"/>
      <c r="FK40" s="162"/>
      <c r="FL40" s="162"/>
      <c r="FM40" s="162"/>
      <c r="FN40" s="162"/>
      <c r="FO40" s="162"/>
      <c r="FP40" s="162"/>
      <c r="FQ40" s="162"/>
      <c r="FR40" s="162"/>
      <c r="FS40" s="162"/>
      <c r="FT40" s="162"/>
      <c r="FU40" s="162"/>
      <c r="FV40" s="162"/>
      <c r="FW40" s="162"/>
      <c r="FX40" s="162"/>
      <c r="FY40" s="162"/>
      <c r="FZ40" s="162"/>
      <c r="GA40" s="162"/>
      <c r="GB40" s="162"/>
      <c r="GC40" s="162"/>
      <c r="GD40" s="162"/>
      <c r="GE40" s="162"/>
      <c r="GF40" s="162"/>
      <c r="GG40" s="162"/>
      <c r="GH40" s="162"/>
      <c r="GI40" s="162"/>
      <c r="GJ40" s="162"/>
      <c r="GK40" s="162"/>
      <c r="GL40" s="162"/>
      <c r="GM40" s="162"/>
      <c r="GN40" s="162"/>
      <c r="GO40" s="162"/>
      <c r="GP40" s="162"/>
      <c r="GQ40" s="162"/>
      <c r="GR40" s="162"/>
      <c r="GS40" s="162"/>
      <c r="GT40" s="162"/>
      <c r="GU40" s="162"/>
      <c r="GV40" s="162"/>
      <c r="GW40" s="162"/>
      <c r="GX40" s="162"/>
      <c r="GY40" s="162"/>
      <c r="GZ40" s="162"/>
      <c r="HA40" s="162"/>
      <c r="HB40" s="162"/>
      <c r="HC40" s="162"/>
      <c r="HD40" s="162"/>
      <c r="HE40" s="162"/>
      <c r="HF40" s="162"/>
      <c r="HG40" s="162"/>
      <c r="HH40" s="162"/>
      <c r="HI40" s="162"/>
      <c r="HJ40" s="162"/>
      <c r="HK40" s="162"/>
      <c r="HL40" s="162"/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162"/>
      <c r="HZ40" s="162"/>
      <c r="IA40" s="162"/>
      <c r="IB40" s="162"/>
      <c r="IC40" s="162"/>
      <c r="ID40" s="162"/>
      <c r="IE40" s="162"/>
      <c r="IF40" s="162"/>
      <c r="IG40" s="162"/>
      <c r="IH40" s="162"/>
      <c r="II40" s="162"/>
      <c r="IJ40" s="162"/>
      <c r="IK40" s="162"/>
      <c r="IL40" s="162"/>
      <c r="IM40" s="162"/>
      <c r="IN40" s="162"/>
      <c r="IO40" s="162"/>
      <c r="IP40" s="162"/>
      <c r="IQ40" s="162"/>
      <c r="IR40" s="162"/>
      <c r="IS40" s="162"/>
      <c r="IT40" s="162"/>
      <c r="IU40" s="162"/>
      <c r="IV40" s="162"/>
    </row>
    <row r="41" customFormat="false" ht="12" hidden="false" customHeight="true" outlineLevel="0" collapsed="false">
      <c r="A41" s="164" t="s">
        <v>266</v>
      </c>
      <c r="B41" s="164" t="n">
        <v>74.75</v>
      </c>
      <c r="C41" s="164" t="s">
        <v>180</v>
      </c>
      <c r="D41" s="164" t="str">
        <f aca="false">'контрол лист'!D40</f>
        <v>КИУ</v>
      </c>
      <c r="E41" s="164" t="n">
        <v>0</v>
      </c>
      <c r="F41" s="165" t="s">
        <v>212</v>
      </c>
      <c r="G41" s="168" t="n">
        <v>2</v>
      </c>
      <c r="H41" s="165" t="n">
        <v>0</v>
      </c>
      <c r="I41" s="165" t="s">
        <v>5</v>
      </c>
      <c r="J41" s="164" t="str">
        <f aca="false">'контрол лист'!J40</f>
        <v> АЛТ клей РОСС RU.АЯ12.Д02542</v>
      </c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2"/>
      <c r="FI41" s="162"/>
      <c r="FJ41" s="162"/>
      <c r="FK41" s="162"/>
      <c r="FL41" s="162"/>
      <c r="FM41" s="162"/>
      <c r="FN41" s="162"/>
      <c r="FO41" s="162"/>
      <c r="FP41" s="162"/>
      <c r="FQ41" s="162"/>
      <c r="FR41" s="162"/>
      <c r="FS41" s="162"/>
      <c r="FT41" s="162"/>
      <c r="FU41" s="162"/>
      <c r="FV41" s="162"/>
      <c r="FW41" s="162"/>
      <c r="FX41" s="162"/>
      <c r="FY41" s="162"/>
      <c r="FZ41" s="162"/>
      <c r="GA41" s="162"/>
      <c r="GB41" s="162"/>
      <c r="GC41" s="162"/>
      <c r="GD41" s="162"/>
      <c r="GE41" s="162"/>
      <c r="GF41" s="162"/>
      <c r="GG41" s="162"/>
      <c r="GH41" s="162"/>
      <c r="GI41" s="162"/>
      <c r="GJ41" s="162"/>
      <c r="GK41" s="162"/>
      <c r="GL41" s="162"/>
      <c r="GM41" s="162"/>
      <c r="GN41" s="162"/>
      <c r="GO41" s="162"/>
      <c r="GP41" s="162"/>
      <c r="GQ41" s="162"/>
      <c r="GR41" s="162"/>
      <c r="GS41" s="162"/>
      <c r="GT41" s="162"/>
      <c r="GU41" s="162"/>
      <c r="GV41" s="162"/>
      <c r="GW41" s="162"/>
      <c r="GX41" s="162"/>
      <c r="GY41" s="162"/>
      <c r="GZ41" s="162"/>
      <c r="HA41" s="162"/>
      <c r="HB41" s="162"/>
      <c r="HC41" s="162"/>
      <c r="HD41" s="162"/>
      <c r="HE41" s="162"/>
      <c r="HF41" s="162"/>
      <c r="HG41" s="162"/>
      <c r="HH41" s="162"/>
      <c r="HI41" s="162"/>
      <c r="HJ41" s="162"/>
      <c r="HK41" s="162"/>
      <c r="HL41" s="162"/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162"/>
      <c r="HZ41" s="162"/>
      <c r="IA41" s="162"/>
      <c r="IB41" s="162"/>
      <c r="IC41" s="162"/>
      <c r="ID41" s="162"/>
      <c r="IE41" s="162"/>
      <c r="IF41" s="162"/>
      <c r="IG41" s="162"/>
      <c r="IH41" s="162"/>
      <c r="II41" s="162"/>
      <c r="IJ41" s="162"/>
      <c r="IK41" s="162"/>
      <c r="IL41" s="162"/>
      <c r="IM41" s="162"/>
      <c r="IN41" s="162"/>
      <c r="IO41" s="162"/>
      <c r="IP41" s="162"/>
      <c r="IQ41" s="162"/>
      <c r="IR41" s="162"/>
      <c r="IS41" s="162"/>
      <c r="IT41" s="162"/>
      <c r="IU41" s="162"/>
      <c r="IV41" s="162"/>
    </row>
    <row r="42" customFormat="false" ht="36" hidden="false" customHeight="true" outlineLevel="0" collapsed="false">
      <c r="A42" s="164" t="s">
        <v>267</v>
      </c>
      <c r="B42" s="164" t="s">
        <v>268</v>
      </c>
      <c r="C42" s="164" t="s">
        <v>180</v>
      </c>
      <c r="D42" s="164" t="str">
        <f aca="false">'контрол лист'!D41</f>
        <v>КИУ</v>
      </c>
      <c r="E42" s="164" t="n">
        <v>0</v>
      </c>
      <c r="F42" s="165" t="s">
        <v>212</v>
      </c>
      <c r="G42" s="168" t="n">
        <v>11</v>
      </c>
      <c r="H42" s="165" t="n">
        <v>0</v>
      </c>
      <c r="I42" s="165" t="s">
        <v>5</v>
      </c>
      <c r="J42" s="164" t="str">
        <f aca="false">'контрол лист'!J41</f>
        <v> АЛТ клей РОСС RU.АЯ12.Д02542</v>
      </c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2"/>
      <c r="FH42" s="162"/>
      <c r="FI42" s="162"/>
      <c r="FJ42" s="162"/>
      <c r="FK42" s="162"/>
      <c r="FL42" s="162"/>
      <c r="FM42" s="162"/>
      <c r="FN42" s="162"/>
      <c r="FO42" s="162"/>
      <c r="FP42" s="162"/>
      <c r="FQ42" s="162"/>
      <c r="FR42" s="162"/>
      <c r="FS42" s="162"/>
      <c r="FT42" s="162"/>
      <c r="FU42" s="162"/>
      <c r="FV42" s="162"/>
      <c r="FW42" s="162"/>
      <c r="FX42" s="162"/>
      <c r="FY42" s="162"/>
      <c r="FZ42" s="162"/>
      <c r="GA42" s="162"/>
      <c r="GB42" s="162"/>
      <c r="GC42" s="162"/>
      <c r="GD42" s="162"/>
      <c r="GE42" s="162"/>
      <c r="GF42" s="162"/>
      <c r="GG42" s="162"/>
      <c r="GH42" s="162"/>
      <c r="GI42" s="162"/>
      <c r="GJ42" s="162"/>
      <c r="GK42" s="162"/>
      <c r="GL42" s="162"/>
      <c r="GM42" s="162"/>
      <c r="GN42" s="162"/>
      <c r="GO42" s="162"/>
      <c r="GP42" s="162"/>
      <c r="GQ42" s="162"/>
      <c r="GR42" s="162"/>
      <c r="GS42" s="162"/>
      <c r="GT42" s="162"/>
      <c r="GU42" s="162"/>
      <c r="GV42" s="162"/>
      <c r="GW42" s="162"/>
      <c r="GX42" s="162"/>
      <c r="GY42" s="162"/>
      <c r="GZ42" s="162"/>
      <c r="HA42" s="162"/>
      <c r="HB42" s="162"/>
      <c r="HC42" s="162"/>
      <c r="HD42" s="162"/>
      <c r="HE42" s="162"/>
      <c r="HF42" s="162"/>
      <c r="HG42" s="162"/>
      <c r="HH42" s="162"/>
      <c r="HI42" s="162"/>
      <c r="HJ42" s="162"/>
      <c r="HK42" s="162"/>
      <c r="HL42" s="162"/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/>
      <c r="HZ42" s="162"/>
      <c r="IA42" s="162"/>
      <c r="IB42" s="162"/>
      <c r="IC42" s="162"/>
      <c r="ID42" s="162"/>
      <c r="IE42" s="162"/>
      <c r="IF42" s="162"/>
      <c r="IG42" s="162"/>
      <c r="IH42" s="162"/>
      <c r="II42" s="162"/>
      <c r="IJ42" s="162"/>
      <c r="IK42" s="162"/>
      <c r="IL42" s="162"/>
      <c r="IM42" s="162"/>
      <c r="IN42" s="162"/>
      <c r="IO42" s="162"/>
      <c r="IP42" s="162"/>
      <c r="IQ42" s="162"/>
      <c r="IR42" s="162"/>
      <c r="IS42" s="162"/>
      <c r="IT42" s="162"/>
      <c r="IU42" s="162"/>
      <c r="IV42" s="162"/>
    </row>
    <row r="43" customFormat="false" ht="24" hidden="false" customHeight="true" outlineLevel="0" collapsed="false">
      <c r="A43" s="164" t="s">
        <v>269</v>
      </c>
      <c r="B43" s="164" t="n">
        <v>96.97</v>
      </c>
      <c r="C43" s="164" t="s">
        <v>180</v>
      </c>
      <c r="D43" s="164" t="str">
        <f aca="false">'контрол лист'!D42</f>
        <v>КИУ</v>
      </c>
      <c r="E43" s="164" t="n">
        <v>0</v>
      </c>
      <c r="F43" s="165" t="s">
        <v>212</v>
      </c>
      <c r="G43" s="168" t="n">
        <v>2</v>
      </c>
      <c r="H43" s="165" t="n">
        <v>0</v>
      </c>
      <c r="I43" s="165" t="s">
        <v>5</v>
      </c>
      <c r="J43" s="164" t="str">
        <f aca="false">'контрол лист'!J42</f>
        <v> АЛТ клей РОСС RU.АЯ12.Д02542</v>
      </c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2"/>
      <c r="EL43" s="162"/>
      <c r="EM43" s="162"/>
      <c r="EN43" s="162"/>
      <c r="EO43" s="162"/>
      <c r="EP43" s="162"/>
      <c r="EQ43" s="162"/>
      <c r="ER43" s="162"/>
      <c r="ES43" s="162"/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2"/>
      <c r="FF43" s="162"/>
      <c r="FG43" s="162"/>
      <c r="FH43" s="162"/>
      <c r="FI43" s="162"/>
      <c r="FJ43" s="162"/>
      <c r="FK43" s="162"/>
      <c r="FL43" s="162"/>
      <c r="FM43" s="162"/>
      <c r="FN43" s="162"/>
      <c r="FO43" s="162"/>
      <c r="FP43" s="162"/>
      <c r="FQ43" s="162"/>
      <c r="FR43" s="162"/>
      <c r="FS43" s="162"/>
      <c r="FT43" s="162"/>
      <c r="FU43" s="162"/>
      <c r="FV43" s="162"/>
      <c r="FW43" s="162"/>
      <c r="FX43" s="162"/>
      <c r="FY43" s="162"/>
      <c r="FZ43" s="162"/>
      <c r="GA43" s="162"/>
      <c r="GB43" s="162"/>
      <c r="GC43" s="162"/>
      <c r="GD43" s="162"/>
      <c r="GE43" s="162"/>
      <c r="GF43" s="162"/>
      <c r="GG43" s="162"/>
      <c r="GH43" s="162"/>
      <c r="GI43" s="162"/>
      <c r="GJ43" s="162"/>
      <c r="GK43" s="162"/>
      <c r="GL43" s="162"/>
      <c r="GM43" s="162"/>
      <c r="GN43" s="162"/>
      <c r="GO43" s="162"/>
      <c r="GP43" s="162"/>
      <c r="GQ43" s="162"/>
      <c r="GR43" s="162"/>
      <c r="GS43" s="162"/>
      <c r="GT43" s="162"/>
      <c r="GU43" s="162"/>
      <c r="GV43" s="162"/>
      <c r="GW43" s="162"/>
      <c r="GX43" s="162"/>
      <c r="GY43" s="162"/>
      <c r="GZ43" s="162"/>
      <c r="HA43" s="162"/>
      <c r="HB43" s="162"/>
      <c r="HC43" s="162"/>
      <c r="HD43" s="162"/>
      <c r="HE43" s="162"/>
      <c r="HF43" s="162"/>
      <c r="HG43" s="162"/>
      <c r="HH43" s="162"/>
      <c r="HI43" s="162"/>
      <c r="HJ43" s="162"/>
      <c r="HK43" s="162"/>
      <c r="HL43" s="162"/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62"/>
      <c r="HX43" s="162"/>
      <c r="HY43" s="162"/>
      <c r="HZ43" s="162"/>
      <c r="IA43" s="162"/>
      <c r="IB43" s="162"/>
      <c r="IC43" s="162"/>
      <c r="ID43" s="162"/>
      <c r="IE43" s="162"/>
      <c r="IF43" s="162"/>
      <c r="IG43" s="162"/>
      <c r="IH43" s="162"/>
      <c r="II43" s="162"/>
      <c r="IJ43" s="162"/>
      <c r="IK43" s="162"/>
      <c r="IL43" s="162"/>
      <c r="IM43" s="162"/>
      <c r="IN43" s="162"/>
      <c r="IO43" s="162"/>
      <c r="IP43" s="162"/>
      <c r="IQ43" s="162"/>
      <c r="IR43" s="162"/>
      <c r="IS43" s="162"/>
      <c r="IT43" s="162"/>
      <c r="IU43" s="162"/>
      <c r="IV43" s="162"/>
    </row>
    <row r="44" customFormat="false" ht="24" hidden="false" customHeight="true" outlineLevel="0" collapsed="false">
      <c r="A44" s="164" t="s">
        <v>270</v>
      </c>
      <c r="B44" s="164" t="s">
        <v>271</v>
      </c>
      <c r="C44" s="164" t="s">
        <v>180</v>
      </c>
      <c r="D44" s="164" t="str">
        <f aca="false">'контрол лист'!D43</f>
        <v>КИУ</v>
      </c>
      <c r="E44" s="164" t="n">
        <v>0</v>
      </c>
      <c r="F44" s="165" t="s">
        <v>212</v>
      </c>
      <c r="G44" s="168" t="n">
        <v>3</v>
      </c>
      <c r="H44" s="165" t="n">
        <v>0</v>
      </c>
      <c r="I44" s="165" t="s">
        <v>5</v>
      </c>
      <c r="J44" s="164" t="str">
        <f aca="false">'контрол лист'!J43</f>
        <v> АЛТ клей РОСС RU.АЯ12.Д02542</v>
      </c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2"/>
      <c r="FF44" s="162"/>
      <c r="FG44" s="162"/>
      <c r="FH44" s="162"/>
      <c r="FI44" s="162"/>
      <c r="FJ44" s="162"/>
      <c r="FK44" s="162"/>
      <c r="FL44" s="162"/>
      <c r="FM44" s="162"/>
      <c r="FN44" s="162"/>
      <c r="FO44" s="162"/>
      <c r="FP44" s="162"/>
      <c r="FQ44" s="162"/>
      <c r="FR44" s="162"/>
      <c r="FS44" s="162"/>
      <c r="FT44" s="162"/>
      <c r="FU44" s="162"/>
      <c r="FV44" s="162"/>
      <c r="FW44" s="162"/>
      <c r="FX44" s="162"/>
      <c r="FY44" s="162"/>
      <c r="FZ44" s="162"/>
      <c r="GA44" s="162"/>
      <c r="GB44" s="162"/>
      <c r="GC44" s="162"/>
      <c r="GD44" s="162"/>
      <c r="GE44" s="162"/>
      <c r="GF44" s="162"/>
      <c r="GG44" s="162"/>
      <c r="GH44" s="162"/>
      <c r="GI44" s="162"/>
      <c r="GJ44" s="162"/>
      <c r="GK44" s="162"/>
      <c r="GL44" s="162"/>
      <c r="GM44" s="162"/>
      <c r="GN44" s="162"/>
      <c r="GO44" s="162"/>
      <c r="GP44" s="162"/>
      <c r="GQ44" s="162"/>
      <c r="GR44" s="162"/>
      <c r="GS44" s="162"/>
      <c r="GT44" s="162"/>
      <c r="GU44" s="162"/>
      <c r="GV44" s="162"/>
      <c r="GW44" s="162"/>
      <c r="GX44" s="162"/>
      <c r="GY44" s="162"/>
      <c r="GZ44" s="162"/>
      <c r="HA44" s="162"/>
      <c r="HB44" s="162"/>
      <c r="HC44" s="162"/>
      <c r="HD44" s="162"/>
      <c r="HE44" s="162"/>
      <c r="HF44" s="162"/>
      <c r="HG44" s="162"/>
      <c r="HH44" s="162"/>
      <c r="HI44" s="162"/>
      <c r="HJ44" s="162"/>
      <c r="HK44" s="162"/>
      <c r="HL44" s="162"/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162"/>
      <c r="HZ44" s="162"/>
      <c r="IA44" s="162"/>
      <c r="IB44" s="162"/>
      <c r="IC44" s="162"/>
      <c r="ID44" s="162"/>
      <c r="IE44" s="162"/>
      <c r="IF44" s="162"/>
      <c r="IG44" s="162"/>
      <c r="IH44" s="162"/>
      <c r="II44" s="162"/>
      <c r="IJ44" s="162"/>
      <c r="IK44" s="162"/>
      <c r="IL44" s="162"/>
      <c r="IM44" s="162"/>
      <c r="IN44" s="162"/>
      <c r="IO44" s="162"/>
      <c r="IP44" s="162"/>
      <c r="IQ44" s="162"/>
      <c r="IR44" s="162"/>
      <c r="IS44" s="162"/>
      <c r="IT44" s="162"/>
      <c r="IU44" s="162"/>
      <c r="IV44" s="162"/>
    </row>
    <row r="45" customFormat="false" ht="24" hidden="false" customHeight="true" outlineLevel="0" collapsed="false">
      <c r="A45" s="164" t="s">
        <v>272</v>
      </c>
      <c r="B45" s="164" t="s">
        <v>273</v>
      </c>
      <c r="C45" s="164" t="s">
        <v>180</v>
      </c>
      <c r="D45" s="164" t="str">
        <f aca="false">'контрол лист'!D44</f>
        <v>КИУ</v>
      </c>
      <c r="E45" s="164" t="n">
        <v>0</v>
      </c>
      <c r="F45" s="165" t="s">
        <v>212</v>
      </c>
      <c r="G45" s="168" t="n">
        <v>4</v>
      </c>
      <c r="H45" s="165" t="n">
        <v>0</v>
      </c>
      <c r="I45" s="165" t="s">
        <v>5</v>
      </c>
      <c r="J45" s="164" t="str">
        <f aca="false">'контрол лист'!J44</f>
        <v> АЛТ клей РОСС RU.АЯ12.Д02542</v>
      </c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2"/>
      <c r="EL45" s="162"/>
      <c r="EM45" s="162"/>
      <c r="EN45" s="162"/>
      <c r="EO45" s="162"/>
      <c r="EP45" s="162"/>
      <c r="EQ45" s="162"/>
      <c r="ER45" s="162"/>
      <c r="ES45" s="162"/>
      <c r="ET45" s="162"/>
      <c r="EU45" s="162"/>
      <c r="EV45" s="162"/>
      <c r="EW45" s="162"/>
      <c r="EX45" s="162"/>
      <c r="EY45" s="162"/>
      <c r="EZ45" s="162"/>
      <c r="FA45" s="162"/>
      <c r="FB45" s="162"/>
      <c r="FC45" s="162"/>
      <c r="FD45" s="162"/>
      <c r="FE45" s="162"/>
      <c r="FF45" s="162"/>
      <c r="FG45" s="162"/>
      <c r="FH45" s="162"/>
      <c r="FI45" s="162"/>
      <c r="FJ45" s="162"/>
      <c r="FK45" s="162"/>
      <c r="FL45" s="162"/>
      <c r="FM45" s="162"/>
      <c r="FN45" s="162"/>
      <c r="FO45" s="162"/>
      <c r="FP45" s="162"/>
      <c r="FQ45" s="162"/>
      <c r="FR45" s="162"/>
      <c r="FS45" s="162"/>
      <c r="FT45" s="162"/>
      <c r="FU45" s="162"/>
      <c r="FV45" s="162"/>
      <c r="FW45" s="162"/>
      <c r="FX45" s="162"/>
      <c r="FY45" s="162"/>
      <c r="FZ45" s="162"/>
      <c r="GA45" s="162"/>
      <c r="GB45" s="162"/>
      <c r="GC45" s="162"/>
      <c r="GD45" s="162"/>
      <c r="GE45" s="162"/>
      <c r="GF45" s="162"/>
      <c r="GG45" s="162"/>
      <c r="GH45" s="162"/>
      <c r="GI45" s="162"/>
      <c r="GJ45" s="162"/>
      <c r="GK45" s="162"/>
      <c r="GL45" s="162"/>
      <c r="GM45" s="162"/>
      <c r="GN45" s="162"/>
      <c r="GO45" s="162"/>
      <c r="GP45" s="162"/>
      <c r="GQ45" s="162"/>
      <c r="GR45" s="162"/>
      <c r="GS45" s="162"/>
      <c r="GT45" s="162"/>
      <c r="GU45" s="162"/>
      <c r="GV45" s="162"/>
      <c r="GW45" s="162"/>
      <c r="GX45" s="162"/>
      <c r="GY45" s="162"/>
      <c r="GZ45" s="162"/>
      <c r="HA45" s="162"/>
      <c r="HB45" s="162"/>
      <c r="HC45" s="162"/>
      <c r="HD45" s="162"/>
      <c r="HE45" s="162"/>
      <c r="HF45" s="162"/>
      <c r="HG45" s="162"/>
      <c r="HH45" s="162"/>
      <c r="HI45" s="162"/>
      <c r="HJ45" s="162"/>
      <c r="HK45" s="162"/>
      <c r="HL45" s="162"/>
      <c r="HM45" s="162"/>
      <c r="HN45" s="162"/>
      <c r="HO45" s="162"/>
      <c r="HP45" s="162"/>
      <c r="HQ45" s="162"/>
      <c r="HR45" s="162"/>
      <c r="HS45" s="162"/>
      <c r="HT45" s="162"/>
      <c r="HU45" s="162"/>
      <c r="HV45" s="162"/>
      <c r="HW45" s="162"/>
      <c r="HX45" s="162"/>
      <c r="HY45" s="162"/>
      <c r="HZ45" s="162"/>
      <c r="IA45" s="162"/>
      <c r="IB45" s="162"/>
      <c r="IC45" s="162"/>
      <c r="ID45" s="162"/>
      <c r="IE45" s="162"/>
      <c r="IF45" s="162"/>
      <c r="IG45" s="162"/>
      <c r="IH45" s="162"/>
      <c r="II45" s="162"/>
      <c r="IJ45" s="162"/>
      <c r="IK45" s="162"/>
      <c r="IL45" s="162"/>
      <c r="IM45" s="162"/>
      <c r="IN45" s="162"/>
      <c r="IO45" s="162"/>
      <c r="IP45" s="162"/>
      <c r="IQ45" s="162"/>
      <c r="IR45" s="162"/>
      <c r="IS45" s="162"/>
      <c r="IT45" s="162"/>
      <c r="IU45" s="162"/>
      <c r="IV45" s="162"/>
    </row>
    <row r="46" customFormat="false" ht="36" hidden="false" customHeight="true" outlineLevel="0" collapsed="false">
      <c r="A46" s="164" t="s">
        <v>274</v>
      </c>
      <c r="B46" s="164" t="s">
        <v>275</v>
      </c>
      <c r="C46" s="164" t="s">
        <v>188</v>
      </c>
      <c r="D46" s="164" t="str">
        <f aca="false">'контрол лист'!D45</f>
        <v>КИУ</v>
      </c>
      <c r="E46" s="164" t="n">
        <v>0</v>
      </c>
      <c r="F46" s="165" t="s">
        <v>212</v>
      </c>
      <c r="G46" s="164" t="n">
        <v>8</v>
      </c>
      <c r="H46" s="165" t="n">
        <v>0</v>
      </c>
      <c r="I46" s="165" t="s">
        <v>5</v>
      </c>
      <c r="J46" s="164" t="s">
        <v>276</v>
      </c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2"/>
      <c r="EL46" s="162"/>
      <c r="EM46" s="162"/>
      <c r="EN46" s="162"/>
      <c r="EO46" s="162"/>
      <c r="EP46" s="162"/>
      <c r="EQ46" s="162"/>
      <c r="ER46" s="162"/>
      <c r="ES46" s="162"/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2"/>
      <c r="FE46" s="162"/>
      <c r="FF46" s="162"/>
      <c r="FG46" s="162"/>
      <c r="FH46" s="162"/>
      <c r="FI46" s="162"/>
      <c r="FJ46" s="162"/>
      <c r="FK46" s="162"/>
      <c r="FL46" s="162"/>
      <c r="FM46" s="162"/>
      <c r="FN46" s="162"/>
      <c r="FO46" s="162"/>
      <c r="FP46" s="162"/>
      <c r="FQ46" s="162"/>
      <c r="FR46" s="162"/>
      <c r="FS46" s="162"/>
      <c r="FT46" s="162"/>
      <c r="FU46" s="162"/>
      <c r="FV46" s="162"/>
      <c r="FW46" s="162"/>
      <c r="FX46" s="162"/>
      <c r="FY46" s="162"/>
      <c r="FZ46" s="162"/>
      <c r="GA46" s="162"/>
      <c r="GB46" s="162"/>
      <c r="GC46" s="162"/>
      <c r="GD46" s="162"/>
      <c r="GE46" s="162"/>
      <c r="GF46" s="162"/>
      <c r="GG46" s="162"/>
      <c r="GH46" s="162"/>
      <c r="GI46" s="162"/>
      <c r="GJ46" s="162"/>
      <c r="GK46" s="162"/>
      <c r="GL46" s="162"/>
      <c r="GM46" s="162"/>
      <c r="GN46" s="162"/>
      <c r="GO46" s="162"/>
      <c r="GP46" s="162"/>
      <c r="GQ46" s="162"/>
      <c r="GR46" s="162"/>
      <c r="GS46" s="162"/>
      <c r="GT46" s="162"/>
      <c r="GU46" s="162"/>
      <c r="GV46" s="162"/>
      <c r="GW46" s="162"/>
      <c r="GX46" s="162"/>
      <c r="GY46" s="162"/>
      <c r="GZ46" s="162"/>
      <c r="HA46" s="162"/>
      <c r="HB46" s="162"/>
      <c r="HC46" s="162"/>
      <c r="HD46" s="162"/>
      <c r="HE46" s="162"/>
      <c r="HF46" s="162"/>
      <c r="HG46" s="162"/>
      <c r="HH46" s="162"/>
      <c r="HI46" s="162"/>
      <c r="HJ46" s="162"/>
      <c r="HK46" s="162"/>
      <c r="HL46" s="162"/>
      <c r="HM46" s="162"/>
      <c r="HN46" s="162"/>
      <c r="HO46" s="162"/>
      <c r="HP46" s="162"/>
      <c r="HQ46" s="162"/>
      <c r="HR46" s="162"/>
      <c r="HS46" s="162"/>
      <c r="HT46" s="162"/>
      <c r="HU46" s="162"/>
      <c r="HV46" s="162"/>
      <c r="HW46" s="162"/>
      <c r="HX46" s="162"/>
      <c r="HY46" s="162"/>
      <c r="HZ46" s="162"/>
      <c r="IA46" s="162"/>
      <c r="IB46" s="162"/>
      <c r="IC46" s="162"/>
      <c r="ID46" s="162"/>
      <c r="IE46" s="162"/>
      <c r="IF46" s="162"/>
      <c r="IG46" s="162"/>
      <c r="IH46" s="162"/>
      <c r="II46" s="162"/>
      <c r="IJ46" s="162"/>
      <c r="IK46" s="162"/>
      <c r="IL46" s="162"/>
      <c r="IM46" s="162"/>
      <c r="IN46" s="162"/>
      <c r="IO46" s="162"/>
      <c r="IP46" s="162"/>
      <c r="IQ46" s="162"/>
      <c r="IR46" s="162"/>
      <c r="IS46" s="162"/>
      <c r="IT46" s="162"/>
      <c r="IU46" s="162"/>
      <c r="IV46" s="162"/>
    </row>
    <row r="47" customFormat="false" ht="24" hidden="false" customHeight="true" outlineLevel="0" collapsed="false">
      <c r="A47" s="164" t="s">
        <v>277</v>
      </c>
      <c r="B47" s="164" t="s">
        <v>278</v>
      </c>
      <c r="C47" s="164" t="s">
        <v>188</v>
      </c>
      <c r="D47" s="164" t="str">
        <f aca="false">'контрол лист'!D46</f>
        <v>КИУ</v>
      </c>
      <c r="E47" s="164" t="n">
        <v>0</v>
      </c>
      <c r="F47" s="165" t="s">
        <v>212</v>
      </c>
      <c r="G47" s="164" t="n">
        <v>10</v>
      </c>
      <c r="H47" s="165" t="n">
        <v>0</v>
      </c>
      <c r="I47" s="165" t="s">
        <v>5</v>
      </c>
      <c r="J47" s="164" t="str">
        <f aca="false">'контрол лист'!J46</f>
        <v>Бродифакум 0,005% РОСС RU Д-RU.АД37.В.11289/19</v>
      </c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2"/>
      <c r="EL47" s="162"/>
      <c r="EM47" s="162"/>
      <c r="EN47" s="162"/>
      <c r="EO47" s="162"/>
      <c r="EP47" s="162"/>
      <c r="EQ47" s="162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2"/>
      <c r="FF47" s="162"/>
      <c r="FG47" s="162"/>
      <c r="FH47" s="162"/>
      <c r="FI47" s="162"/>
      <c r="FJ47" s="162"/>
      <c r="FK47" s="162"/>
      <c r="FL47" s="162"/>
      <c r="FM47" s="162"/>
      <c r="FN47" s="162"/>
      <c r="FO47" s="162"/>
      <c r="FP47" s="162"/>
      <c r="FQ47" s="162"/>
      <c r="FR47" s="162"/>
      <c r="FS47" s="162"/>
      <c r="FT47" s="162"/>
      <c r="FU47" s="162"/>
      <c r="FV47" s="162"/>
      <c r="FW47" s="162"/>
      <c r="FX47" s="162"/>
      <c r="FY47" s="162"/>
      <c r="FZ47" s="162"/>
      <c r="GA47" s="162"/>
      <c r="GB47" s="162"/>
      <c r="GC47" s="162"/>
      <c r="GD47" s="162"/>
      <c r="GE47" s="162"/>
      <c r="GF47" s="162"/>
      <c r="GG47" s="162"/>
      <c r="GH47" s="162"/>
      <c r="GI47" s="162"/>
      <c r="GJ47" s="162"/>
      <c r="GK47" s="162"/>
      <c r="GL47" s="162"/>
      <c r="GM47" s="162"/>
      <c r="GN47" s="162"/>
      <c r="GO47" s="162"/>
      <c r="GP47" s="162"/>
      <c r="GQ47" s="162"/>
      <c r="GR47" s="162"/>
      <c r="GS47" s="162"/>
      <c r="GT47" s="162"/>
      <c r="GU47" s="162"/>
      <c r="GV47" s="162"/>
      <c r="GW47" s="162"/>
      <c r="GX47" s="162"/>
      <c r="GY47" s="162"/>
      <c r="GZ47" s="162"/>
      <c r="HA47" s="162"/>
      <c r="HB47" s="162"/>
      <c r="HC47" s="162"/>
      <c r="HD47" s="162"/>
      <c r="HE47" s="162"/>
      <c r="HF47" s="162"/>
      <c r="HG47" s="162"/>
      <c r="HH47" s="162"/>
      <c r="HI47" s="162"/>
      <c r="HJ47" s="162"/>
      <c r="HK47" s="162"/>
      <c r="HL47" s="162"/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62"/>
      <c r="HX47" s="162"/>
      <c r="HY47" s="162"/>
      <c r="HZ47" s="162"/>
      <c r="IA47" s="162"/>
      <c r="IB47" s="162"/>
      <c r="IC47" s="162"/>
      <c r="ID47" s="162"/>
      <c r="IE47" s="162"/>
      <c r="IF47" s="162"/>
      <c r="IG47" s="162"/>
      <c r="IH47" s="162"/>
      <c r="II47" s="162"/>
      <c r="IJ47" s="162"/>
      <c r="IK47" s="162"/>
      <c r="IL47" s="162"/>
      <c r="IM47" s="162"/>
      <c r="IN47" s="162"/>
      <c r="IO47" s="162"/>
      <c r="IP47" s="162"/>
      <c r="IQ47" s="162"/>
      <c r="IR47" s="162"/>
      <c r="IS47" s="162"/>
      <c r="IT47" s="162"/>
      <c r="IU47" s="162"/>
      <c r="IV47" s="162"/>
    </row>
    <row r="48" customFormat="false" ht="24" hidden="false" customHeight="true" outlineLevel="0" collapsed="false">
      <c r="A48" s="164" t="s">
        <v>279</v>
      </c>
      <c r="B48" s="164" t="s">
        <v>280</v>
      </c>
      <c r="C48" s="164" t="s">
        <v>188</v>
      </c>
      <c r="D48" s="164" t="str">
        <f aca="false">'контрол лист'!D47</f>
        <v>КИУ</v>
      </c>
      <c r="E48" s="164" t="n">
        <v>0</v>
      </c>
      <c r="F48" s="165" t="s">
        <v>212</v>
      </c>
      <c r="G48" s="164" t="n">
        <v>8</v>
      </c>
      <c r="H48" s="165" t="n">
        <v>0</v>
      </c>
      <c r="I48" s="165" t="s">
        <v>5</v>
      </c>
      <c r="J48" s="164" t="str">
        <f aca="false">'контрол лист'!J47</f>
        <v>Бродифакум 0,005% РОСС RU Д-RU.АД37.В.11289/19</v>
      </c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2"/>
      <c r="EL48" s="162"/>
      <c r="EM48" s="162"/>
      <c r="EN48" s="162"/>
      <c r="EO48" s="162"/>
      <c r="EP48" s="162"/>
      <c r="EQ48" s="162"/>
      <c r="ER48" s="162"/>
      <c r="ES48" s="162"/>
      <c r="ET48" s="162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2"/>
      <c r="FF48" s="162"/>
      <c r="FG48" s="162"/>
      <c r="FH48" s="162"/>
      <c r="FI48" s="162"/>
      <c r="FJ48" s="162"/>
      <c r="FK48" s="162"/>
      <c r="FL48" s="162"/>
      <c r="FM48" s="162"/>
      <c r="FN48" s="162"/>
      <c r="FO48" s="162"/>
      <c r="FP48" s="162"/>
      <c r="FQ48" s="162"/>
      <c r="FR48" s="162"/>
      <c r="FS48" s="162"/>
      <c r="FT48" s="162"/>
      <c r="FU48" s="162"/>
      <c r="FV48" s="162"/>
      <c r="FW48" s="162"/>
      <c r="FX48" s="162"/>
      <c r="FY48" s="162"/>
      <c r="FZ48" s="162"/>
      <c r="GA48" s="162"/>
      <c r="GB48" s="162"/>
      <c r="GC48" s="162"/>
      <c r="GD48" s="162"/>
      <c r="GE48" s="162"/>
      <c r="GF48" s="162"/>
      <c r="GG48" s="162"/>
      <c r="GH48" s="162"/>
      <c r="GI48" s="162"/>
      <c r="GJ48" s="162"/>
      <c r="GK48" s="162"/>
      <c r="GL48" s="162"/>
      <c r="GM48" s="162"/>
      <c r="GN48" s="162"/>
      <c r="GO48" s="162"/>
      <c r="GP48" s="162"/>
      <c r="GQ48" s="162"/>
      <c r="GR48" s="162"/>
      <c r="GS48" s="162"/>
      <c r="GT48" s="162"/>
      <c r="GU48" s="162"/>
      <c r="GV48" s="162"/>
      <c r="GW48" s="162"/>
      <c r="GX48" s="162"/>
      <c r="GY48" s="162"/>
      <c r="GZ48" s="162"/>
      <c r="HA48" s="162"/>
      <c r="HB48" s="162"/>
      <c r="HC48" s="162"/>
      <c r="HD48" s="162"/>
      <c r="HE48" s="162"/>
      <c r="HF48" s="162"/>
      <c r="HG48" s="162"/>
      <c r="HH48" s="162"/>
      <c r="HI48" s="162"/>
      <c r="HJ48" s="162"/>
      <c r="HK48" s="162"/>
      <c r="HL48" s="162"/>
      <c r="HM48" s="162"/>
      <c r="HN48" s="162"/>
      <c r="HO48" s="162"/>
      <c r="HP48" s="162"/>
      <c r="HQ48" s="162"/>
      <c r="HR48" s="162"/>
      <c r="HS48" s="162"/>
      <c r="HT48" s="162"/>
      <c r="HU48" s="162"/>
      <c r="HV48" s="162"/>
      <c r="HW48" s="162"/>
      <c r="HX48" s="162"/>
      <c r="HY48" s="162"/>
      <c r="HZ48" s="162"/>
      <c r="IA48" s="162"/>
      <c r="IB48" s="162"/>
      <c r="IC48" s="162"/>
      <c r="ID48" s="162"/>
      <c r="IE48" s="162"/>
      <c r="IF48" s="162"/>
      <c r="IG48" s="162"/>
      <c r="IH48" s="162"/>
      <c r="II48" s="162"/>
      <c r="IJ48" s="162"/>
      <c r="IK48" s="162"/>
      <c r="IL48" s="162"/>
      <c r="IM48" s="162"/>
      <c r="IN48" s="162"/>
      <c r="IO48" s="162"/>
      <c r="IP48" s="162"/>
      <c r="IQ48" s="162"/>
      <c r="IR48" s="162"/>
      <c r="IS48" s="162"/>
      <c r="IT48" s="162"/>
      <c r="IU48" s="162"/>
      <c r="IV48" s="162"/>
    </row>
    <row r="49" customFormat="false" ht="24" hidden="false" customHeight="true" outlineLevel="0" collapsed="false">
      <c r="A49" s="164" t="s">
        <v>281</v>
      </c>
      <c r="B49" s="164" t="s">
        <v>282</v>
      </c>
      <c r="C49" s="164" t="s">
        <v>188</v>
      </c>
      <c r="D49" s="164" t="str">
        <f aca="false">'контрол лист'!D48</f>
        <v>КИУ</v>
      </c>
      <c r="E49" s="164" t="n">
        <v>0</v>
      </c>
      <c r="F49" s="165" t="s">
        <v>212</v>
      </c>
      <c r="G49" s="164" t="n">
        <v>8</v>
      </c>
      <c r="H49" s="165" t="n">
        <v>0</v>
      </c>
      <c r="I49" s="165" t="s">
        <v>5</v>
      </c>
      <c r="J49" s="164" t="str">
        <f aca="false">'контрол лист'!J48</f>
        <v>Бродифакум 0,005% РОСС RU Д-RU.АД37.В.11289/19</v>
      </c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2"/>
      <c r="EW49" s="162"/>
      <c r="EX49" s="162"/>
      <c r="EY49" s="162"/>
      <c r="EZ49" s="162"/>
      <c r="FA49" s="162"/>
      <c r="FB49" s="162"/>
      <c r="FC49" s="162"/>
      <c r="FD49" s="162"/>
      <c r="FE49" s="162"/>
      <c r="FF49" s="162"/>
      <c r="FG49" s="162"/>
      <c r="FH49" s="162"/>
      <c r="FI49" s="162"/>
      <c r="FJ49" s="162"/>
      <c r="FK49" s="162"/>
      <c r="FL49" s="162"/>
      <c r="FM49" s="162"/>
      <c r="FN49" s="162"/>
      <c r="FO49" s="162"/>
      <c r="FP49" s="162"/>
      <c r="FQ49" s="162"/>
      <c r="FR49" s="162"/>
      <c r="FS49" s="162"/>
      <c r="FT49" s="162"/>
      <c r="FU49" s="162"/>
      <c r="FV49" s="162"/>
      <c r="FW49" s="162"/>
      <c r="FX49" s="162"/>
      <c r="FY49" s="162"/>
      <c r="FZ49" s="162"/>
      <c r="GA49" s="162"/>
      <c r="GB49" s="162"/>
      <c r="GC49" s="162"/>
      <c r="GD49" s="162"/>
      <c r="GE49" s="162"/>
      <c r="GF49" s="162"/>
      <c r="GG49" s="162"/>
      <c r="GH49" s="162"/>
      <c r="GI49" s="162"/>
      <c r="GJ49" s="162"/>
      <c r="GK49" s="162"/>
      <c r="GL49" s="162"/>
      <c r="GM49" s="162"/>
      <c r="GN49" s="162"/>
      <c r="GO49" s="162"/>
      <c r="GP49" s="162"/>
      <c r="GQ49" s="162"/>
      <c r="GR49" s="162"/>
      <c r="GS49" s="162"/>
      <c r="GT49" s="162"/>
      <c r="GU49" s="162"/>
      <c r="GV49" s="162"/>
      <c r="GW49" s="162"/>
      <c r="GX49" s="162"/>
      <c r="GY49" s="162"/>
      <c r="GZ49" s="162"/>
      <c r="HA49" s="162"/>
      <c r="HB49" s="162"/>
      <c r="HC49" s="162"/>
      <c r="HD49" s="162"/>
      <c r="HE49" s="162"/>
      <c r="HF49" s="162"/>
      <c r="HG49" s="162"/>
      <c r="HH49" s="162"/>
      <c r="HI49" s="162"/>
      <c r="HJ49" s="162"/>
      <c r="HK49" s="162"/>
      <c r="HL49" s="162"/>
      <c r="HM49" s="162"/>
      <c r="HN49" s="162"/>
      <c r="HO49" s="162"/>
      <c r="HP49" s="162"/>
      <c r="HQ49" s="162"/>
      <c r="HR49" s="162"/>
      <c r="HS49" s="162"/>
      <c r="HT49" s="162"/>
      <c r="HU49" s="162"/>
      <c r="HV49" s="162"/>
      <c r="HW49" s="162"/>
      <c r="HX49" s="162"/>
      <c r="HY49" s="162"/>
      <c r="HZ49" s="162"/>
      <c r="IA49" s="162"/>
      <c r="IB49" s="162"/>
      <c r="IC49" s="162"/>
      <c r="ID49" s="162"/>
      <c r="IE49" s="162"/>
      <c r="IF49" s="162"/>
      <c r="IG49" s="162"/>
      <c r="IH49" s="162"/>
      <c r="II49" s="162"/>
      <c r="IJ49" s="162"/>
      <c r="IK49" s="162"/>
      <c r="IL49" s="162"/>
      <c r="IM49" s="162"/>
      <c r="IN49" s="162"/>
      <c r="IO49" s="162"/>
      <c r="IP49" s="162"/>
      <c r="IQ49" s="162"/>
      <c r="IR49" s="162"/>
      <c r="IS49" s="162"/>
      <c r="IT49" s="162"/>
      <c r="IU49" s="162"/>
      <c r="IV49" s="162"/>
    </row>
    <row r="50" customFormat="false" ht="24" hidden="false" customHeight="true" outlineLevel="0" collapsed="false">
      <c r="A50" s="164" t="s">
        <v>283</v>
      </c>
      <c r="B50" s="164" t="s">
        <v>284</v>
      </c>
      <c r="C50" s="164" t="s">
        <v>188</v>
      </c>
      <c r="D50" s="164" t="str">
        <f aca="false">'контрол лист'!D49</f>
        <v>КИУ</v>
      </c>
      <c r="E50" s="164" t="n">
        <v>0</v>
      </c>
      <c r="F50" s="165" t="s">
        <v>212</v>
      </c>
      <c r="G50" s="164" t="n">
        <v>8</v>
      </c>
      <c r="H50" s="165" t="n">
        <v>0</v>
      </c>
      <c r="I50" s="165" t="s">
        <v>5</v>
      </c>
      <c r="J50" s="164" t="str">
        <f aca="false">'контрол лист'!J49</f>
        <v>Бродифакум 0,005% РОСС RU Д-RU.АД37.В.11289/19</v>
      </c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2"/>
      <c r="EO50" s="162"/>
      <c r="EP50" s="162"/>
      <c r="EQ50" s="162"/>
      <c r="ER50" s="162"/>
      <c r="ES50" s="162"/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2"/>
      <c r="FF50" s="162"/>
      <c r="FG50" s="162"/>
      <c r="FH50" s="162"/>
      <c r="FI50" s="162"/>
      <c r="FJ50" s="162"/>
      <c r="FK50" s="162"/>
      <c r="FL50" s="162"/>
      <c r="FM50" s="162"/>
      <c r="FN50" s="162"/>
      <c r="FO50" s="162"/>
      <c r="FP50" s="162"/>
      <c r="FQ50" s="162"/>
      <c r="FR50" s="162"/>
      <c r="FS50" s="162"/>
      <c r="FT50" s="162"/>
      <c r="FU50" s="162"/>
      <c r="FV50" s="162"/>
      <c r="FW50" s="162"/>
      <c r="FX50" s="162"/>
      <c r="FY50" s="162"/>
      <c r="FZ50" s="162"/>
      <c r="GA50" s="162"/>
      <c r="GB50" s="162"/>
      <c r="GC50" s="162"/>
      <c r="GD50" s="162"/>
      <c r="GE50" s="162"/>
      <c r="GF50" s="162"/>
      <c r="GG50" s="162"/>
      <c r="GH50" s="162"/>
      <c r="GI50" s="162"/>
      <c r="GJ50" s="162"/>
      <c r="GK50" s="162"/>
      <c r="GL50" s="162"/>
      <c r="GM50" s="162"/>
      <c r="GN50" s="162"/>
      <c r="GO50" s="162"/>
      <c r="GP50" s="162"/>
      <c r="GQ50" s="162"/>
      <c r="GR50" s="162"/>
      <c r="GS50" s="162"/>
      <c r="GT50" s="162"/>
      <c r="GU50" s="162"/>
      <c r="GV50" s="162"/>
      <c r="GW50" s="162"/>
      <c r="GX50" s="162"/>
      <c r="GY50" s="162"/>
      <c r="GZ50" s="162"/>
      <c r="HA50" s="162"/>
      <c r="HB50" s="162"/>
      <c r="HC50" s="162"/>
      <c r="HD50" s="162"/>
      <c r="HE50" s="162"/>
      <c r="HF50" s="162"/>
      <c r="HG50" s="162"/>
      <c r="HH50" s="162"/>
      <c r="HI50" s="162"/>
      <c r="HJ50" s="162"/>
      <c r="HK50" s="162"/>
      <c r="HL50" s="162"/>
      <c r="HM50" s="162"/>
      <c r="HN50" s="162"/>
      <c r="HO50" s="162"/>
      <c r="HP50" s="162"/>
      <c r="HQ50" s="162"/>
      <c r="HR50" s="162"/>
      <c r="HS50" s="162"/>
      <c r="HT50" s="162"/>
      <c r="HU50" s="162"/>
      <c r="HV50" s="162"/>
      <c r="HW50" s="162"/>
      <c r="HX50" s="162"/>
      <c r="HY50" s="162"/>
      <c r="HZ50" s="162"/>
      <c r="IA50" s="162"/>
      <c r="IB50" s="162"/>
      <c r="IC50" s="162"/>
      <c r="ID50" s="162"/>
      <c r="IE50" s="162"/>
      <c r="IF50" s="162"/>
      <c r="IG50" s="162"/>
      <c r="IH50" s="162"/>
      <c r="II50" s="162"/>
      <c r="IJ50" s="162"/>
      <c r="IK50" s="162"/>
      <c r="IL50" s="162"/>
      <c r="IM50" s="162"/>
      <c r="IN50" s="162"/>
      <c r="IO50" s="162"/>
      <c r="IP50" s="162"/>
      <c r="IQ50" s="162"/>
      <c r="IR50" s="162"/>
      <c r="IS50" s="162"/>
      <c r="IT50" s="162"/>
      <c r="IU50" s="162"/>
      <c r="IV50" s="162"/>
    </row>
    <row r="51" customFormat="false" ht="24" hidden="false" customHeight="true" outlineLevel="0" collapsed="false">
      <c r="A51" s="164" t="s">
        <v>285</v>
      </c>
      <c r="B51" s="164" t="s">
        <v>286</v>
      </c>
      <c r="C51" s="164" t="s">
        <v>188</v>
      </c>
      <c r="D51" s="164" t="str">
        <f aca="false">'контрол лист'!D50</f>
        <v>КИУ</v>
      </c>
      <c r="E51" s="164" t="n">
        <v>0</v>
      </c>
      <c r="F51" s="165" t="s">
        <v>287</v>
      </c>
      <c r="G51" s="164" t="n">
        <v>5</v>
      </c>
      <c r="H51" s="165" t="n">
        <v>0</v>
      </c>
      <c r="I51" s="165" t="s">
        <v>5</v>
      </c>
      <c r="J51" s="164" t="str">
        <f aca="false">'контрол лист'!J50</f>
        <v>Бродифакум 0,005% РОСС RU Д-RU.АД37.В.11289/19</v>
      </c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  <c r="EK51" s="162"/>
      <c r="EL51" s="162"/>
      <c r="EM51" s="162"/>
      <c r="EN51" s="162"/>
      <c r="EO51" s="162"/>
      <c r="EP51" s="162"/>
      <c r="EQ51" s="162"/>
      <c r="ER51" s="162"/>
      <c r="ES51" s="162"/>
      <c r="ET51" s="162"/>
      <c r="EU51" s="162"/>
      <c r="EV51" s="162"/>
      <c r="EW51" s="162"/>
      <c r="EX51" s="162"/>
      <c r="EY51" s="162"/>
      <c r="EZ51" s="162"/>
      <c r="FA51" s="162"/>
      <c r="FB51" s="162"/>
      <c r="FC51" s="162"/>
      <c r="FD51" s="162"/>
      <c r="FE51" s="162"/>
      <c r="FF51" s="162"/>
      <c r="FG51" s="162"/>
      <c r="FH51" s="162"/>
      <c r="FI51" s="162"/>
      <c r="FJ51" s="162"/>
      <c r="FK51" s="162"/>
      <c r="FL51" s="162"/>
      <c r="FM51" s="162"/>
      <c r="FN51" s="162"/>
      <c r="FO51" s="162"/>
      <c r="FP51" s="162"/>
      <c r="FQ51" s="162"/>
      <c r="FR51" s="162"/>
      <c r="FS51" s="162"/>
      <c r="FT51" s="162"/>
      <c r="FU51" s="162"/>
      <c r="FV51" s="162"/>
      <c r="FW51" s="162"/>
      <c r="FX51" s="162"/>
      <c r="FY51" s="162"/>
      <c r="FZ51" s="162"/>
      <c r="GA51" s="162"/>
      <c r="GB51" s="162"/>
      <c r="GC51" s="162"/>
      <c r="GD51" s="162"/>
      <c r="GE51" s="162"/>
      <c r="GF51" s="162"/>
      <c r="GG51" s="162"/>
      <c r="GH51" s="162"/>
      <c r="GI51" s="162"/>
      <c r="GJ51" s="162"/>
      <c r="GK51" s="162"/>
      <c r="GL51" s="162"/>
      <c r="GM51" s="162"/>
      <c r="GN51" s="162"/>
      <c r="GO51" s="162"/>
      <c r="GP51" s="162"/>
      <c r="GQ51" s="162"/>
      <c r="GR51" s="162"/>
      <c r="GS51" s="162"/>
      <c r="GT51" s="162"/>
      <c r="GU51" s="162"/>
      <c r="GV51" s="162"/>
      <c r="GW51" s="162"/>
      <c r="GX51" s="162"/>
      <c r="GY51" s="162"/>
      <c r="GZ51" s="162"/>
      <c r="HA51" s="162"/>
      <c r="HB51" s="162"/>
      <c r="HC51" s="162"/>
      <c r="HD51" s="162"/>
      <c r="HE51" s="162"/>
      <c r="HF51" s="162"/>
      <c r="HG51" s="162"/>
      <c r="HH51" s="162"/>
      <c r="HI51" s="162"/>
      <c r="HJ51" s="162"/>
      <c r="HK51" s="162"/>
      <c r="HL51" s="162"/>
      <c r="HM51" s="162"/>
      <c r="HN51" s="162"/>
      <c r="HO51" s="162"/>
      <c r="HP51" s="162"/>
      <c r="HQ51" s="162"/>
      <c r="HR51" s="162"/>
      <c r="HS51" s="162"/>
      <c r="HT51" s="162"/>
      <c r="HU51" s="162"/>
      <c r="HV51" s="162"/>
      <c r="HW51" s="162"/>
      <c r="HX51" s="162"/>
      <c r="HY51" s="162"/>
      <c r="HZ51" s="162"/>
      <c r="IA51" s="162"/>
      <c r="IB51" s="162"/>
      <c r="IC51" s="162"/>
      <c r="ID51" s="162"/>
      <c r="IE51" s="162"/>
      <c r="IF51" s="162"/>
      <c r="IG51" s="162"/>
      <c r="IH51" s="162"/>
      <c r="II51" s="162"/>
      <c r="IJ51" s="162"/>
      <c r="IK51" s="162"/>
      <c r="IL51" s="162"/>
      <c r="IM51" s="162"/>
      <c r="IN51" s="162"/>
      <c r="IO51" s="162"/>
      <c r="IP51" s="162"/>
      <c r="IQ51" s="162"/>
      <c r="IR51" s="162"/>
      <c r="IS51" s="162"/>
      <c r="IT51" s="162"/>
      <c r="IU51" s="162"/>
      <c r="IV51" s="162"/>
    </row>
    <row r="52" customFormat="false" ht="36" hidden="false" customHeight="true" outlineLevel="0" collapsed="false">
      <c r="A52" s="164" t="s">
        <v>288</v>
      </c>
      <c r="B52" s="164" t="s">
        <v>289</v>
      </c>
      <c r="C52" s="164" t="s">
        <v>188</v>
      </c>
      <c r="D52" s="164" t="str">
        <f aca="false">'контрол лист'!D51</f>
        <v>КИУ</v>
      </c>
      <c r="E52" s="164" t="n">
        <v>0</v>
      </c>
      <c r="F52" s="165" t="s">
        <v>287</v>
      </c>
      <c r="G52" s="164" t="n">
        <v>11</v>
      </c>
      <c r="H52" s="165" t="n">
        <v>0</v>
      </c>
      <c r="I52" s="165" t="s">
        <v>5</v>
      </c>
      <c r="J52" s="164" t="str">
        <f aca="false">'контрол лист'!J51</f>
        <v>Бродифакум 0,005% РОСС RU Д-RU.АД37.В.11289/19</v>
      </c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2"/>
      <c r="ES52" s="162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2"/>
      <c r="FF52" s="162"/>
      <c r="FG52" s="162"/>
      <c r="FH52" s="162"/>
      <c r="FI52" s="162"/>
      <c r="FJ52" s="162"/>
      <c r="FK52" s="162"/>
      <c r="FL52" s="162"/>
      <c r="FM52" s="162"/>
      <c r="FN52" s="162"/>
      <c r="FO52" s="162"/>
      <c r="FP52" s="162"/>
      <c r="FQ52" s="162"/>
      <c r="FR52" s="162"/>
      <c r="FS52" s="162"/>
      <c r="FT52" s="162"/>
      <c r="FU52" s="162"/>
      <c r="FV52" s="162"/>
      <c r="FW52" s="162"/>
      <c r="FX52" s="162"/>
      <c r="FY52" s="162"/>
      <c r="FZ52" s="162"/>
      <c r="GA52" s="162"/>
      <c r="GB52" s="162"/>
      <c r="GC52" s="162"/>
      <c r="GD52" s="162"/>
      <c r="GE52" s="162"/>
      <c r="GF52" s="162"/>
      <c r="GG52" s="162"/>
      <c r="GH52" s="162"/>
      <c r="GI52" s="162"/>
      <c r="GJ52" s="162"/>
      <c r="GK52" s="162"/>
      <c r="GL52" s="162"/>
      <c r="GM52" s="162"/>
      <c r="GN52" s="162"/>
      <c r="GO52" s="162"/>
      <c r="GP52" s="162"/>
      <c r="GQ52" s="162"/>
      <c r="GR52" s="162"/>
      <c r="GS52" s="162"/>
      <c r="GT52" s="162"/>
      <c r="GU52" s="162"/>
      <c r="GV52" s="162"/>
      <c r="GW52" s="162"/>
      <c r="GX52" s="162"/>
      <c r="GY52" s="162"/>
      <c r="GZ52" s="162"/>
      <c r="HA52" s="162"/>
      <c r="HB52" s="162"/>
      <c r="HC52" s="162"/>
      <c r="HD52" s="162"/>
      <c r="HE52" s="162"/>
      <c r="HF52" s="162"/>
      <c r="HG52" s="162"/>
      <c r="HH52" s="162"/>
      <c r="HI52" s="162"/>
      <c r="HJ52" s="162"/>
      <c r="HK52" s="162"/>
      <c r="HL52" s="162"/>
      <c r="HM52" s="162"/>
      <c r="HN52" s="162"/>
      <c r="HO52" s="162"/>
      <c r="HP52" s="162"/>
      <c r="HQ52" s="162"/>
      <c r="HR52" s="162"/>
      <c r="HS52" s="162"/>
      <c r="HT52" s="162"/>
      <c r="HU52" s="162"/>
      <c r="HV52" s="162"/>
      <c r="HW52" s="162"/>
      <c r="HX52" s="162"/>
      <c r="HY52" s="162"/>
      <c r="HZ52" s="162"/>
      <c r="IA52" s="162"/>
      <c r="IB52" s="162"/>
      <c r="IC52" s="162"/>
      <c r="ID52" s="162"/>
      <c r="IE52" s="162"/>
      <c r="IF52" s="162"/>
      <c r="IG52" s="162"/>
      <c r="IH52" s="162"/>
      <c r="II52" s="162"/>
      <c r="IJ52" s="162"/>
      <c r="IK52" s="162"/>
      <c r="IL52" s="162"/>
      <c r="IM52" s="162"/>
      <c r="IN52" s="162"/>
      <c r="IO52" s="162"/>
      <c r="IP52" s="162"/>
      <c r="IQ52" s="162"/>
      <c r="IR52" s="162"/>
      <c r="IS52" s="162"/>
      <c r="IT52" s="162"/>
      <c r="IU52" s="162"/>
      <c r="IV52" s="162"/>
    </row>
    <row r="53" customFormat="false" ht="24" hidden="false" customHeight="true" outlineLevel="0" collapsed="false">
      <c r="A53" s="164" t="s">
        <v>290</v>
      </c>
      <c r="B53" s="164" t="s">
        <v>291</v>
      </c>
      <c r="C53" s="164" t="s">
        <v>188</v>
      </c>
      <c r="D53" s="164" t="str">
        <f aca="false">'контрол лист'!D52</f>
        <v>КИУ</v>
      </c>
      <c r="E53" s="164" t="n">
        <v>0</v>
      </c>
      <c r="F53" s="165" t="s">
        <v>292</v>
      </c>
      <c r="G53" s="164" t="n">
        <v>6</v>
      </c>
      <c r="H53" s="165" t="n">
        <v>0</v>
      </c>
      <c r="I53" s="165" t="s">
        <v>5</v>
      </c>
      <c r="J53" s="164" t="str">
        <f aca="false">'контрол лист'!J52</f>
        <v>Бродифакум 0,005% РОСС RU Д-RU.АД37.В.11289/19</v>
      </c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2"/>
      <c r="EL53" s="162"/>
      <c r="EM53" s="162"/>
      <c r="EN53" s="162"/>
      <c r="EO53" s="162"/>
      <c r="EP53" s="162"/>
      <c r="EQ53" s="162"/>
      <c r="ER53" s="162"/>
      <c r="ES53" s="162"/>
      <c r="ET53" s="162"/>
      <c r="EU53" s="162"/>
      <c r="EV53" s="162"/>
      <c r="EW53" s="162"/>
      <c r="EX53" s="162"/>
      <c r="EY53" s="162"/>
      <c r="EZ53" s="162"/>
      <c r="FA53" s="162"/>
      <c r="FB53" s="162"/>
      <c r="FC53" s="162"/>
      <c r="FD53" s="162"/>
      <c r="FE53" s="162"/>
      <c r="FF53" s="162"/>
      <c r="FG53" s="162"/>
      <c r="FH53" s="162"/>
      <c r="FI53" s="162"/>
      <c r="FJ53" s="162"/>
      <c r="FK53" s="162"/>
      <c r="FL53" s="162"/>
      <c r="FM53" s="162"/>
      <c r="FN53" s="162"/>
      <c r="FO53" s="162"/>
      <c r="FP53" s="162"/>
      <c r="FQ53" s="162"/>
      <c r="FR53" s="162"/>
      <c r="FS53" s="162"/>
      <c r="FT53" s="162"/>
      <c r="FU53" s="162"/>
      <c r="FV53" s="162"/>
      <c r="FW53" s="162"/>
      <c r="FX53" s="162"/>
      <c r="FY53" s="162"/>
      <c r="FZ53" s="162"/>
      <c r="GA53" s="162"/>
      <c r="GB53" s="162"/>
      <c r="GC53" s="162"/>
      <c r="GD53" s="162"/>
      <c r="GE53" s="162"/>
      <c r="GF53" s="162"/>
      <c r="GG53" s="162"/>
      <c r="GH53" s="162"/>
      <c r="GI53" s="162"/>
      <c r="GJ53" s="162"/>
      <c r="GK53" s="162"/>
      <c r="GL53" s="162"/>
      <c r="GM53" s="162"/>
      <c r="GN53" s="162"/>
      <c r="GO53" s="162"/>
      <c r="GP53" s="162"/>
      <c r="GQ53" s="162"/>
      <c r="GR53" s="162"/>
      <c r="GS53" s="162"/>
      <c r="GT53" s="162"/>
      <c r="GU53" s="162"/>
      <c r="GV53" s="162"/>
      <c r="GW53" s="162"/>
      <c r="GX53" s="162"/>
      <c r="GY53" s="162"/>
      <c r="GZ53" s="162"/>
      <c r="HA53" s="162"/>
      <c r="HB53" s="162"/>
      <c r="HC53" s="162"/>
      <c r="HD53" s="162"/>
      <c r="HE53" s="162"/>
      <c r="HF53" s="162"/>
      <c r="HG53" s="162"/>
      <c r="HH53" s="162"/>
      <c r="HI53" s="162"/>
      <c r="HJ53" s="162"/>
      <c r="HK53" s="162"/>
      <c r="HL53" s="162"/>
      <c r="HM53" s="162"/>
      <c r="HN53" s="162"/>
      <c r="HO53" s="162"/>
      <c r="HP53" s="162"/>
      <c r="HQ53" s="162"/>
      <c r="HR53" s="162"/>
      <c r="HS53" s="162"/>
      <c r="HT53" s="162"/>
      <c r="HU53" s="162"/>
      <c r="HV53" s="162"/>
      <c r="HW53" s="162"/>
      <c r="HX53" s="162"/>
      <c r="HY53" s="162"/>
      <c r="HZ53" s="162"/>
      <c r="IA53" s="162"/>
      <c r="IB53" s="162"/>
      <c r="IC53" s="162"/>
      <c r="ID53" s="162"/>
      <c r="IE53" s="162"/>
      <c r="IF53" s="162"/>
      <c r="IG53" s="162"/>
      <c r="IH53" s="162"/>
      <c r="II53" s="162"/>
      <c r="IJ53" s="162"/>
      <c r="IK53" s="162"/>
      <c r="IL53" s="162"/>
      <c r="IM53" s="162"/>
      <c r="IN53" s="162"/>
      <c r="IO53" s="162"/>
      <c r="IP53" s="162"/>
      <c r="IQ53" s="162"/>
      <c r="IR53" s="162"/>
      <c r="IS53" s="162"/>
      <c r="IT53" s="162"/>
      <c r="IU53" s="162"/>
      <c r="IV53" s="162"/>
    </row>
    <row r="54" customFormat="false" ht="24" hidden="false" customHeight="true" outlineLevel="0" collapsed="false">
      <c r="A54" s="164" t="s">
        <v>293</v>
      </c>
      <c r="B54" s="164" t="s">
        <v>294</v>
      </c>
      <c r="C54" s="164" t="s">
        <v>188</v>
      </c>
      <c r="D54" s="164" t="str">
        <f aca="false">'контрол лист'!D53</f>
        <v>КИУ</v>
      </c>
      <c r="E54" s="164" t="n">
        <v>0</v>
      </c>
      <c r="F54" s="165" t="s">
        <v>292</v>
      </c>
      <c r="G54" s="164" t="n">
        <v>6</v>
      </c>
      <c r="H54" s="165" t="n">
        <v>0</v>
      </c>
      <c r="I54" s="165" t="s">
        <v>5</v>
      </c>
      <c r="J54" s="164" t="str">
        <f aca="false">'контрол лист'!J53</f>
        <v>Бродифакум 0,005% РОСС RU Д-RU.АД37.В.11289/19</v>
      </c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2"/>
      <c r="DS54" s="162"/>
      <c r="DT54" s="162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62"/>
      <c r="EJ54" s="162"/>
      <c r="EK54" s="162"/>
      <c r="EL54" s="162"/>
      <c r="EM54" s="162"/>
      <c r="EN54" s="162"/>
      <c r="EO54" s="162"/>
      <c r="EP54" s="162"/>
      <c r="EQ54" s="162"/>
      <c r="ER54" s="162"/>
      <c r="ES54" s="162"/>
      <c r="ET54" s="162"/>
      <c r="EU54" s="162"/>
      <c r="EV54" s="162"/>
      <c r="EW54" s="162"/>
      <c r="EX54" s="162"/>
      <c r="EY54" s="162"/>
      <c r="EZ54" s="162"/>
      <c r="FA54" s="162"/>
      <c r="FB54" s="162"/>
      <c r="FC54" s="162"/>
      <c r="FD54" s="162"/>
      <c r="FE54" s="162"/>
      <c r="FF54" s="162"/>
      <c r="FG54" s="162"/>
      <c r="FH54" s="162"/>
      <c r="FI54" s="162"/>
      <c r="FJ54" s="162"/>
      <c r="FK54" s="162"/>
      <c r="FL54" s="162"/>
      <c r="FM54" s="162"/>
      <c r="FN54" s="162"/>
      <c r="FO54" s="162"/>
      <c r="FP54" s="162"/>
      <c r="FQ54" s="162"/>
      <c r="FR54" s="162"/>
      <c r="FS54" s="162"/>
      <c r="FT54" s="162"/>
      <c r="FU54" s="162"/>
      <c r="FV54" s="162"/>
      <c r="FW54" s="162"/>
      <c r="FX54" s="162"/>
      <c r="FY54" s="162"/>
      <c r="FZ54" s="162"/>
      <c r="GA54" s="162"/>
      <c r="GB54" s="162"/>
      <c r="GC54" s="162"/>
      <c r="GD54" s="162"/>
      <c r="GE54" s="162"/>
      <c r="GF54" s="162"/>
      <c r="GG54" s="162"/>
      <c r="GH54" s="162"/>
      <c r="GI54" s="162"/>
      <c r="GJ54" s="162"/>
      <c r="GK54" s="162"/>
      <c r="GL54" s="162"/>
      <c r="GM54" s="162"/>
      <c r="GN54" s="162"/>
      <c r="GO54" s="162"/>
      <c r="GP54" s="162"/>
      <c r="GQ54" s="162"/>
      <c r="GR54" s="162"/>
      <c r="GS54" s="162"/>
      <c r="GT54" s="162"/>
      <c r="GU54" s="162"/>
      <c r="GV54" s="162"/>
      <c r="GW54" s="162"/>
      <c r="GX54" s="162"/>
      <c r="GY54" s="162"/>
      <c r="GZ54" s="162"/>
      <c r="HA54" s="162"/>
      <c r="HB54" s="162"/>
      <c r="HC54" s="162"/>
      <c r="HD54" s="162"/>
      <c r="HE54" s="162"/>
      <c r="HF54" s="162"/>
      <c r="HG54" s="162"/>
      <c r="HH54" s="162"/>
      <c r="HI54" s="162"/>
      <c r="HJ54" s="162"/>
      <c r="HK54" s="162"/>
      <c r="HL54" s="162"/>
      <c r="HM54" s="162"/>
      <c r="HN54" s="162"/>
      <c r="HO54" s="162"/>
      <c r="HP54" s="162"/>
      <c r="HQ54" s="162"/>
      <c r="HR54" s="162"/>
      <c r="HS54" s="162"/>
      <c r="HT54" s="162"/>
      <c r="HU54" s="162"/>
      <c r="HV54" s="162"/>
      <c r="HW54" s="162"/>
      <c r="HX54" s="162"/>
      <c r="HY54" s="162"/>
      <c r="HZ54" s="162"/>
      <c r="IA54" s="162"/>
      <c r="IB54" s="162"/>
      <c r="IC54" s="162"/>
      <c r="ID54" s="162"/>
      <c r="IE54" s="162"/>
      <c r="IF54" s="162"/>
      <c r="IG54" s="162"/>
      <c r="IH54" s="162"/>
      <c r="II54" s="162"/>
      <c r="IJ54" s="162"/>
      <c r="IK54" s="162"/>
      <c r="IL54" s="162"/>
      <c r="IM54" s="162"/>
      <c r="IN54" s="162"/>
      <c r="IO54" s="162"/>
      <c r="IP54" s="162"/>
      <c r="IQ54" s="162"/>
      <c r="IR54" s="162"/>
      <c r="IS54" s="162"/>
      <c r="IT54" s="162"/>
      <c r="IU54" s="162"/>
      <c r="IV54" s="162"/>
    </row>
    <row r="55" customFormat="false" ht="84" hidden="false" customHeight="true" outlineLevel="0" collapsed="false">
      <c r="A55" s="164" t="s">
        <v>295</v>
      </c>
      <c r="B55" s="164" t="s">
        <v>296</v>
      </c>
      <c r="C55" s="164" t="s">
        <v>188</v>
      </c>
      <c r="D55" s="164" t="str">
        <f aca="false">'контрол лист'!D54</f>
        <v>КИУ</v>
      </c>
      <c r="E55" s="164" t="n">
        <v>0</v>
      </c>
      <c r="F55" s="165" t="s">
        <v>297</v>
      </c>
      <c r="G55" s="164" t="n">
        <v>26</v>
      </c>
      <c r="H55" s="165" t="n">
        <v>0</v>
      </c>
      <c r="I55" s="165" t="s">
        <v>5</v>
      </c>
      <c r="J55" s="164" t="str">
        <f aca="false">'контрол лист'!J54</f>
        <v>Бродифакум 0,005% РОСС RU Д-RU.АД37.В.11289/19</v>
      </c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  <c r="DQ55" s="162"/>
      <c r="DR55" s="162"/>
      <c r="DS55" s="162"/>
      <c r="DT55" s="162"/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2"/>
      <c r="EF55" s="162"/>
      <c r="EG55" s="162"/>
      <c r="EH55" s="162"/>
      <c r="EI55" s="162"/>
      <c r="EJ55" s="162"/>
      <c r="EK55" s="162"/>
      <c r="EL55" s="162"/>
      <c r="EM55" s="162"/>
      <c r="EN55" s="162"/>
      <c r="EO55" s="162"/>
      <c r="EP55" s="162"/>
      <c r="EQ55" s="162"/>
      <c r="ER55" s="162"/>
      <c r="ES55" s="162"/>
      <c r="ET55" s="162"/>
      <c r="EU55" s="162"/>
      <c r="EV55" s="162"/>
      <c r="EW55" s="162"/>
      <c r="EX55" s="162"/>
      <c r="EY55" s="162"/>
      <c r="EZ55" s="162"/>
      <c r="FA55" s="162"/>
      <c r="FB55" s="162"/>
      <c r="FC55" s="162"/>
      <c r="FD55" s="162"/>
      <c r="FE55" s="162"/>
      <c r="FF55" s="162"/>
      <c r="FG55" s="162"/>
      <c r="FH55" s="162"/>
      <c r="FI55" s="162"/>
      <c r="FJ55" s="162"/>
      <c r="FK55" s="162"/>
      <c r="FL55" s="162"/>
      <c r="FM55" s="162"/>
      <c r="FN55" s="162"/>
      <c r="FO55" s="162"/>
      <c r="FP55" s="162"/>
      <c r="FQ55" s="162"/>
      <c r="FR55" s="162"/>
      <c r="FS55" s="162"/>
      <c r="FT55" s="162"/>
      <c r="FU55" s="162"/>
      <c r="FV55" s="162"/>
      <c r="FW55" s="162"/>
      <c r="FX55" s="162"/>
      <c r="FY55" s="162"/>
      <c r="FZ55" s="162"/>
      <c r="GA55" s="162"/>
      <c r="GB55" s="162"/>
      <c r="GC55" s="162"/>
      <c r="GD55" s="162"/>
      <c r="GE55" s="162"/>
      <c r="GF55" s="162"/>
      <c r="GG55" s="162"/>
      <c r="GH55" s="162"/>
      <c r="GI55" s="162"/>
      <c r="GJ55" s="162"/>
      <c r="GK55" s="162"/>
      <c r="GL55" s="162"/>
      <c r="GM55" s="162"/>
      <c r="GN55" s="162"/>
      <c r="GO55" s="162"/>
      <c r="GP55" s="162"/>
      <c r="GQ55" s="162"/>
      <c r="GR55" s="162"/>
      <c r="GS55" s="162"/>
      <c r="GT55" s="162"/>
      <c r="GU55" s="162"/>
      <c r="GV55" s="162"/>
      <c r="GW55" s="162"/>
      <c r="GX55" s="162"/>
      <c r="GY55" s="162"/>
      <c r="GZ55" s="162"/>
      <c r="HA55" s="162"/>
      <c r="HB55" s="162"/>
      <c r="HC55" s="162"/>
      <c r="HD55" s="162"/>
      <c r="HE55" s="162"/>
      <c r="HF55" s="162"/>
      <c r="HG55" s="162"/>
      <c r="HH55" s="162"/>
      <c r="HI55" s="162"/>
      <c r="HJ55" s="162"/>
      <c r="HK55" s="162"/>
      <c r="HL55" s="162"/>
      <c r="HM55" s="162"/>
      <c r="HN55" s="162"/>
      <c r="HO55" s="162"/>
      <c r="HP55" s="162"/>
      <c r="HQ55" s="162"/>
      <c r="HR55" s="162"/>
      <c r="HS55" s="162"/>
      <c r="HT55" s="162"/>
      <c r="HU55" s="162"/>
      <c r="HV55" s="162"/>
      <c r="HW55" s="162"/>
      <c r="HX55" s="162"/>
      <c r="HY55" s="162"/>
      <c r="HZ55" s="162"/>
      <c r="IA55" s="162"/>
      <c r="IB55" s="162"/>
      <c r="IC55" s="162"/>
      <c r="ID55" s="162"/>
      <c r="IE55" s="162"/>
      <c r="IF55" s="162"/>
      <c r="IG55" s="162"/>
      <c r="IH55" s="162"/>
      <c r="II55" s="162"/>
      <c r="IJ55" s="162"/>
      <c r="IK55" s="162"/>
      <c r="IL55" s="162"/>
      <c r="IM55" s="162"/>
      <c r="IN55" s="162"/>
      <c r="IO55" s="162"/>
      <c r="IP55" s="162"/>
      <c r="IQ55" s="162"/>
      <c r="IR55" s="162"/>
      <c r="IS55" s="162"/>
      <c r="IT55" s="162"/>
      <c r="IU55" s="162"/>
      <c r="IV55" s="162"/>
    </row>
    <row r="56" customFormat="false" ht="120" hidden="false" customHeight="true" outlineLevel="0" collapsed="false">
      <c r="A56" s="164" t="s">
        <v>298</v>
      </c>
      <c r="B56" s="164" t="s">
        <v>299</v>
      </c>
      <c r="C56" s="164" t="s">
        <v>188</v>
      </c>
      <c r="D56" s="164" t="str">
        <f aca="false">'контрол лист'!D55</f>
        <v>КИУ</v>
      </c>
      <c r="E56" s="164" t="s">
        <v>232</v>
      </c>
      <c r="F56" s="165" t="s">
        <v>297</v>
      </c>
      <c r="G56" s="164" t="n">
        <v>31</v>
      </c>
      <c r="H56" s="165" t="n">
        <v>0</v>
      </c>
      <c r="I56" s="165" t="s">
        <v>5</v>
      </c>
      <c r="J56" s="164" t="str">
        <f aca="false">'контрол лист'!J55</f>
        <v>Бродифакум 0,005% РОСС RU Д-RU.АД37.В.11289/19</v>
      </c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62"/>
      <c r="EJ56" s="162"/>
      <c r="EK56" s="162"/>
      <c r="EL56" s="162"/>
      <c r="EM56" s="162"/>
      <c r="EN56" s="162"/>
      <c r="EO56" s="162"/>
      <c r="EP56" s="162"/>
      <c r="EQ56" s="162"/>
      <c r="ER56" s="162"/>
      <c r="ES56" s="162"/>
      <c r="ET56" s="162"/>
      <c r="EU56" s="162"/>
      <c r="EV56" s="162"/>
      <c r="EW56" s="162"/>
      <c r="EX56" s="162"/>
      <c r="EY56" s="162"/>
      <c r="EZ56" s="162"/>
      <c r="FA56" s="162"/>
      <c r="FB56" s="162"/>
      <c r="FC56" s="162"/>
      <c r="FD56" s="162"/>
      <c r="FE56" s="162"/>
      <c r="FF56" s="162"/>
      <c r="FG56" s="162"/>
      <c r="FH56" s="162"/>
      <c r="FI56" s="162"/>
      <c r="FJ56" s="162"/>
      <c r="FK56" s="162"/>
      <c r="FL56" s="162"/>
      <c r="FM56" s="162"/>
      <c r="FN56" s="162"/>
      <c r="FO56" s="162"/>
      <c r="FP56" s="162"/>
      <c r="FQ56" s="162"/>
      <c r="FR56" s="162"/>
      <c r="FS56" s="162"/>
      <c r="FT56" s="162"/>
      <c r="FU56" s="162"/>
      <c r="FV56" s="162"/>
      <c r="FW56" s="162"/>
      <c r="FX56" s="162"/>
      <c r="FY56" s="162"/>
      <c r="FZ56" s="162"/>
      <c r="GA56" s="162"/>
      <c r="GB56" s="162"/>
      <c r="GC56" s="162"/>
      <c r="GD56" s="162"/>
      <c r="GE56" s="162"/>
      <c r="GF56" s="162"/>
      <c r="GG56" s="162"/>
      <c r="GH56" s="162"/>
      <c r="GI56" s="162"/>
      <c r="GJ56" s="162"/>
      <c r="GK56" s="162"/>
      <c r="GL56" s="162"/>
      <c r="GM56" s="162"/>
      <c r="GN56" s="162"/>
      <c r="GO56" s="162"/>
      <c r="GP56" s="162"/>
      <c r="GQ56" s="162"/>
      <c r="GR56" s="162"/>
      <c r="GS56" s="162"/>
      <c r="GT56" s="162"/>
      <c r="GU56" s="162"/>
      <c r="GV56" s="162"/>
      <c r="GW56" s="162"/>
      <c r="GX56" s="162"/>
      <c r="GY56" s="162"/>
      <c r="GZ56" s="162"/>
      <c r="HA56" s="162"/>
      <c r="HB56" s="162"/>
      <c r="HC56" s="162"/>
      <c r="HD56" s="162"/>
      <c r="HE56" s="162"/>
      <c r="HF56" s="162"/>
      <c r="HG56" s="162"/>
      <c r="HH56" s="162"/>
      <c r="HI56" s="162"/>
      <c r="HJ56" s="162"/>
      <c r="HK56" s="162"/>
      <c r="HL56" s="162"/>
      <c r="HM56" s="162"/>
      <c r="HN56" s="162"/>
      <c r="HO56" s="162"/>
      <c r="HP56" s="162"/>
      <c r="HQ56" s="162"/>
      <c r="HR56" s="162"/>
      <c r="HS56" s="162"/>
      <c r="HT56" s="162"/>
      <c r="HU56" s="162"/>
      <c r="HV56" s="162"/>
      <c r="HW56" s="162"/>
      <c r="HX56" s="162"/>
      <c r="HY56" s="162"/>
      <c r="HZ56" s="162"/>
      <c r="IA56" s="162"/>
      <c r="IB56" s="162"/>
      <c r="IC56" s="162"/>
      <c r="ID56" s="162"/>
      <c r="IE56" s="162"/>
      <c r="IF56" s="162"/>
      <c r="IG56" s="162"/>
      <c r="IH56" s="162"/>
      <c r="II56" s="162"/>
      <c r="IJ56" s="162"/>
      <c r="IK56" s="162"/>
      <c r="IL56" s="162"/>
      <c r="IM56" s="162"/>
      <c r="IN56" s="162"/>
      <c r="IO56" s="162"/>
      <c r="IP56" s="162"/>
      <c r="IQ56" s="162"/>
      <c r="IR56" s="162"/>
      <c r="IS56" s="162"/>
      <c r="IT56" s="162"/>
      <c r="IU56" s="162"/>
      <c r="IV56" s="162"/>
    </row>
    <row r="57" customFormat="false" ht="48" hidden="false" customHeight="true" outlineLevel="0" collapsed="false">
      <c r="A57" s="164" t="s">
        <v>300</v>
      </c>
      <c r="B57" s="164" t="s">
        <v>301</v>
      </c>
      <c r="C57" s="164" t="s">
        <v>188</v>
      </c>
      <c r="D57" s="164" t="str">
        <f aca="false">'контрол лист'!D56</f>
        <v>КИУ</v>
      </c>
      <c r="E57" s="164" t="s">
        <v>232</v>
      </c>
      <c r="F57" s="165" t="s">
        <v>292</v>
      </c>
      <c r="G57" s="164" t="n">
        <v>13</v>
      </c>
      <c r="H57" s="165" t="n">
        <v>0</v>
      </c>
      <c r="I57" s="165" t="s">
        <v>5</v>
      </c>
      <c r="J57" s="164" t="str">
        <f aca="false">'контрол лист'!J56</f>
        <v>Бродифакум 0,005% РОСС RU Д-RU.АД37.В.11289/19</v>
      </c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2"/>
      <c r="EL57" s="162"/>
      <c r="EM57" s="162"/>
      <c r="EN57" s="162"/>
      <c r="EO57" s="162"/>
      <c r="EP57" s="162"/>
      <c r="EQ57" s="162"/>
      <c r="ER57" s="162"/>
      <c r="ES57" s="162"/>
      <c r="ET57" s="162"/>
      <c r="EU57" s="162"/>
      <c r="EV57" s="162"/>
      <c r="EW57" s="162"/>
      <c r="EX57" s="162"/>
      <c r="EY57" s="162"/>
      <c r="EZ57" s="162"/>
      <c r="FA57" s="162"/>
      <c r="FB57" s="162"/>
      <c r="FC57" s="162"/>
      <c r="FD57" s="162"/>
      <c r="FE57" s="162"/>
      <c r="FF57" s="162"/>
      <c r="FG57" s="162"/>
      <c r="FH57" s="162"/>
      <c r="FI57" s="162"/>
      <c r="FJ57" s="162"/>
      <c r="FK57" s="162"/>
      <c r="FL57" s="162"/>
      <c r="FM57" s="162"/>
      <c r="FN57" s="162"/>
      <c r="FO57" s="162"/>
      <c r="FP57" s="162"/>
      <c r="FQ57" s="162"/>
      <c r="FR57" s="162"/>
      <c r="FS57" s="162"/>
      <c r="FT57" s="162"/>
      <c r="FU57" s="162"/>
      <c r="FV57" s="162"/>
      <c r="FW57" s="162"/>
      <c r="FX57" s="162"/>
      <c r="FY57" s="162"/>
      <c r="FZ57" s="162"/>
      <c r="GA57" s="162"/>
      <c r="GB57" s="162"/>
      <c r="GC57" s="162"/>
      <c r="GD57" s="162"/>
      <c r="GE57" s="162"/>
      <c r="GF57" s="162"/>
      <c r="GG57" s="162"/>
      <c r="GH57" s="162"/>
      <c r="GI57" s="162"/>
      <c r="GJ57" s="162"/>
      <c r="GK57" s="162"/>
      <c r="GL57" s="162"/>
      <c r="GM57" s="162"/>
      <c r="GN57" s="162"/>
      <c r="GO57" s="162"/>
      <c r="GP57" s="162"/>
      <c r="GQ57" s="162"/>
      <c r="GR57" s="162"/>
      <c r="GS57" s="162"/>
      <c r="GT57" s="162"/>
      <c r="GU57" s="162"/>
      <c r="GV57" s="162"/>
      <c r="GW57" s="162"/>
      <c r="GX57" s="162"/>
      <c r="GY57" s="162"/>
      <c r="GZ57" s="162"/>
      <c r="HA57" s="162"/>
      <c r="HB57" s="162"/>
      <c r="HC57" s="162"/>
      <c r="HD57" s="162"/>
      <c r="HE57" s="162"/>
      <c r="HF57" s="162"/>
      <c r="HG57" s="162"/>
      <c r="HH57" s="162"/>
      <c r="HI57" s="162"/>
      <c r="HJ57" s="162"/>
      <c r="HK57" s="162"/>
      <c r="HL57" s="162"/>
      <c r="HM57" s="162"/>
      <c r="HN57" s="162"/>
      <c r="HO57" s="162"/>
      <c r="HP57" s="162"/>
      <c r="HQ57" s="162"/>
      <c r="HR57" s="162"/>
      <c r="HS57" s="162"/>
      <c r="HT57" s="162"/>
      <c r="HU57" s="162"/>
      <c r="HV57" s="162"/>
      <c r="HW57" s="162"/>
      <c r="HX57" s="162"/>
      <c r="HY57" s="162"/>
      <c r="HZ57" s="162"/>
      <c r="IA57" s="162"/>
      <c r="IB57" s="162"/>
      <c r="IC57" s="162"/>
      <c r="ID57" s="162"/>
      <c r="IE57" s="162"/>
      <c r="IF57" s="162"/>
      <c r="IG57" s="162"/>
      <c r="IH57" s="162"/>
      <c r="II57" s="162"/>
      <c r="IJ57" s="162"/>
      <c r="IK57" s="162"/>
      <c r="IL57" s="162"/>
      <c r="IM57" s="162"/>
      <c r="IN57" s="162"/>
      <c r="IO57" s="162"/>
      <c r="IP57" s="162"/>
      <c r="IQ57" s="162"/>
      <c r="IR57" s="162"/>
      <c r="IS57" s="162"/>
      <c r="IT57" s="162"/>
      <c r="IU57" s="162"/>
      <c r="IV57" s="162"/>
    </row>
    <row r="58" customFormat="false" ht="48" hidden="false" customHeight="true" outlineLevel="0" collapsed="false">
      <c r="A58" s="164" t="s">
        <v>302</v>
      </c>
      <c r="B58" s="164" t="s">
        <v>303</v>
      </c>
      <c r="C58" s="164" t="s">
        <v>188</v>
      </c>
      <c r="D58" s="164" t="str">
        <f aca="false">'контрол лист'!D57</f>
        <v>КИУ</v>
      </c>
      <c r="E58" s="164" t="n">
        <v>0</v>
      </c>
      <c r="F58" s="165" t="s">
        <v>292</v>
      </c>
      <c r="G58" s="164" t="n">
        <v>16</v>
      </c>
      <c r="H58" s="165" t="n">
        <v>0</v>
      </c>
      <c r="I58" s="165" t="s">
        <v>5</v>
      </c>
      <c r="J58" s="164" t="str">
        <f aca="false">'контрол лист'!J57</f>
        <v>Бродифакум 0,005% РОСС RU Д-RU.АД37.В.11289/19</v>
      </c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/>
      <c r="DU58" s="162"/>
      <c r="DV58" s="162"/>
      <c r="DW58" s="162"/>
      <c r="DX58" s="162"/>
      <c r="DY58" s="162"/>
      <c r="DZ58" s="162"/>
      <c r="EA58" s="162"/>
      <c r="EB58" s="162"/>
      <c r="EC58" s="162"/>
      <c r="ED58" s="162"/>
      <c r="EE58" s="162"/>
      <c r="EF58" s="162"/>
      <c r="EG58" s="162"/>
      <c r="EH58" s="162"/>
      <c r="EI58" s="162"/>
      <c r="EJ58" s="162"/>
      <c r="EK58" s="162"/>
      <c r="EL58" s="162"/>
      <c r="EM58" s="162"/>
      <c r="EN58" s="162"/>
      <c r="EO58" s="162"/>
      <c r="EP58" s="162"/>
      <c r="EQ58" s="162"/>
      <c r="ER58" s="162"/>
      <c r="ES58" s="162"/>
      <c r="ET58" s="162"/>
      <c r="EU58" s="162"/>
      <c r="EV58" s="162"/>
      <c r="EW58" s="162"/>
      <c r="EX58" s="162"/>
      <c r="EY58" s="162"/>
      <c r="EZ58" s="162"/>
      <c r="FA58" s="162"/>
      <c r="FB58" s="162"/>
      <c r="FC58" s="162"/>
      <c r="FD58" s="162"/>
      <c r="FE58" s="162"/>
      <c r="FF58" s="162"/>
      <c r="FG58" s="162"/>
      <c r="FH58" s="162"/>
      <c r="FI58" s="162"/>
      <c r="FJ58" s="162"/>
      <c r="FK58" s="162"/>
      <c r="FL58" s="162"/>
      <c r="FM58" s="162"/>
      <c r="FN58" s="162"/>
      <c r="FO58" s="162"/>
      <c r="FP58" s="162"/>
      <c r="FQ58" s="162"/>
      <c r="FR58" s="162"/>
      <c r="FS58" s="162"/>
      <c r="FT58" s="162"/>
      <c r="FU58" s="162"/>
      <c r="FV58" s="162"/>
      <c r="FW58" s="162"/>
      <c r="FX58" s="162"/>
      <c r="FY58" s="162"/>
      <c r="FZ58" s="162"/>
      <c r="GA58" s="162"/>
      <c r="GB58" s="162"/>
      <c r="GC58" s="162"/>
      <c r="GD58" s="162"/>
      <c r="GE58" s="162"/>
      <c r="GF58" s="162"/>
      <c r="GG58" s="162"/>
      <c r="GH58" s="162"/>
      <c r="GI58" s="162"/>
      <c r="GJ58" s="162"/>
      <c r="GK58" s="162"/>
      <c r="GL58" s="162"/>
      <c r="GM58" s="162"/>
      <c r="GN58" s="162"/>
      <c r="GO58" s="162"/>
      <c r="GP58" s="162"/>
      <c r="GQ58" s="162"/>
      <c r="GR58" s="162"/>
      <c r="GS58" s="162"/>
      <c r="GT58" s="162"/>
      <c r="GU58" s="162"/>
      <c r="GV58" s="162"/>
      <c r="GW58" s="162"/>
      <c r="GX58" s="162"/>
      <c r="GY58" s="162"/>
      <c r="GZ58" s="162"/>
      <c r="HA58" s="162"/>
      <c r="HB58" s="162"/>
      <c r="HC58" s="162"/>
      <c r="HD58" s="162"/>
      <c r="HE58" s="162"/>
      <c r="HF58" s="162"/>
      <c r="HG58" s="162"/>
      <c r="HH58" s="162"/>
      <c r="HI58" s="162"/>
      <c r="HJ58" s="162"/>
      <c r="HK58" s="162"/>
      <c r="HL58" s="162"/>
      <c r="HM58" s="162"/>
      <c r="HN58" s="162"/>
      <c r="HO58" s="162"/>
      <c r="HP58" s="162"/>
      <c r="HQ58" s="162"/>
      <c r="HR58" s="162"/>
      <c r="HS58" s="162"/>
      <c r="HT58" s="162"/>
      <c r="HU58" s="162"/>
      <c r="HV58" s="162"/>
      <c r="HW58" s="162"/>
      <c r="HX58" s="162"/>
      <c r="HY58" s="162"/>
      <c r="HZ58" s="162"/>
      <c r="IA58" s="162"/>
      <c r="IB58" s="162"/>
      <c r="IC58" s="162"/>
      <c r="ID58" s="162"/>
      <c r="IE58" s="162"/>
      <c r="IF58" s="162"/>
      <c r="IG58" s="162"/>
      <c r="IH58" s="162"/>
      <c r="II58" s="162"/>
      <c r="IJ58" s="162"/>
      <c r="IK58" s="162"/>
      <c r="IL58" s="162"/>
      <c r="IM58" s="162"/>
      <c r="IN58" s="162"/>
      <c r="IO58" s="162"/>
      <c r="IP58" s="162"/>
      <c r="IQ58" s="162"/>
      <c r="IR58" s="162"/>
      <c r="IS58" s="162"/>
      <c r="IT58" s="162"/>
      <c r="IU58" s="162"/>
      <c r="IV58" s="162"/>
    </row>
    <row r="59" customFormat="false" ht="24" hidden="false" customHeight="true" outlineLevel="0" collapsed="false">
      <c r="A59" s="169" t="s">
        <v>304</v>
      </c>
      <c r="B59" s="164" t="n">
        <f aca="false">SUM('контрол лист'!G7:G45)</f>
        <v>112</v>
      </c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/>
      <c r="DU59" s="162"/>
      <c r="DV59" s="162"/>
      <c r="DW59" s="162"/>
      <c r="DX59" s="162"/>
      <c r="DY59" s="162"/>
      <c r="DZ59" s="162"/>
      <c r="EA59" s="162"/>
      <c r="EB59" s="162"/>
      <c r="EC59" s="162"/>
      <c r="ED59" s="162"/>
      <c r="EE59" s="162"/>
      <c r="EF59" s="162"/>
      <c r="EG59" s="162"/>
      <c r="EH59" s="162"/>
      <c r="EI59" s="162"/>
      <c r="EJ59" s="162"/>
      <c r="EK59" s="162"/>
      <c r="EL59" s="162"/>
      <c r="EM59" s="162"/>
      <c r="EN59" s="162"/>
      <c r="EO59" s="162"/>
      <c r="EP59" s="162"/>
      <c r="EQ59" s="162"/>
      <c r="ER59" s="162"/>
      <c r="ES59" s="162"/>
      <c r="ET59" s="162"/>
      <c r="EU59" s="162"/>
      <c r="EV59" s="162"/>
      <c r="EW59" s="162"/>
      <c r="EX59" s="162"/>
      <c r="EY59" s="162"/>
      <c r="EZ59" s="162"/>
      <c r="FA59" s="162"/>
      <c r="FB59" s="162"/>
      <c r="FC59" s="162"/>
      <c r="FD59" s="162"/>
      <c r="FE59" s="162"/>
      <c r="FF59" s="162"/>
      <c r="FG59" s="162"/>
      <c r="FH59" s="162"/>
      <c r="FI59" s="162"/>
      <c r="FJ59" s="162"/>
      <c r="FK59" s="162"/>
      <c r="FL59" s="162"/>
      <c r="FM59" s="162"/>
      <c r="FN59" s="162"/>
      <c r="FO59" s="162"/>
      <c r="FP59" s="162"/>
      <c r="FQ59" s="162"/>
      <c r="FR59" s="162"/>
      <c r="FS59" s="162"/>
      <c r="FT59" s="162"/>
      <c r="FU59" s="162"/>
      <c r="FV59" s="162"/>
      <c r="FW59" s="162"/>
      <c r="FX59" s="162"/>
      <c r="FY59" s="162"/>
      <c r="FZ59" s="162"/>
      <c r="GA59" s="162"/>
      <c r="GB59" s="162"/>
      <c r="GC59" s="162"/>
      <c r="GD59" s="162"/>
      <c r="GE59" s="162"/>
      <c r="GF59" s="162"/>
      <c r="GG59" s="162"/>
      <c r="GH59" s="162"/>
      <c r="GI59" s="162"/>
      <c r="GJ59" s="162"/>
      <c r="GK59" s="162"/>
      <c r="GL59" s="162"/>
      <c r="GM59" s="162"/>
      <c r="GN59" s="162"/>
      <c r="GO59" s="162"/>
      <c r="GP59" s="162"/>
      <c r="GQ59" s="162"/>
      <c r="GR59" s="162"/>
      <c r="GS59" s="162"/>
      <c r="GT59" s="162"/>
      <c r="GU59" s="162"/>
      <c r="GV59" s="162"/>
      <c r="GW59" s="162"/>
      <c r="GX59" s="162"/>
      <c r="GY59" s="162"/>
      <c r="GZ59" s="162"/>
      <c r="HA59" s="162"/>
      <c r="HB59" s="162"/>
      <c r="HC59" s="162"/>
      <c r="HD59" s="162"/>
      <c r="HE59" s="162"/>
      <c r="HF59" s="162"/>
      <c r="HG59" s="162"/>
      <c r="HH59" s="162"/>
      <c r="HI59" s="162"/>
      <c r="HJ59" s="162"/>
      <c r="HK59" s="162"/>
      <c r="HL59" s="162"/>
      <c r="HM59" s="162"/>
      <c r="HN59" s="162"/>
      <c r="HO59" s="162"/>
      <c r="HP59" s="162"/>
      <c r="HQ59" s="162"/>
      <c r="HR59" s="162"/>
      <c r="HS59" s="162"/>
      <c r="HT59" s="162"/>
      <c r="HU59" s="162"/>
      <c r="HV59" s="162"/>
      <c r="HW59" s="162"/>
      <c r="HX59" s="162"/>
      <c r="HY59" s="162"/>
      <c r="HZ59" s="162"/>
      <c r="IA59" s="162"/>
      <c r="IB59" s="162"/>
      <c r="IC59" s="162"/>
      <c r="ID59" s="162"/>
      <c r="IE59" s="162"/>
      <c r="IF59" s="162"/>
      <c r="IG59" s="162"/>
      <c r="IH59" s="162"/>
      <c r="II59" s="162"/>
      <c r="IJ59" s="162"/>
      <c r="IK59" s="162"/>
      <c r="IL59" s="162"/>
      <c r="IM59" s="162"/>
      <c r="IN59" s="162"/>
      <c r="IO59" s="162"/>
      <c r="IP59" s="162"/>
      <c r="IQ59" s="162"/>
      <c r="IR59" s="162"/>
      <c r="IS59" s="162"/>
      <c r="IT59" s="162"/>
      <c r="IU59" s="162"/>
      <c r="IV59" s="162"/>
    </row>
    <row r="60" customFormat="false" ht="24" hidden="false" customHeight="true" outlineLevel="0" collapsed="false">
      <c r="A60" s="169" t="s">
        <v>305</v>
      </c>
      <c r="B60" s="164" t="n">
        <f aca="false">SUM('контрол лист'!G46:G58)</f>
        <v>156</v>
      </c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  <c r="DQ60" s="162"/>
      <c r="DR60" s="162"/>
      <c r="DS60" s="162"/>
      <c r="DT60" s="162"/>
      <c r="DU60" s="162"/>
      <c r="DV60" s="162"/>
      <c r="DW60" s="162"/>
      <c r="DX60" s="162"/>
      <c r="DY60" s="162"/>
      <c r="DZ60" s="162"/>
      <c r="EA60" s="162"/>
      <c r="EB60" s="162"/>
      <c r="EC60" s="162"/>
      <c r="ED60" s="162"/>
      <c r="EE60" s="162"/>
      <c r="EF60" s="162"/>
      <c r="EG60" s="162"/>
      <c r="EH60" s="162"/>
      <c r="EI60" s="162"/>
      <c r="EJ60" s="162"/>
      <c r="EK60" s="162"/>
      <c r="EL60" s="162"/>
      <c r="EM60" s="162"/>
      <c r="EN60" s="162"/>
      <c r="EO60" s="162"/>
      <c r="EP60" s="162"/>
      <c r="EQ60" s="162"/>
      <c r="ER60" s="162"/>
      <c r="ES60" s="162"/>
      <c r="ET60" s="162"/>
      <c r="EU60" s="162"/>
      <c r="EV60" s="162"/>
      <c r="EW60" s="162"/>
      <c r="EX60" s="162"/>
      <c r="EY60" s="162"/>
      <c r="EZ60" s="162"/>
      <c r="FA60" s="162"/>
      <c r="FB60" s="162"/>
      <c r="FC60" s="162"/>
      <c r="FD60" s="162"/>
      <c r="FE60" s="162"/>
      <c r="FF60" s="162"/>
      <c r="FG60" s="162"/>
      <c r="FH60" s="162"/>
      <c r="FI60" s="162"/>
      <c r="FJ60" s="162"/>
      <c r="FK60" s="162"/>
      <c r="FL60" s="162"/>
      <c r="FM60" s="162"/>
      <c r="FN60" s="162"/>
      <c r="FO60" s="162"/>
      <c r="FP60" s="162"/>
      <c r="FQ60" s="162"/>
      <c r="FR60" s="162"/>
      <c r="FS60" s="162"/>
      <c r="FT60" s="162"/>
      <c r="FU60" s="162"/>
      <c r="FV60" s="162"/>
      <c r="FW60" s="162"/>
      <c r="FX60" s="162"/>
      <c r="FY60" s="162"/>
      <c r="FZ60" s="162"/>
      <c r="GA60" s="162"/>
      <c r="GB60" s="162"/>
      <c r="GC60" s="162"/>
      <c r="GD60" s="162"/>
      <c r="GE60" s="162"/>
      <c r="GF60" s="162"/>
      <c r="GG60" s="162"/>
      <c r="GH60" s="162"/>
      <c r="GI60" s="162"/>
      <c r="GJ60" s="162"/>
      <c r="GK60" s="162"/>
      <c r="GL60" s="162"/>
      <c r="GM60" s="162"/>
      <c r="GN60" s="162"/>
      <c r="GO60" s="162"/>
      <c r="GP60" s="162"/>
      <c r="GQ60" s="162"/>
      <c r="GR60" s="162"/>
      <c r="GS60" s="162"/>
      <c r="GT60" s="162"/>
      <c r="GU60" s="162"/>
      <c r="GV60" s="162"/>
      <c r="GW60" s="162"/>
      <c r="GX60" s="162"/>
      <c r="GY60" s="162"/>
      <c r="GZ60" s="162"/>
      <c r="HA60" s="162"/>
      <c r="HB60" s="162"/>
      <c r="HC60" s="162"/>
      <c r="HD60" s="162"/>
      <c r="HE60" s="162"/>
      <c r="HF60" s="162"/>
      <c r="HG60" s="162"/>
      <c r="HH60" s="162"/>
      <c r="HI60" s="162"/>
      <c r="HJ60" s="162"/>
      <c r="HK60" s="162"/>
      <c r="HL60" s="162"/>
      <c r="HM60" s="162"/>
      <c r="HN60" s="162"/>
      <c r="HO60" s="162"/>
      <c r="HP60" s="162"/>
      <c r="HQ60" s="162"/>
      <c r="HR60" s="162"/>
      <c r="HS60" s="162"/>
      <c r="HT60" s="162"/>
      <c r="HU60" s="162"/>
      <c r="HV60" s="162"/>
      <c r="HW60" s="162"/>
      <c r="HX60" s="162"/>
      <c r="HY60" s="162"/>
      <c r="HZ60" s="162"/>
      <c r="IA60" s="162"/>
      <c r="IB60" s="162"/>
      <c r="IC60" s="162"/>
      <c r="ID60" s="162"/>
      <c r="IE60" s="162"/>
      <c r="IF60" s="162"/>
      <c r="IG60" s="162"/>
      <c r="IH60" s="162"/>
      <c r="II60" s="162"/>
      <c r="IJ60" s="162"/>
      <c r="IK60" s="162"/>
      <c r="IL60" s="162"/>
      <c r="IM60" s="162"/>
      <c r="IN60" s="162"/>
      <c r="IO60" s="162"/>
      <c r="IP60" s="162"/>
      <c r="IQ60" s="162"/>
      <c r="IR60" s="162"/>
      <c r="IS60" s="162"/>
      <c r="IT60" s="162"/>
      <c r="IU60" s="162"/>
      <c r="IV60" s="162"/>
    </row>
    <row r="61" customFormat="false" ht="38.25" hidden="false" customHeight="true" outlineLevel="0" collapsed="false">
      <c r="A61" s="169" t="s">
        <v>306</v>
      </c>
      <c r="B61" s="164" t="n">
        <f aca="false">'контрол лист'!B59+'контрол лист'!B60</f>
        <v>268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  <c r="DT61" s="162"/>
      <c r="DU61" s="162"/>
      <c r="DV61" s="162"/>
      <c r="DW61" s="162"/>
      <c r="DX61" s="162"/>
      <c r="DY61" s="162"/>
      <c r="DZ61" s="162"/>
      <c r="EA61" s="162"/>
      <c r="EB61" s="162"/>
      <c r="EC61" s="162"/>
      <c r="ED61" s="162"/>
      <c r="EE61" s="162"/>
      <c r="EF61" s="162"/>
      <c r="EG61" s="162"/>
      <c r="EH61" s="162"/>
      <c r="EI61" s="162"/>
      <c r="EJ61" s="162"/>
      <c r="EK61" s="162"/>
      <c r="EL61" s="162"/>
      <c r="EM61" s="162"/>
      <c r="EN61" s="162"/>
      <c r="EO61" s="162"/>
      <c r="EP61" s="162"/>
      <c r="EQ61" s="162"/>
      <c r="ER61" s="162"/>
      <c r="ES61" s="162"/>
      <c r="ET61" s="162"/>
      <c r="EU61" s="162"/>
      <c r="EV61" s="162"/>
      <c r="EW61" s="162"/>
      <c r="EX61" s="162"/>
      <c r="EY61" s="162"/>
      <c r="EZ61" s="162"/>
      <c r="FA61" s="162"/>
      <c r="FB61" s="162"/>
      <c r="FC61" s="162"/>
      <c r="FD61" s="162"/>
      <c r="FE61" s="162"/>
      <c r="FF61" s="162"/>
      <c r="FG61" s="162"/>
      <c r="FH61" s="162"/>
      <c r="FI61" s="162"/>
      <c r="FJ61" s="162"/>
      <c r="FK61" s="162"/>
      <c r="FL61" s="162"/>
      <c r="FM61" s="162"/>
      <c r="FN61" s="162"/>
      <c r="FO61" s="162"/>
      <c r="FP61" s="162"/>
      <c r="FQ61" s="162"/>
      <c r="FR61" s="162"/>
      <c r="FS61" s="162"/>
      <c r="FT61" s="162"/>
      <c r="FU61" s="162"/>
      <c r="FV61" s="162"/>
      <c r="FW61" s="162"/>
      <c r="FX61" s="162"/>
      <c r="FY61" s="162"/>
      <c r="FZ61" s="162"/>
      <c r="GA61" s="162"/>
      <c r="GB61" s="162"/>
      <c r="GC61" s="162"/>
      <c r="GD61" s="162"/>
      <c r="GE61" s="162"/>
      <c r="GF61" s="162"/>
      <c r="GG61" s="162"/>
      <c r="GH61" s="162"/>
      <c r="GI61" s="162"/>
      <c r="GJ61" s="162"/>
      <c r="GK61" s="162"/>
      <c r="GL61" s="162"/>
      <c r="GM61" s="162"/>
      <c r="GN61" s="162"/>
      <c r="GO61" s="162"/>
      <c r="GP61" s="162"/>
      <c r="GQ61" s="162"/>
      <c r="GR61" s="162"/>
      <c r="GS61" s="162"/>
      <c r="GT61" s="162"/>
      <c r="GU61" s="162"/>
      <c r="GV61" s="162"/>
      <c r="GW61" s="162"/>
      <c r="GX61" s="162"/>
      <c r="GY61" s="162"/>
      <c r="GZ61" s="162"/>
      <c r="HA61" s="162"/>
      <c r="HB61" s="162"/>
      <c r="HC61" s="162"/>
      <c r="HD61" s="162"/>
      <c r="HE61" s="162"/>
      <c r="HF61" s="162"/>
      <c r="HG61" s="162"/>
      <c r="HH61" s="162"/>
      <c r="HI61" s="162"/>
      <c r="HJ61" s="162"/>
      <c r="HK61" s="162"/>
      <c r="HL61" s="162"/>
      <c r="HM61" s="162"/>
      <c r="HN61" s="162"/>
      <c r="HO61" s="162"/>
      <c r="HP61" s="162"/>
      <c r="HQ61" s="162"/>
      <c r="HR61" s="162"/>
      <c r="HS61" s="162"/>
      <c r="HT61" s="162"/>
      <c r="HU61" s="162"/>
      <c r="HV61" s="162"/>
      <c r="HW61" s="162"/>
      <c r="HX61" s="162"/>
      <c r="HY61" s="162"/>
      <c r="HZ61" s="162"/>
      <c r="IA61" s="162"/>
      <c r="IB61" s="162"/>
      <c r="IC61" s="162"/>
      <c r="ID61" s="162"/>
      <c r="IE61" s="162"/>
      <c r="IF61" s="162"/>
      <c r="IG61" s="162"/>
      <c r="IH61" s="162"/>
      <c r="II61" s="162"/>
      <c r="IJ61" s="162"/>
      <c r="IK61" s="162"/>
      <c r="IL61" s="162"/>
      <c r="IM61" s="162"/>
      <c r="IN61" s="162"/>
      <c r="IO61" s="162"/>
      <c r="IP61" s="162"/>
      <c r="IQ61" s="162"/>
      <c r="IR61" s="162"/>
      <c r="IS61" s="162"/>
      <c r="IT61" s="162"/>
      <c r="IU61" s="162"/>
      <c r="IV61" s="162"/>
    </row>
    <row r="62" customFormat="false" ht="39" hidden="false" customHeight="true" outlineLevel="0" collapsed="false">
      <c r="A62" s="163" t="s">
        <v>307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2"/>
      <c r="DF62" s="162"/>
      <c r="DG62" s="162"/>
      <c r="DH62" s="162"/>
      <c r="DI62" s="162"/>
      <c r="DJ62" s="162"/>
      <c r="DK62" s="162"/>
      <c r="DL62" s="162"/>
      <c r="DM62" s="162"/>
      <c r="DN62" s="162"/>
      <c r="DO62" s="162"/>
      <c r="DP62" s="162"/>
      <c r="DQ62" s="162"/>
      <c r="DR62" s="162"/>
      <c r="DS62" s="162"/>
      <c r="DT62" s="162"/>
      <c r="DU62" s="162"/>
      <c r="DV62" s="162"/>
      <c r="DW62" s="162"/>
      <c r="DX62" s="162"/>
      <c r="DY62" s="162"/>
      <c r="DZ62" s="162"/>
      <c r="EA62" s="162"/>
      <c r="EB62" s="162"/>
      <c r="EC62" s="162"/>
      <c r="ED62" s="162"/>
      <c r="EE62" s="162"/>
      <c r="EF62" s="162"/>
      <c r="EG62" s="162"/>
      <c r="EH62" s="162"/>
      <c r="EI62" s="162"/>
      <c r="EJ62" s="162"/>
      <c r="EK62" s="162"/>
      <c r="EL62" s="162"/>
      <c r="EM62" s="162"/>
      <c r="EN62" s="162"/>
      <c r="EO62" s="162"/>
      <c r="EP62" s="162"/>
      <c r="EQ62" s="162"/>
      <c r="ER62" s="162"/>
      <c r="ES62" s="162"/>
      <c r="ET62" s="162"/>
      <c r="EU62" s="162"/>
      <c r="EV62" s="162"/>
      <c r="EW62" s="162"/>
      <c r="EX62" s="162"/>
      <c r="EY62" s="162"/>
      <c r="EZ62" s="162"/>
      <c r="FA62" s="162"/>
      <c r="FB62" s="162"/>
      <c r="FC62" s="162"/>
      <c r="FD62" s="162"/>
      <c r="FE62" s="162"/>
      <c r="FF62" s="162"/>
      <c r="FG62" s="162"/>
      <c r="FH62" s="162"/>
      <c r="FI62" s="162"/>
      <c r="FJ62" s="162"/>
      <c r="FK62" s="162"/>
      <c r="FL62" s="162"/>
      <c r="FM62" s="162"/>
      <c r="FN62" s="162"/>
      <c r="FO62" s="162"/>
      <c r="FP62" s="162"/>
      <c r="FQ62" s="162"/>
      <c r="FR62" s="162"/>
      <c r="FS62" s="162"/>
      <c r="FT62" s="162"/>
      <c r="FU62" s="162"/>
      <c r="FV62" s="162"/>
      <c r="FW62" s="162"/>
      <c r="FX62" s="162"/>
      <c r="FY62" s="162"/>
      <c r="FZ62" s="162"/>
      <c r="GA62" s="162"/>
      <c r="GB62" s="162"/>
      <c r="GC62" s="162"/>
      <c r="GD62" s="162"/>
      <c r="GE62" s="162"/>
      <c r="GF62" s="162"/>
      <c r="GG62" s="162"/>
      <c r="GH62" s="162"/>
      <c r="GI62" s="162"/>
      <c r="GJ62" s="162"/>
      <c r="GK62" s="162"/>
      <c r="GL62" s="162"/>
      <c r="GM62" s="162"/>
      <c r="GN62" s="162"/>
      <c r="GO62" s="162"/>
      <c r="GP62" s="162"/>
      <c r="GQ62" s="162"/>
      <c r="GR62" s="162"/>
      <c r="GS62" s="162"/>
      <c r="GT62" s="162"/>
      <c r="GU62" s="162"/>
      <c r="GV62" s="162"/>
      <c r="GW62" s="162"/>
      <c r="GX62" s="162"/>
      <c r="GY62" s="162"/>
      <c r="GZ62" s="162"/>
      <c r="HA62" s="162"/>
      <c r="HB62" s="162"/>
      <c r="HC62" s="162"/>
      <c r="HD62" s="162"/>
      <c r="HE62" s="162"/>
      <c r="HF62" s="162"/>
      <c r="HG62" s="162"/>
      <c r="HH62" s="162"/>
      <c r="HI62" s="162"/>
      <c r="HJ62" s="162"/>
      <c r="HK62" s="162"/>
      <c r="HL62" s="162"/>
      <c r="HM62" s="162"/>
      <c r="HN62" s="162"/>
      <c r="HO62" s="162"/>
      <c r="HP62" s="162"/>
      <c r="HQ62" s="162"/>
      <c r="HR62" s="162"/>
      <c r="HS62" s="162"/>
      <c r="HT62" s="162"/>
      <c r="HU62" s="162"/>
      <c r="HV62" s="162"/>
      <c r="HW62" s="162"/>
      <c r="HX62" s="162"/>
      <c r="HY62" s="162"/>
      <c r="HZ62" s="162"/>
      <c r="IA62" s="162"/>
      <c r="IB62" s="162"/>
      <c r="IC62" s="162"/>
      <c r="ID62" s="162"/>
      <c r="IE62" s="162"/>
      <c r="IF62" s="162"/>
      <c r="IG62" s="162"/>
      <c r="IH62" s="162"/>
      <c r="II62" s="162"/>
      <c r="IJ62" s="162"/>
      <c r="IK62" s="162"/>
      <c r="IL62" s="162"/>
      <c r="IM62" s="162"/>
      <c r="IN62" s="162"/>
      <c r="IO62" s="162"/>
      <c r="IP62" s="162"/>
      <c r="IQ62" s="162"/>
      <c r="IR62" s="162"/>
      <c r="IS62" s="162"/>
      <c r="IT62" s="162"/>
      <c r="IU62" s="162"/>
      <c r="IV62" s="162"/>
    </row>
    <row r="63" customFormat="false" ht="72" hidden="false" customHeight="true" outlineLevel="0" collapsed="false">
      <c r="A63" s="163" t="s">
        <v>308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62"/>
      <c r="DQ63" s="162"/>
      <c r="DR63" s="162"/>
      <c r="DS63" s="162"/>
      <c r="DT63" s="162"/>
      <c r="DU63" s="162"/>
      <c r="DV63" s="162"/>
      <c r="DW63" s="162"/>
      <c r="DX63" s="162"/>
      <c r="DY63" s="162"/>
      <c r="DZ63" s="162"/>
      <c r="EA63" s="162"/>
      <c r="EB63" s="162"/>
      <c r="EC63" s="162"/>
      <c r="ED63" s="162"/>
      <c r="EE63" s="162"/>
      <c r="EF63" s="162"/>
      <c r="EG63" s="162"/>
      <c r="EH63" s="162"/>
      <c r="EI63" s="162"/>
      <c r="EJ63" s="162"/>
      <c r="EK63" s="162"/>
      <c r="EL63" s="162"/>
      <c r="EM63" s="162"/>
      <c r="EN63" s="162"/>
      <c r="EO63" s="162"/>
      <c r="EP63" s="162"/>
      <c r="EQ63" s="162"/>
      <c r="ER63" s="162"/>
      <c r="ES63" s="162"/>
      <c r="ET63" s="162"/>
      <c r="EU63" s="162"/>
      <c r="EV63" s="162"/>
      <c r="EW63" s="162"/>
      <c r="EX63" s="162"/>
      <c r="EY63" s="162"/>
      <c r="EZ63" s="162"/>
      <c r="FA63" s="162"/>
      <c r="FB63" s="162"/>
      <c r="FC63" s="162"/>
      <c r="FD63" s="162"/>
      <c r="FE63" s="162"/>
      <c r="FF63" s="162"/>
      <c r="FG63" s="162"/>
      <c r="FH63" s="162"/>
      <c r="FI63" s="162"/>
      <c r="FJ63" s="162"/>
      <c r="FK63" s="162"/>
      <c r="FL63" s="162"/>
      <c r="FM63" s="162"/>
      <c r="FN63" s="162"/>
      <c r="FO63" s="162"/>
      <c r="FP63" s="162"/>
      <c r="FQ63" s="162"/>
      <c r="FR63" s="162"/>
      <c r="FS63" s="162"/>
      <c r="FT63" s="162"/>
      <c r="FU63" s="162"/>
      <c r="FV63" s="162"/>
      <c r="FW63" s="162"/>
      <c r="FX63" s="162"/>
      <c r="FY63" s="162"/>
      <c r="FZ63" s="162"/>
      <c r="GA63" s="162"/>
      <c r="GB63" s="162"/>
      <c r="GC63" s="162"/>
      <c r="GD63" s="162"/>
      <c r="GE63" s="162"/>
      <c r="GF63" s="162"/>
      <c r="GG63" s="162"/>
      <c r="GH63" s="162"/>
      <c r="GI63" s="162"/>
      <c r="GJ63" s="162"/>
      <c r="GK63" s="162"/>
      <c r="GL63" s="162"/>
      <c r="GM63" s="162"/>
      <c r="GN63" s="162"/>
      <c r="GO63" s="162"/>
      <c r="GP63" s="162"/>
      <c r="GQ63" s="162"/>
      <c r="GR63" s="162"/>
      <c r="GS63" s="162"/>
      <c r="GT63" s="162"/>
      <c r="GU63" s="162"/>
      <c r="GV63" s="162"/>
      <c r="GW63" s="162"/>
      <c r="GX63" s="162"/>
      <c r="GY63" s="162"/>
      <c r="GZ63" s="162"/>
      <c r="HA63" s="162"/>
      <c r="HB63" s="162"/>
      <c r="HC63" s="162"/>
      <c r="HD63" s="162"/>
      <c r="HE63" s="162"/>
      <c r="HF63" s="162"/>
      <c r="HG63" s="162"/>
      <c r="HH63" s="162"/>
      <c r="HI63" s="162"/>
      <c r="HJ63" s="162"/>
      <c r="HK63" s="162"/>
      <c r="HL63" s="162"/>
      <c r="HM63" s="162"/>
      <c r="HN63" s="162"/>
      <c r="HO63" s="162"/>
      <c r="HP63" s="162"/>
      <c r="HQ63" s="162"/>
      <c r="HR63" s="162"/>
      <c r="HS63" s="162"/>
      <c r="HT63" s="162"/>
      <c r="HU63" s="162"/>
      <c r="HV63" s="162"/>
      <c r="HW63" s="162"/>
      <c r="HX63" s="162"/>
      <c r="HY63" s="162"/>
      <c r="HZ63" s="162"/>
      <c r="IA63" s="162"/>
      <c r="IB63" s="162"/>
      <c r="IC63" s="162"/>
      <c r="ID63" s="162"/>
      <c r="IE63" s="162"/>
      <c r="IF63" s="162"/>
      <c r="IG63" s="162"/>
      <c r="IH63" s="162"/>
      <c r="II63" s="162"/>
      <c r="IJ63" s="162"/>
      <c r="IK63" s="162"/>
      <c r="IL63" s="162"/>
      <c r="IM63" s="162"/>
      <c r="IN63" s="162"/>
      <c r="IO63" s="162"/>
      <c r="IP63" s="162"/>
      <c r="IQ63" s="162"/>
      <c r="IR63" s="162"/>
      <c r="IS63" s="162"/>
      <c r="IT63" s="162"/>
      <c r="IU63" s="162"/>
      <c r="IV63" s="162"/>
    </row>
    <row r="64" customFormat="false" ht="24" hidden="false" customHeight="true" outlineLevel="0" collapsed="false">
      <c r="A64" s="170" t="s">
        <v>309</v>
      </c>
      <c r="B64" s="171" t="s">
        <v>310</v>
      </c>
      <c r="C64" s="171"/>
      <c r="D64" s="171"/>
      <c r="E64" s="171"/>
      <c r="F64" s="171"/>
      <c r="G64" s="170" t="s">
        <v>311</v>
      </c>
      <c r="H64" s="170"/>
      <c r="I64" s="170" t="s">
        <v>312</v>
      </c>
      <c r="J64" s="172"/>
      <c r="K64" s="66"/>
      <c r="L64" s="66"/>
      <c r="M64" s="66"/>
      <c r="N64" s="66"/>
      <c r="O64" s="66"/>
      <c r="P64" s="170" t="s">
        <v>313</v>
      </c>
      <c r="Q64" s="170"/>
      <c r="R64" s="170" t="s">
        <v>312</v>
      </c>
      <c r="S64" s="170" t="s">
        <v>309</v>
      </c>
      <c r="T64" s="171" t="s">
        <v>310</v>
      </c>
      <c r="U64" s="171"/>
      <c r="V64" s="171"/>
      <c r="W64" s="171"/>
      <c r="X64" s="171"/>
      <c r="Y64" s="170" t="s">
        <v>313</v>
      </c>
      <c r="Z64" s="170"/>
      <c r="AA64" s="170" t="s">
        <v>312</v>
      </c>
      <c r="AB64" s="170" t="s">
        <v>309</v>
      </c>
      <c r="AC64" s="171" t="s">
        <v>310</v>
      </c>
      <c r="AD64" s="171"/>
      <c r="AE64" s="171"/>
      <c r="AF64" s="171"/>
      <c r="AG64" s="171"/>
      <c r="AH64" s="170" t="s">
        <v>313</v>
      </c>
      <c r="AI64" s="170"/>
      <c r="AJ64" s="170" t="s">
        <v>312</v>
      </c>
      <c r="AK64" s="170" t="s">
        <v>309</v>
      </c>
      <c r="AL64" s="171" t="s">
        <v>310</v>
      </c>
      <c r="AM64" s="171"/>
      <c r="AN64" s="171"/>
      <c r="AO64" s="171"/>
      <c r="AP64" s="171"/>
      <c r="AQ64" s="170" t="s">
        <v>313</v>
      </c>
      <c r="AR64" s="170"/>
      <c r="AS64" s="170" t="s">
        <v>312</v>
      </c>
      <c r="AT64" s="170" t="s">
        <v>309</v>
      </c>
      <c r="AU64" s="171" t="s">
        <v>310</v>
      </c>
      <c r="AV64" s="171"/>
      <c r="AW64" s="171"/>
      <c r="AX64" s="171"/>
      <c r="AY64" s="171"/>
      <c r="AZ64" s="170" t="s">
        <v>313</v>
      </c>
      <c r="BA64" s="170"/>
      <c r="BB64" s="170" t="s">
        <v>312</v>
      </c>
      <c r="BC64" s="170" t="s">
        <v>309</v>
      </c>
      <c r="BD64" s="171" t="s">
        <v>310</v>
      </c>
      <c r="BE64" s="171"/>
      <c r="BF64" s="171"/>
      <c r="BG64" s="171"/>
      <c r="BH64" s="171"/>
      <c r="BI64" s="170" t="s">
        <v>313</v>
      </c>
      <c r="BJ64" s="170"/>
      <c r="BK64" s="170" t="s">
        <v>312</v>
      </c>
      <c r="BL64" s="170" t="s">
        <v>309</v>
      </c>
      <c r="BM64" s="171" t="s">
        <v>310</v>
      </c>
      <c r="BN64" s="171"/>
      <c r="BO64" s="171"/>
      <c r="BP64" s="171"/>
      <c r="BQ64" s="171"/>
      <c r="BR64" s="170" t="s">
        <v>313</v>
      </c>
      <c r="BS64" s="170"/>
      <c r="BT64" s="170" t="s">
        <v>312</v>
      </c>
      <c r="BU64" s="170" t="s">
        <v>309</v>
      </c>
      <c r="BV64" s="171" t="s">
        <v>310</v>
      </c>
      <c r="BW64" s="171"/>
      <c r="BX64" s="171"/>
      <c r="BY64" s="171"/>
      <c r="BZ64" s="171"/>
      <c r="CA64" s="170" t="s">
        <v>313</v>
      </c>
      <c r="CB64" s="170"/>
      <c r="CC64" s="170" t="s">
        <v>312</v>
      </c>
      <c r="CD64" s="170" t="s">
        <v>309</v>
      </c>
      <c r="CE64" s="171" t="s">
        <v>310</v>
      </c>
      <c r="CF64" s="171"/>
      <c r="CG64" s="171"/>
      <c r="CH64" s="171"/>
      <c r="CI64" s="171"/>
      <c r="CJ64" s="170" t="s">
        <v>313</v>
      </c>
      <c r="CK64" s="170"/>
      <c r="CL64" s="170" t="s">
        <v>312</v>
      </c>
      <c r="CM64" s="170" t="s">
        <v>309</v>
      </c>
      <c r="CN64" s="171" t="s">
        <v>310</v>
      </c>
      <c r="CO64" s="171"/>
      <c r="CP64" s="171"/>
      <c r="CQ64" s="171"/>
      <c r="CR64" s="171"/>
      <c r="CS64" s="170" t="s">
        <v>313</v>
      </c>
      <c r="CT64" s="170"/>
      <c r="CU64" s="170" t="s">
        <v>312</v>
      </c>
      <c r="CV64" s="170" t="s">
        <v>309</v>
      </c>
      <c r="CW64" s="171" t="s">
        <v>310</v>
      </c>
      <c r="CX64" s="171"/>
      <c r="CY64" s="171"/>
      <c r="CZ64" s="171"/>
      <c r="DA64" s="171"/>
      <c r="DB64" s="170" t="s">
        <v>313</v>
      </c>
      <c r="DC64" s="170"/>
      <c r="DD64" s="170" t="s">
        <v>312</v>
      </c>
      <c r="DE64" s="170" t="s">
        <v>309</v>
      </c>
      <c r="DF64" s="171" t="s">
        <v>310</v>
      </c>
      <c r="DG64" s="171"/>
      <c r="DH64" s="171"/>
      <c r="DI64" s="171"/>
      <c r="DJ64" s="171"/>
      <c r="DK64" s="170" t="s">
        <v>313</v>
      </c>
      <c r="DL64" s="170"/>
      <c r="DM64" s="170" t="s">
        <v>312</v>
      </c>
      <c r="DN64" s="170" t="s">
        <v>309</v>
      </c>
      <c r="DO64" s="171" t="s">
        <v>310</v>
      </c>
      <c r="DP64" s="171"/>
      <c r="DQ64" s="171"/>
      <c r="DR64" s="171"/>
      <c r="DS64" s="171"/>
      <c r="DT64" s="170" t="s">
        <v>313</v>
      </c>
      <c r="DU64" s="170"/>
      <c r="DV64" s="170" t="s">
        <v>312</v>
      </c>
      <c r="DW64" s="170" t="s">
        <v>309</v>
      </c>
      <c r="DX64" s="171" t="s">
        <v>310</v>
      </c>
      <c r="DY64" s="171"/>
      <c r="DZ64" s="171"/>
      <c r="EA64" s="171"/>
      <c r="EB64" s="171"/>
      <c r="EC64" s="170" t="s">
        <v>313</v>
      </c>
      <c r="ED64" s="170"/>
      <c r="EE64" s="170" t="s">
        <v>312</v>
      </c>
      <c r="EF64" s="170" t="s">
        <v>309</v>
      </c>
      <c r="EG64" s="171" t="s">
        <v>310</v>
      </c>
      <c r="EH64" s="171"/>
      <c r="EI64" s="171"/>
      <c r="EJ64" s="171"/>
      <c r="EK64" s="171"/>
      <c r="EL64" s="170" t="s">
        <v>313</v>
      </c>
      <c r="EM64" s="170"/>
      <c r="EN64" s="170" t="s">
        <v>312</v>
      </c>
      <c r="EO64" s="170" t="s">
        <v>309</v>
      </c>
      <c r="EP64" s="171" t="s">
        <v>310</v>
      </c>
      <c r="EQ64" s="171"/>
      <c r="ER64" s="171"/>
      <c r="ES64" s="171"/>
      <c r="ET64" s="171"/>
      <c r="EU64" s="170" t="s">
        <v>313</v>
      </c>
      <c r="EV64" s="170"/>
      <c r="EW64" s="170" t="s">
        <v>312</v>
      </c>
      <c r="EX64" s="170" t="s">
        <v>309</v>
      </c>
      <c r="EY64" s="171" t="s">
        <v>310</v>
      </c>
      <c r="EZ64" s="171"/>
      <c r="FA64" s="171"/>
      <c r="FB64" s="171"/>
      <c r="FC64" s="171"/>
      <c r="FD64" s="170" t="s">
        <v>313</v>
      </c>
      <c r="FE64" s="170"/>
      <c r="FF64" s="170" t="s">
        <v>312</v>
      </c>
      <c r="FG64" s="170" t="s">
        <v>309</v>
      </c>
      <c r="FH64" s="171" t="s">
        <v>310</v>
      </c>
      <c r="FI64" s="171"/>
      <c r="FJ64" s="171"/>
      <c r="FK64" s="171"/>
      <c r="FL64" s="171"/>
      <c r="FM64" s="170" t="s">
        <v>313</v>
      </c>
      <c r="FN64" s="170"/>
      <c r="FO64" s="170" t="s">
        <v>312</v>
      </c>
      <c r="FP64" s="170" t="s">
        <v>309</v>
      </c>
      <c r="FQ64" s="171" t="s">
        <v>310</v>
      </c>
      <c r="FR64" s="171"/>
      <c r="FS64" s="171"/>
      <c r="FT64" s="171"/>
      <c r="FU64" s="171"/>
      <c r="FV64" s="170" t="s">
        <v>313</v>
      </c>
      <c r="FW64" s="170"/>
      <c r="FX64" s="170" t="s">
        <v>312</v>
      </c>
      <c r="FY64" s="170" t="s">
        <v>309</v>
      </c>
      <c r="FZ64" s="171" t="s">
        <v>310</v>
      </c>
      <c r="GA64" s="171"/>
      <c r="GB64" s="171"/>
      <c r="GC64" s="171"/>
      <c r="GD64" s="171"/>
      <c r="GE64" s="170" t="s">
        <v>313</v>
      </c>
      <c r="GF64" s="170"/>
      <c r="GG64" s="170" t="s">
        <v>312</v>
      </c>
      <c r="GH64" s="170" t="s">
        <v>309</v>
      </c>
      <c r="GI64" s="171" t="s">
        <v>310</v>
      </c>
      <c r="GJ64" s="171"/>
      <c r="GK64" s="171"/>
      <c r="GL64" s="171"/>
      <c r="GM64" s="171"/>
      <c r="GN64" s="170" t="s">
        <v>313</v>
      </c>
      <c r="GO64" s="170"/>
      <c r="GP64" s="170" t="s">
        <v>312</v>
      </c>
      <c r="GQ64" s="170" t="s">
        <v>309</v>
      </c>
      <c r="GR64" s="171" t="s">
        <v>310</v>
      </c>
      <c r="GS64" s="171"/>
      <c r="GT64" s="171"/>
      <c r="GU64" s="171"/>
      <c r="GV64" s="171"/>
      <c r="GW64" s="170" t="s">
        <v>313</v>
      </c>
      <c r="GX64" s="170"/>
      <c r="GY64" s="170" t="s">
        <v>312</v>
      </c>
      <c r="GZ64" s="170" t="s">
        <v>309</v>
      </c>
      <c r="HA64" s="171" t="s">
        <v>310</v>
      </c>
      <c r="HB64" s="171"/>
      <c r="HC64" s="171"/>
      <c r="HD64" s="171"/>
      <c r="HE64" s="171"/>
      <c r="HF64" s="170" t="s">
        <v>313</v>
      </c>
      <c r="HG64" s="170"/>
      <c r="HH64" s="170" t="s">
        <v>312</v>
      </c>
      <c r="HI64" s="170" t="s">
        <v>309</v>
      </c>
      <c r="HJ64" s="171" t="s">
        <v>310</v>
      </c>
      <c r="HK64" s="171"/>
      <c r="HL64" s="171"/>
      <c r="HM64" s="171"/>
      <c r="HN64" s="171"/>
      <c r="HO64" s="170" t="s">
        <v>313</v>
      </c>
      <c r="HP64" s="170"/>
      <c r="HQ64" s="170" t="s">
        <v>312</v>
      </c>
      <c r="HR64" s="170" t="s">
        <v>309</v>
      </c>
      <c r="HS64" s="171" t="s">
        <v>310</v>
      </c>
      <c r="HT64" s="171"/>
      <c r="HU64" s="171"/>
      <c r="HV64" s="171"/>
      <c r="HW64" s="171"/>
      <c r="HX64" s="170" t="s">
        <v>313</v>
      </c>
      <c r="HY64" s="170"/>
      <c r="HZ64" s="170" t="s">
        <v>312</v>
      </c>
      <c r="IA64" s="170" t="s">
        <v>309</v>
      </c>
      <c r="IB64" s="171" t="s">
        <v>310</v>
      </c>
      <c r="IC64" s="171"/>
      <c r="ID64" s="171"/>
      <c r="IE64" s="171"/>
      <c r="IF64" s="171"/>
      <c r="IG64" s="170" t="s">
        <v>313</v>
      </c>
      <c r="IH64" s="170"/>
      <c r="II64" s="170" t="s">
        <v>312</v>
      </c>
      <c r="IJ64" s="170" t="s">
        <v>309</v>
      </c>
      <c r="IK64" s="171" t="s">
        <v>310</v>
      </c>
      <c r="IL64" s="171"/>
      <c r="IM64" s="171"/>
      <c r="IN64" s="171"/>
      <c r="IO64" s="171"/>
      <c r="IP64" s="170" t="s">
        <v>313</v>
      </c>
      <c r="IQ64" s="170"/>
      <c r="IR64" s="170" t="s">
        <v>312</v>
      </c>
      <c r="IS64" s="170" t="s">
        <v>309</v>
      </c>
      <c r="IT64" s="171" t="s">
        <v>310</v>
      </c>
      <c r="IU64" s="171"/>
      <c r="IV64" s="171"/>
    </row>
    <row r="65" customFormat="false" ht="35.25" hidden="false" customHeight="true" outlineLevel="0" collapsed="false">
      <c r="A65" s="170" t="s">
        <v>314</v>
      </c>
      <c r="B65" s="171" t="s">
        <v>315</v>
      </c>
      <c r="C65" s="171"/>
      <c r="D65" s="171"/>
      <c r="E65" s="171"/>
      <c r="F65" s="171"/>
      <c r="G65" s="170" t="s">
        <v>316</v>
      </c>
      <c r="H65" s="170"/>
      <c r="I65" s="170" t="s">
        <v>317</v>
      </c>
      <c r="J65" s="172"/>
      <c r="K65" s="66"/>
      <c r="L65" s="66"/>
      <c r="M65" s="66"/>
      <c r="N65" s="66"/>
      <c r="O65" s="66"/>
      <c r="P65" s="170" t="s">
        <v>316</v>
      </c>
      <c r="Q65" s="170"/>
      <c r="R65" s="170" t="s">
        <v>318</v>
      </c>
      <c r="S65" s="170" t="s">
        <v>319</v>
      </c>
      <c r="T65" s="171" t="s">
        <v>315</v>
      </c>
      <c r="U65" s="171"/>
      <c r="V65" s="171"/>
      <c r="W65" s="171"/>
      <c r="X65" s="171"/>
      <c r="Y65" s="170" t="s">
        <v>316</v>
      </c>
      <c r="Z65" s="170"/>
      <c r="AA65" s="170" t="s">
        <v>318</v>
      </c>
      <c r="AB65" s="170" t="s">
        <v>319</v>
      </c>
      <c r="AC65" s="171" t="s">
        <v>315</v>
      </c>
      <c r="AD65" s="171"/>
      <c r="AE65" s="171"/>
      <c r="AF65" s="171"/>
      <c r="AG65" s="171"/>
      <c r="AH65" s="170" t="s">
        <v>316</v>
      </c>
      <c r="AI65" s="170"/>
      <c r="AJ65" s="170" t="s">
        <v>318</v>
      </c>
      <c r="AK65" s="170" t="s">
        <v>319</v>
      </c>
      <c r="AL65" s="171" t="s">
        <v>315</v>
      </c>
      <c r="AM65" s="171"/>
      <c r="AN65" s="171"/>
      <c r="AO65" s="171"/>
      <c r="AP65" s="171"/>
      <c r="AQ65" s="170" t="s">
        <v>316</v>
      </c>
      <c r="AR65" s="170"/>
      <c r="AS65" s="170" t="s">
        <v>318</v>
      </c>
      <c r="AT65" s="170" t="s">
        <v>319</v>
      </c>
      <c r="AU65" s="171" t="s">
        <v>315</v>
      </c>
      <c r="AV65" s="171"/>
      <c r="AW65" s="171"/>
      <c r="AX65" s="171"/>
      <c r="AY65" s="171"/>
      <c r="AZ65" s="170" t="s">
        <v>316</v>
      </c>
      <c r="BA65" s="170"/>
      <c r="BB65" s="170" t="s">
        <v>318</v>
      </c>
      <c r="BC65" s="170" t="s">
        <v>319</v>
      </c>
      <c r="BD65" s="171" t="s">
        <v>315</v>
      </c>
      <c r="BE65" s="171"/>
      <c r="BF65" s="171"/>
      <c r="BG65" s="171"/>
      <c r="BH65" s="171"/>
      <c r="BI65" s="170" t="s">
        <v>316</v>
      </c>
      <c r="BJ65" s="170"/>
      <c r="BK65" s="170" t="s">
        <v>318</v>
      </c>
      <c r="BL65" s="170" t="s">
        <v>319</v>
      </c>
      <c r="BM65" s="171" t="s">
        <v>315</v>
      </c>
      <c r="BN65" s="171"/>
      <c r="BO65" s="171"/>
      <c r="BP65" s="171"/>
      <c r="BQ65" s="171"/>
      <c r="BR65" s="170" t="s">
        <v>316</v>
      </c>
      <c r="BS65" s="170"/>
      <c r="BT65" s="170" t="s">
        <v>318</v>
      </c>
      <c r="BU65" s="170" t="s">
        <v>319</v>
      </c>
      <c r="BV65" s="171" t="s">
        <v>315</v>
      </c>
      <c r="BW65" s="171"/>
      <c r="BX65" s="171"/>
      <c r="BY65" s="171"/>
      <c r="BZ65" s="171"/>
      <c r="CA65" s="170" t="s">
        <v>316</v>
      </c>
      <c r="CB65" s="170"/>
      <c r="CC65" s="170" t="s">
        <v>318</v>
      </c>
      <c r="CD65" s="170" t="s">
        <v>319</v>
      </c>
      <c r="CE65" s="171" t="s">
        <v>315</v>
      </c>
      <c r="CF65" s="171"/>
      <c r="CG65" s="171"/>
      <c r="CH65" s="171"/>
      <c r="CI65" s="171"/>
      <c r="CJ65" s="170" t="s">
        <v>316</v>
      </c>
      <c r="CK65" s="170"/>
      <c r="CL65" s="170" t="s">
        <v>318</v>
      </c>
      <c r="CM65" s="170" t="s">
        <v>319</v>
      </c>
      <c r="CN65" s="171" t="s">
        <v>315</v>
      </c>
      <c r="CO65" s="171"/>
      <c r="CP65" s="171"/>
      <c r="CQ65" s="171"/>
      <c r="CR65" s="171"/>
      <c r="CS65" s="170" t="s">
        <v>316</v>
      </c>
      <c r="CT65" s="170"/>
      <c r="CU65" s="170" t="s">
        <v>318</v>
      </c>
      <c r="CV65" s="170" t="s">
        <v>319</v>
      </c>
      <c r="CW65" s="171" t="s">
        <v>315</v>
      </c>
      <c r="CX65" s="171"/>
      <c r="CY65" s="171"/>
      <c r="CZ65" s="171"/>
      <c r="DA65" s="171"/>
      <c r="DB65" s="170" t="s">
        <v>316</v>
      </c>
      <c r="DC65" s="170"/>
      <c r="DD65" s="170" t="s">
        <v>318</v>
      </c>
      <c r="DE65" s="170" t="s">
        <v>319</v>
      </c>
      <c r="DF65" s="171" t="s">
        <v>315</v>
      </c>
      <c r="DG65" s="171"/>
      <c r="DH65" s="171"/>
      <c r="DI65" s="171"/>
      <c r="DJ65" s="171"/>
      <c r="DK65" s="170" t="s">
        <v>316</v>
      </c>
      <c r="DL65" s="170"/>
      <c r="DM65" s="170" t="s">
        <v>318</v>
      </c>
      <c r="DN65" s="170" t="s">
        <v>319</v>
      </c>
      <c r="DO65" s="171" t="s">
        <v>315</v>
      </c>
      <c r="DP65" s="171"/>
      <c r="DQ65" s="171"/>
      <c r="DR65" s="171"/>
      <c r="DS65" s="171"/>
      <c r="DT65" s="170" t="s">
        <v>316</v>
      </c>
      <c r="DU65" s="170"/>
      <c r="DV65" s="170" t="s">
        <v>318</v>
      </c>
      <c r="DW65" s="170" t="s">
        <v>319</v>
      </c>
      <c r="DX65" s="171" t="s">
        <v>315</v>
      </c>
      <c r="DY65" s="171"/>
      <c r="DZ65" s="171"/>
      <c r="EA65" s="171"/>
      <c r="EB65" s="171"/>
      <c r="EC65" s="170" t="s">
        <v>316</v>
      </c>
      <c r="ED65" s="170"/>
      <c r="EE65" s="170" t="s">
        <v>318</v>
      </c>
      <c r="EF65" s="170" t="s">
        <v>319</v>
      </c>
      <c r="EG65" s="171" t="s">
        <v>315</v>
      </c>
      <c r="EH65" s="171"/>
      <c r="EI65" s="171"/>
      <c r="EJ65" s="171"/>
      <c r="EK65" s="171"/>
      <c r="EL65" s="170" t="s">
        <v>316</v>
      </c>
      <c r="EM65" s="170"/>
      <c r="EN65" s="170" t="s">
        <v>318</v>
      </c>
      <c r="EO65" s="170" t="s">
        <v>319</v>
      </c>
      <c r="EP65" s="171" t="s">
        <v>315</v>
      </c>
      <c r="EQ65" s="171"/>
      <c r="ER65" s="171"/>
      <c r="ES65" s="171"/>
      <c r="ET65" s="171"/>
      <c r="EU65" s="170" t="s">
        <v>316</v>
      </c>
      <c r="EV65" s="170"/>
      <c r="EW65" s="170" t="s">
        <v>318</v>
      </c>
      <c r="EX65" s="170" t="s">
        <v>319</v>
      </c>
      <c r="EY65" s="171" t="s">
        <v>315</v>
      </c>
      <c r="EZ65" s="171"/>
      <c r="FA65" s="171"/>
      <c r="FB65" s="171"/>
      <c r="FC65" s="171"/>
      <c r="FD65" s="170" t="s">
        <v>316</v>
      </c>
      <c r="FE65" s="170"/>
      <c r="FF65" s="170" t="s">
        <v>318</v>
      </c>
      <c r="FG65" s="170" t="s">
        <v>319</v>
      </c>
      <c r="FH65" s="171" t="s">
        <v>315</v>
      </c>
      <c r="FI65" s="171"/>
      <c r="FJ65" s="171"/>
      <c r="FK65" s="171"/>
      <c r="FL65" s="171"/>
      <c r="FM65" s="170" t="s">
        <v>316</v>
      </c>
      <c r="FN65" s="170"/>
      <c r="FO65" s="170" t="s">
        <v>318</v>
      </c>
      <c r="FP65" s="170" t="s">
        <v>319</v>
      </c>
      <c r="FQ65" s="171" t="s">
        <v>315</v>
      </c>
      <c r="FR65" s="171"/>
      <c r="FS65" s="171"/>
      <c r="FT65" s="171"/>
      <c r="FU65" s="171"/>
      <c r="FV65" s="170" t="s">
        <v>316</v>
      </c>
      <c r="FW65" s="170"/>
      <c r="FX65" s="170" t="s">
        <v>318</v>
      </c>
      <c r="FY65" s="170" t="s">
        <v>319</v>
      </c>
      <c r="FZ65" s="171" t="s">
        <v>315</v>
      </c>
      <c r="GA65" s="171"/>
      <c r="GB65" s="171"/>
      <c r="GC65" s="171"/>
      <c r="GD65" s="171"/>
      <c r="GE65" s="170" t="s">
        <v>316</v>
      </c>
      <c r="GF65" s="170"/>
      <c r="GG65" s="170" t="s">
        <v>318</v>
      </c>
      <c r="GH65" s="170" t="s">
        <v>319</v>
      </c>
      <c r="GI65" s="171" t="s">
        <v>315</v>
      </c>
      <c r="GJ65" s="171"/>
      <c r="GK65" s="171"/>
      <c r="GL65" s="171"/>
      <c r="GM65" s="171"/>
      <c r="GN65" s="170" t="s">
        <v>316</v>
      </c>
      <c r="GO65" s="170"/>
      <c r="GP65" s="170" t="s">
        <v>318</v>
      </c>
      <c r="GQ65" s="170" t="s">
        <v>319</v>
      </c>
      <c r="GR65" s="171" t="s">
        <v>315</v>
      </c>
      <c r="GS65" s="171"/>
      <c r="GT65" s="171"/>
      <c r="GU65" s="171"/>
      <c r="GV65" s="171"/>
      <c r="GW65" s="170" t="s">
        <v>316</v>
      </c>
      <c r="GX65" s="170"/>
      <c r="GY65" s="170" t="s">
        <v>318</v>
      </c>
      <c r="GZ65" s="170" t="s">
        <v>319</v>
      </c>
      <c r="HA65" s="171" t="s">
        <v>315</v>
      </c>
      <c r="HB65" s="171"/>
      <c r="HC65" s="171"/>
      <c r="HD65" s="171"/>
      <c r="HE65" s="171"/>
      <c r="HF65" s="170" t="s">
        <v>316</v>
      </c>
      <c r="HG65" s="170"/>
      <c r="HH65" s="170" t="s">
        <v>318</v>
      </c>
      <c r="HI65" s="170" t="s">
        <v>319</v>
      </c>
      <c r="HJ65" s="171" t="s">
        <v>315</v>
      </c>
      <c r="HK65" s="171"/>
      <c r="HL65" s="171"/>
      <c r="HM65" s="171"/>
      <c r="HN65" s="171"/>
      <c r="HO65" s="170" t="s">
        <v>316</v>
      </c>
      <c r="HP65" s="170"/>
      <c r="HQ65" s="170" t="s">
        <v>318</v>
      </c>
      <c r="HR65" s="170" t="s">
        <v>319</v>
      </c>
      <c r="HS65" s="171" t="s">
        <v>315</v>
      </c>
      <c r="HT65" s="171"/>
      <c r="HU65" s="171"/>
      <c r="HV65" s="171"/>
      <c r="HW65" s="171"/>
      <c r="HX65" s="170" t="s">
        <v>316</v>
      </c>
      <c r="HY65" s="170"/>
      <c r="HZ65" s="170" t="s">
        <v>318</v>
      </c>
      <c r="IA65" s="170" t="s">
        <v>319</v>
      </c>
      <c r="IB65" s="171" t="s">
        <v>315</v>
      </c>
      <c r="IC65" s="171"/>
      <c r="ID65" s="171"/>
      <c r="IE65" s="171"/>
      <c r="IF65" s="171"/>
      <c r="IG65" s="170" t="s">
        <v>316</v>
      </c>
      <c r="IH65" s="170"/>
      <c r="II65" s="170" t="s">
        <v>318</v>
      </c>
      <c r="IJ65" s="170" t="s">
        <v>319</v>
      </c>
      <c r="IK65" s="171" t="s">
        <v>315</v>
      </c>
      <c r="IL65" s="171"/>
      <c r="IM65" s="171"/>
      <c r="IN65" s="171"/>
      <c r="IO65" s="171"/>
      <c r="IP65" s="170" t="s">
        <v>316</v>
      </c>
      <c r="IQ65" s="170"/>
      <c r="IR65" s="170" t="s">
        <v>318</v>
      </c>
      <c r="IS65" s="170" t="s">
        <v>319</v>
      </c>
      <c r="IT65" s="171" t="s">
        <v>315</v>
      </c>
      <c r="IU65" s="171"/>
      <c r="IV65" s="171"/>
    </row>
    <row r="66" customFormat="false" ht="45.75" hidden="false" customHeight="true" outlineLevel="0" collapsed="false">
      <c r="A66" s="170" t="s">
        <v>320</v>
      </c>
      <c r="B66" s="171" t="s">
        <v>321</v>
      </c>
      <c r="C66" s="171"/>
      <c r="D66" s="171"/>
      <c r="E66" s="171"/>
      <c r="F66" s="171"/>
      <c r="G66" s="170" t="s">
        <v>322</v>
      </c>
      <c r="H66" s="170"/>
      <c r="I66" s="170" t="s">
        <v>323</v>
      </c>
      <c r="J66" s="172"/>
      <c r="K66" s="66"/>
      <c r="L66" s="66"/>
      <c r="M66" s="66"/>
      <c r="N66" s="66"/>
      <c r="O66" s="66"/>
      <c r="P66" s="170" t="s">
        <v>324</v>
      </c>
      <c r="Q66" s="170"/>
      <c r="R66" s="170" t="s">
        <v>323</v>
      </c>
      <c r="S66" s="170" t="s">
        <v>325</v>
      </c>
      <c r="T66" s="171" t="s">
        <v>321</v>
      </c>
      <c r="U66" s="171"/>
      <c r="V66" s="171"/>
      <c r="W66" s="171"/>
      <c r="X66" s="171"/>
      <c r="Y66" s="170" t="s">
        <v>324</v>
      </c>
      <c r="Z66" s="170"/>
      <c r="AA66" s="170" t="s">
        <v>323</v>
      </c>
      <c r="AB66" s="170" t="s">
        <v>325</v>
      </c>
      <c r="AC66" s="171" t="s">
        <v>321</v>
      </c>
      <c r="AD66" s="171"/>
      <c r="AE66" s="171"/>
      <c r="AF66" s="171"/>
      <c r="AG66" s="171"/>
      <c r="AH66" s="170" t="s">
        <v>324</v>
      </c>
      <c r="AI66" s="170"/>
      <c r="AJ66" s="170" t="s">
        <v>323</v>
      </c>
      <c r="AK66" s="170" t="s">
        <v>325</v>
      </c>
      <c r="AL66" s="171" t="s">
        <v>321</v>
      </c>
      <c r="AM66" s="171"/>
      <c r="AN66" s="171"/>
      <c r="AO66" s="171"/>
      <c r="AP66" s="171"/>
      <c r="AQ66" s="170" t="s">
        <v>324</v>
      </c>
      <c r="AR66" s="170"/>
      <c r="AS66" s="170" t="s">
        <v>323</v>
      </c>
      <c r="AT66" s="170" t="s">
        <v>325</v>
      </c>
      <c r="AU66" s="171" t="s">
        <v>321</v>
      </c>
      <c r="AV66" s="171"/>
      <c r="AW66" s="171"/>
      <c r="AX66" s="171"/>
      <c r="AY66" s="171"/>
      <c r="AZ66" s="170" t="s">
        <v>324</v>
      </c>
      <c r="BA66" s="170"/>
      <c r="BB66" s="170" t="s">
        <v>323</v>
      </c>
      <c r="BC66" s="170" t="s">
        <v>325</v>
      </c>
      <c r="BD66" s="171" t="s">
        <v>321</v>
      </c>
      <c r="BE66" s="171"/>
      <c r="BF66" s="171"/>
      <c r="BG66" s="171"/>
      <c r="BH66" s="171"/>
      <c r="BI66" s="170" t="s">
        <v>324</v>
      </c>
      <c r="BJ66" s="170"/>
      <c r="BK66" s="170" t="s">
        <v>323</v>
      </c>
      <c r="BL66" s="170" t="s">
        <v>325</v>
      </c>
      <c r="BM66" s="171" t="s">
        <v>321</v>
      </c>
      <c r="BN66" s="171"/>
      <c r="BO66" s="171"/>
      <c r="BP66" s="171"/>
      <c r="BQ66" s="171"/>
      <c r="BR66" s="170" t="s">
        <v>324</v>
      </c>
      <c r="BS66" s="170"/>
      <c r="BT66" s="170" t="s">
        <v>323</v>
      </c>
      <c r="BU66" s="170" t="s">
        <v>325</v>
      </c>
      <c r="BV66" s="171" t="s">
        <v>321</v>
      </c>
      <c r="BW66" s="171"/>
      <c r="BX66" s="171"/>
      <c r="BY66" s="171"/>
      <c r="BZ66" s="171"/>
      <c r="CA66" s="170" t="s">
        <v>324</v>
      </c>
      <c r="CB66" s="170"/>
      <c r="CC66" s="170" t="s">
        <v>323</v>
      </c>
      <c r="CD66" s="170" t="s">
        <v>325</v>
      </c>
      <c r="CE66" s="171" t="s">
        <v>321</v>
      </c>
      <c r="CF66" s="171"/>
      <c r="CG66" s="171"/>
      <c r="CH66" s="171"/>
      <c r="CI66" s="171"/>
      <c r="CJ66" s="170" t="s">
        <v>324</v>
      </c>
      <c r="CK66" s="170"/>
      <c r="CL66" s="170" t="s">
        <v>323</v>
      </c>
      <c r="CM66" s="170" t="s">
        <v>325</v>
      </c>
      <c r="CN66" s="171" t="s">
        <v>321</v>
      </c>
      <c r="CO66" s="171"/>
      <c r="CP66" s="171"/>
      <c r="CQ66" s="171"/>
      <c r="CR66" s="171"/>
      <c r="CS66" s="170" t="s">
        <v>324</v>
      </c>
      <c r="CT66" s="170"/>
      <c r="CU66" s="170" t="s">
        <v>323</v>
      </c>
      <c r="CV66" s="170" t="s">
        <v>325</v>
      </c>
      <c r="CW66" s="171" t="s">
        <v>321</v>
      </c>
      <c r="CX66" s="171"/>
      <c r="CY66" s="171"/>
      <c r="CZ66" s="171"/>
      <c r="DA66" s="171"/>
      <c r="DB66" s="170" t="s">
        <v>324</v>
      </c>
      <c r="DC66" s="170"/>
      <c r="DD66" s="170" t="s">
        <v>323</v>
      </c>
      <c r="DE66" s="170" t="s">
        <v>325</v>
      </c>
      <c r="DF66" s="171" t="s">
        <v>321</v>
      </c>
      <c r="DG66" s="171"/>
      <c r="DH66" s="171"/>
      <c r="DI66" s="171"/>
      <c r="DJ66" s="171"/>
      <c r="DK66" s="170" t="s">
        <v>324</v>
      </c>
      <c r="DL66" s="170"/>
      <c r="DM66" s="170" t="s">
        <v>323</v>
      </c>
      <c r="DN66" s="170" t="s">
        <v>325</v>
      </c>
      <c r="DO66" s="171" t="s">
        <v>321</v>
      </c>
      <c r="DP66" s="171"/>
      <c r="DQ66" s="171"/>
      <c r="DR66" s="171"/>
      <c r="DS66" s="171"/>
      <c r="DT66" s="170" t="s">
        <v>324</v>
      </c>
      <c r="DU66" s="170"/>
      <c r="DV66" s="170" t="s">
        <v>323</v>
      </c>
      <c r="DW66" s="170" t="s">
        <v>325</v>
      </c>
      <c r="DX66" s="171" t="s">
        <v>321</v>
      </c>
      <c r="DY66" s="171"/>
      <c r="DZ66" s="171"/>
      <c r="EA66" s="171"/>
      <c r="EB66" s="171"/>
      <c r="EC66" s="170" t="s">
        <v>324</v>
      </c>
      <c r="ED66" s="170"/>
      <c r="EE66" s="170" t="s">
        <v>323</v>
      </c>
      <c r="EF66" s="170" t="s">
        <v>325</v>
      </c>
      <c r="EG66" s="171" t="s">
        <v>321</v>
      </c>
      <c r="EH66" s="171"/>
      <c r="EI66" s="171"/>
      <c r="EJ66" s="171"/>
      <c r="EK66" s="171"/>
      <c r="EL66" s="170" t="s">
        <v>324</v>
      </c>
      <c r="EM66" s="170"/>
      <c r="EN66" s="170" t="s">
        <v>323</v>
      </c>
      <c r="EO66" s="170" t="s">
        <v>325</v>
      </c>
      <c r="EP66" s="171" t="s">
        <v>321</v>
      </c>
      <c r="EQ66" s="171"/>
      <c r="ER66" s="171"/>
      <c r="ES66" s="171"/>
      <c r="ET66" s="171"/>
      <c r="EU66" s="170" t="s">
        <v>324</v>
      </c>
      <c r="EV66" s="170"/>
      <c r="EW66" s="170" t="s">
        <v>323</v>
      </c>
      <c r="EX66" s="170" t="s">
        <v>325</v>
      </c>
      <c r="EY66" s="171" t="s">
        <v>321</v>
      </c>
      <c r="EZ66" s="171"/>
      <c r="FA66" s="171"/>
      <c r="FB66" s="171"/>
      <c r="FC66" s="171"/>
      <c r="FD66" s="170" t="s">
        <v>324</v>
      </c>
      <c r="FE66" s="170"/>
      <c r="FF66" s="170" t="s">
        <v>323</v>
      </c>
      <c r="FG66" s="170" t="s">
        <v>325</v>
      </c>
      <c r="FH66" s="171" t="s">
        <v>321</v>
      </c>
      <c r="FI66" s="171"/>
      <c r="FJ66" s="171"/>
      <c r="FK66" s="171"/>
      <c r="FL66" s="171"/>
      <c r="FM66" s="170" t="s">
        <v>324</v>
      </c>
      <c r="FN66" s="170"/>
      <c r="FO66" s="170" t="s">
        <v>323</v>
      </c>
      <c r="FP66" s="170" t="s">
        <v>325</v>
      </c>
      <c r="FQ66" s="171" t="s">
        <v>321</v>
      </c>
      <c r="FR66" s="171"/>
      <c r="FS66" s="171"/>
      <c r="FT66" s="171"/>
      <c r="FU66" s="171"/>
      <c r="FV66" s="170" t="s">
        <v>324</v>
      </c>
      <c r="FW66" s="170"/>
      <c r="FX66" s="170" t="s">
        <v>323</v>
      </c>
      <c r="FY66" s="170" t="s">
        <v>325</v>
      </c>
      <c r="FZ66" s="171" t="s">
        <v>321</v>
      </c>
      <c r="GA66" s="171"/>
      <c r="GB66" s="171"/>
      <c r="GC66" s="171"/>
      <c r="GD66" s="171"/>
      <c r="GE66" s="170" t="s">
        <v>324</v>
      </c>
      <c r="GF66" s="170"/>
      <c r="GG66" s="170" t="s">
        <v>323</v>
      </c>
      <c r="GH66" s="170" t="s">
        <v>325</v>
      </c>
      <c r="GI66" s="171" t="s">
        <v>321</v>
      </c>
      <c r="GJ66" s="171"/>
      <c r="GK66" s="171"/>
      <c r="GL66" s="171"/>
      <c r="GM66" s="171"/>
      <c r="GN66" s="170" t="s">
        <v>324</v>
      </c>
      <c r="GO66" s="170"/>
      <c r="GP66" s="170" t="s">
        <v>323</v>
      </c>
      <c r="GQ66" s="170" t="s">
        <v>325</v>
      </c>
      <c r="GR66" s="171" t="s">
        <v>321</v>
      </c>
      <c r="GS66" s="171"/>
      <c r="GT66" s="171"/>
      <c r="GU66" s="171"/>
      <c r="GV66" s="171"/>
      <c r="GW66" s="170" t="s">
        <v>324</v>
      </c>
      <c r="GX66" s="170"/>
      <c r="GY66" s="170" t="s">
        <v>323</v>
      </c>
      <c r="GZ66" s="170" t="s">
        <v>325</v>
      </c>
      <c r="HA66" s="171" t="s">
        <v>321</v>
      </c>
      <c r="HB66" s="171"/>
      <c r="HC66" s="171"/>
      <c r="HD66" s="171"/>
      <c r="HE66" s="171"/>
      <c r="HF66" s="170" t="s">
        <v>324</v>
      </c>
      <c r="HG66" s="170"/>
      <c r="HH66" s="170" t="s">
        <v>323</v>
      </c>
      <c r="HI66" s="170" t="s">
        <v>325</v>
      </c>
      <c r="HJ66" s="171" t="s">
        <v>321</v>
      </c>
      <c r="HK66" s="171"/>
      <c r="HL66" s="171"/>
      <c r="HM66" s="171"/>
      <c r="HN66" s="171"/>
      <c r="HO66" s="170" t="s">
        <v>324</v>
      </c>
      <c r="HP66" s="170"/>
      <c r="HQ66" s="170" t="s">
        <v>323</v>
      </c>
      <c r="HR66" s="170" t="s">
        <v>325</v>
      </c>
      <c r="HS66" s="171" t="s">
        <v>321</v>
      </c>
      <c r="HT66" s="171"/>
      <c r="HU66" s="171"/>
      <c r="HV66" s="171"/>
      <c r="HW66" s="171"/>
      <c r="HX66" s="170" t="s">
        <v>324</v>
      </c>
      <c r="HY66" s="170"/>
      <c r="HZ66" s="170" t="s">
        <v>323</v>
      </c>
      <c r="IA66" s="170" t="s">
        <v>325</v>
      </c>
      <c r="IB66" s="171" t="s">
        <v>321</v>
      </c>
      <c r="IC66" s="171"/>
      <c r="ID66" s="171"/>
      <c r="IE66" s="171"/>
      <c r="IF66" s="171"/>
      <c r="IG66" s="170" t="s">
        <v>324</v>
      </c>
      <c r="IH66" s="170"/>
      <c r="II66" s="170" t="s">
        <v>323</v>
      </c>
      <c r="IJ66" s="170" t="s">
        <v>325</v>
      </c>
      <c r="IK66" s="171" t="s">
        <v>321</v>
      </c>
      <c r="IL66" s="171"/>
      <c r="IM66" s="171"/>
      <c r="IN66" s="171"/>
      <c r="IO66" s="171"/>
      <c r="IP66" s="170" t="s">
        <v>324</v>
      </c>
      <c r="IQ66" s="170"/>
      <c r="IR66" s="170" t="s">
        <v>323</v>
      </c>
      <c r="IS66" s="170" t="s">
        <v>325</v>
      </c>
      <c r="IT66" s="171" t="s">
        <v>321</v>
      </c>
      <c r="IU66" s="171"/>
      <c r="IV66" s="171"/>
    </row>
    <row r="67" customFormat="false" ht="45.75" hidden="false" customHeight="true" outlineLevel="0" collapsed="false">
      <c r="A67" s="170" t="s">
        <v>326</v>
      </c>
      <c r="B67" s="171" t="s">
        <v>327</v>
      </c>
      <c r="C67" s="171"/>
      <c r="D67" s="171"/>
      <c r="E67" s="171"/>
      <c r="F67" s="171"/>
      <c r="G67" s="170"/>
      <c r="H67" s="170"/>
      <c r="I67" s="170"/>
      <c r="J67" s="172"/>
      <c r="K67" s="66"/>
      <c r="L67" s="66"/>
      <c r="M67" s="66"/>
      <c r="N67" s="66"/>
      <c r="O67" s="66"/>
      <c r="P67" s="170"/>
      <c r="Q67" s="170"/>
      <c r="R67" s="170"/>
      <c r="S67" s="170"/>
      <c r="T67" s="171"/>
      <c r="U67" s="171"/>
      <c r="V67" s="171"/>
      <c r="W67" s="171"/>
      <c r="X67" s="171"/>
      <c r="Y67" s="170"/>
      <c r="Z67" s="170"/>
      <c r="AA67" s="170"/>
      <c r="AB67" s="170"/>
      <c r="AC67" s="171"/>
      <c r="AD67" s="171"/>
      <c r="AE67" s="171"/>
      <c r="AF67" s="171"/>
      <c r="AG67" s="171"/>
      <c r="AH67" s="170"/>
      <c r="AI67" s="170"/>
      <c r="AJ67" s="170"/>
      <c r="AK67" s="170"/>
      <c r="AL67" s="171"/>
      <c r="AM67" s="171"/>
      <c r="AN67" s="171"/>
      <c r="AO67" s="171"/>
      <c r="AP67" s="171"/>
      <c r="AQ67" s="170"/>
      <c r="AR67" s="170"/>
      <c r="AS67" s="170"/>
      <c r="AT67" s="170"/>
      <c r="AU67" s="171"/>
      <c r="AV67" s="171"/>
      <c r="AW67" s="171"/>
      <c r="AX67" s="171"/>
      <c r="AY67" s="171"/>
      <c r="AZ67" s="170"/>
      <c r="BA67" s="170"/>
      <c r="BB67" s="170"/>
      <c r="BC67" s="170"/>
      <c r="BD67" s="171"/>
      <c r="BE67" s="171"/>
      <c r="BF67" s="171"/>
      <c r="BG67" s="171"/>
      <c r="BH67" s="171"/>
      <c r="BI67" s="170"/>
      <c r="BJ67" s="170"/>
      <c r="BK67" s="170"/>
      <c r="BL67" s="170"/>
      <c r="BM67" s="171"/>
      <c r="BN67" s="171"/>
      <c r="BO67" s="171"/>
      <c r="BP67" s="171"/>
      <c r="BQ67" s="171"/>
      <c r="BR67" s="170"/>
      <c r="BS67" s="170"/>
      <c r="BT67" s="170"/>
      <c r="BU67" s="170"/>
      <c r="BV67" s="171"/>
      <c r="BW67" s="171"/>
      <c r="BX67" s="171"/>
      <c r="BY67" s="171"/>
      <c r="BZ67" s="171"/>
      <c r="CA67" s="170"/>
      <c r="CB67" s="170"/>
      <c r="CC67" s="170"/>
      <c r="CD67" s="170"/>
      <c r="CE67" s="171"/>
      <c r="CF67" s="171"/>
      <c r="CG67" s="171"/>
      <c r="CH67" s="171"/>
      <c r="CI67" s="171"/>
      <c r="CJ67" s="170"/>
      <c r="CK67" s="170"/>
      <c r="CL67" s="170"/>
      <c r="CM67" s="170"/>
      <c r="CN67" s="171"/>
      <c r="CO67" s="171"/>
      <c r="CP67" s="171"/>
      <c r="CQ67" s="171"/>
      <c r="CR67" s="171"/>
      <c r="CS67" s="170"/>
      <c r="CT67" s="170"/>
      <c r="CU67" s="170"/>
      <c r="CV67" s="170"/>
      <c r="CW67" s="171"/>
      <c r="CX67" s="171"/>
      <c r="CY67" s="171"/>
      <c r="CZ67" s="171"/>
      <c r="DA67" s="171"/>
      <c r="DB67" s="170"/>
      <c r="DC67" s="170"/>
      <c r="DD67" s="170"/>
      <c r="DE67" s="170"/>
      <c r="DF67" s="171"/>
      <c r="DG67" s="171"/>
      <c r="DH67" s="171"/>
      <c r="DI67" s="171"/>
      <c r="DJ67" s="171"/>
      <c r="DK67" s="170"/>
      <c r="DL67" s="170"/>
      <c r="DM67" s="170"/>
      <c r="DN67" s="170"/>
      <c r="DO67" s="171"/>
      <c r="DP67" s="171"/>
      <c r="DQ67" s="171"/>
      <c r="DR67" s="171"/>
      <c r="DS67" s="171"/>
      <c r="DT67" s="170"/>
      <c r="DU67" s="170"/>
      <c r="DV67" s="170"/>
      <c r="DW67" s="170"/>
      <c r="DX67" s="171"/>
      <c r="DY67" s="171"/>
      <c r="DZ67" s="171"/>
      <c r="EA67" s="171"/>
      <c r="EB67" s="171"/>
      <c r="EC67" s="170"/>
      <c r="ED67" s="170"/>
      <c r="EE67" s="170"/>
      <c r="EF67" s="170"/>
      <c r="EG67" s="171"/>
      <c r="EH67" s="171"/>
      <c r="EI67" s="171"/>
      <c r="EJ67" s="171"/>
      <c r="EK67" s="171"/>
      <c r="EL67" s="170"/>
      <c r="EM67" s="170"/>
      <c r="EN67" s="170"/>
      <c r="EO67" s="170"/>
      <c r="EP67" s="171"/>
      <c r="EQ67" s="171"/>
      <c r="ER67" s="171"/>
      <c r="ES67" s="171"/>
      <c r="ET67" s="171"/>
      <c r="EU67" s="170"/>
      <c r="EV67" s="170"/>
      <c r="EW67" s="170"/>
      <c r="EX67" s="170"/>
      <c r="EY67" s="171"/>
      <c r="EZ67" s="171"/>
      <c r="FA67" s="171"/>
      <c r="FB67" s="171"/>
      <c r="FC67" s="171"/>
      <c r="FD67" s="170"/>
      <c r="FE67" s="170"/>
      <c r="FF67" s="170"/>
      <c r="FG67" s="170"/>
      <c r="FH67" s="171"/>
      <c r="FI67" s="171"/>
      <c r="FJ67" s="171"/>
      <c r="FK67" s="171"/>
      <c r="FL67" s="171"/>
      <c r="FM67" s="170"/>
      <c r="FN67" s="170"/>
      <c r="FO67" s="170"/>
      <c r="FP67" s="170"/>
      <c r="FQ67" s="171"/>
      <c r="FR67" s="171"/>
      <c r="FS67" s="171"/>
      <c r="FT67" s="171"/>
      <c r="FU67" s="171"/>
      <c r="FV67" s="170"/>
      <c r="FW67" s="170"/>
      <c r="FX67" s="170"/>
      <c r="FY67" s="170"/>
      <c r="FZ67" s="171"/>
      <c r="GA67" s="171"/>
      <c r="GB67" s="171"/>
      <c r="GC67" s="171"/>
      <c r="GD67" s="171"/>
      <c r="GE67" s="170"/>
      <c r="GF67" s="170"/>
      <c r="GG67" s="170"/>
      <c r="GH67" s="170"/>
      <c r="GI67" s="171"/>
      <c r="GJ67" s="171"/>
      <c r="GK67" s="171"/>
      <c r="GL67" s="171"/>
      <c r="GM67" s="171"/>
      <c r="GN67" s="170"/>
      <c r="GO67" s="170"/>
      <c r="GP67" s="170"/>
      <c r="GQ67" s="170"/>
      <c r="GR67" s="171"/>
      <c r="GS67" s="171"/>
      <c r="GT67" s="171"/>
      <c r="GU67" s="171"/>
      <c r="GV67" s="171"/>
      <c r="GW67" s="170"/>
      <c r="GX67" s="170"/>
      <c r="GY67" s="170"/>
      <c r="GZ67" s="170"/>
      <c r="HA67" s="171"/>
      <c r="HB67" s="171"/>
      <c r="HC67" s="171"/>
      <c r="HD67" s="171"/>
      <c r="HE67" s="171"/>
      <c r="HF67" s="170"/>
      <c r="HG67" s="170"/>
      <c r="HH67" s="170"/>
      <c r="HI67" s="170"/>
      <c r="HJ67" s="171"/>
      <c r="HK67" s="171"/>
      <c r="HL67" s="171"/>
      <c r="HM67" s="171"/>
      <c r="HN67" s="171"/>
      <c r="HO67" s="170"/>
      <c r="HP67" s="170"/>
      <c r="HQ67" s="170"/>
      <c r="HR67" s="170"/>
      <c r="HS67" s="171"/>
      <c r="HT67" s="171"/>
      <c r="HU67" s="171"/>
      <c r="HV67" s="171"/>
      <c r="HW67" s="171"/>
      <c r="HX67" s="170"/>
      <c r="HY67" s="170"/>
      <c r="HZ67" s="170"/>
      <c r="IA67" s="170"/>
      <c r="IB67" s="171"/>
      <c r="IC67" s="171"/>
      <c r="ID67" s="171"/>
      <c r="IE67" s="171"/>
      <c r="IF67" s="171"/>
      <c r="IG67" s="170"/>
      <c r="IH67" s="170"/>
      <c r="II67" s="170"/>
      <c r="IJ67" s="170"/>
      <c r="IK67" s="171"/>
      <c r="IL67" s="171"/>
      <c r="IM67" s="171"/>
      <c r="IN67" s="171"/>
      <c r="IO67" s="171"/>
      <c r="IP67" s="170"/>
      <c r="IQ67" s="170"/>
      <c r="IR67" s="170"/>
      <c r="IS67" s="170"/>
      <c r="IT67" s="171"/>
      <c r="IU67" s="171"/>
      <c r="IV67" s="171"/>
    </row>
    <row r="68" customFormat="false" ht="12" hidden="false" customHeight="true" outlineLevel="0" collapsed="false">
      <c r="A68" s="173" t="s">
        <v>26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2"/>
      <c r="DB68" s="162"/>
      <c r="DC68" s="162"/>
      <c r="DD68" s="162"/>
      <c r="DE68" s="162"/>
      <c r="DF68" s="162"/>
      <c r="DG68" s="162"/>
      <c r="DH68" s="162"/>
      <c r="DI68" s="162"/>
      <c r="DJ68" s="162"/>
      <c r="DK68" s="162"/>
      <c r="DL68" s="162"/>
      <c r="DM68" s="162"/>
      <c r="DN68" s="162"/>
      <c r="DO68" s="162"/>
      <c r="DP68" s="162"/>
      <c r="DQ68" s="162"/>
      <c r="DR68" s="162"/>
      <c r="DS68" s="162"/>
      <c r="DT68" s="162"/>
      <c r="DU68" s="162"/>
      <c r="DV68" s="162"/>
      <c r="DW68" s="162"/>
      <c r="DX68" s="162"/>
      <c r="DY68" s="162"/>
      <c r="DZ68" s="162"/>
      <c r="EA68" s="162"/>
      <c r="EB68" s="162"/>
      <c r="EC68" s="162"/>
      <c r="ED68" s="162"/>
      <c r="EE68" s="162"/>
      <c r="EF68" s="162"/>
      <c r="EG68" s="162"/>
      <c r="EH68" s="162"/>
      <c r="EI68" s="162"/>
      <c r="EJ68" s="162"/>
      <c r="EK68" s="162"/>
      <c r="EL68" s="162"/>
      <c r="EM68" s="162"/>
      <c r="EN68" s="162"/>
      <c r="EO68" s="162"/>
      <c r="EP68" s="162"/>
      <c r="EQ68" s="162"/>
      <c r="ER68" s="162"/>
      <c r="ES68" s="162"/>
      <c r="ET68" s="162"/>
      <c r="EU68" s="162"/>
      <c r="EV68" s="162"/>
      <c r="EW68" s="162"/>
      <c r="EX68" s="162"/>
      <c r="EY68" s="162"/>
      <c r="EZ68" s="162"/>
      <c r="FA68" s="162"/>
      <c r="FB68" s="162"/>
      <c r="FC68" s="162"/>
      <c r="FD68" s="162"/>
      <c r="FE68" s="162"/>
      <c r="FF68" s="162"/>
      <c r="FG68" s="162"/>
      <c r="FH68" s="162"/>
      <c r="FI68" s="162"/>
      <c r="FJ68" s="162"/>
      <c r="FK68" s="162"/>
      <c r="FL68" s="162"/>
      <c r="FM68" s="162"/>
      <c r="FN68" s="162"/>
      <c r="FO68" s="162"/>
      <c r="FP68" s="162"/>
      <c r="FQ68" s="162"/>
      <c r="FR68" s="162"/>
      <c r="FS68" s="162"/>
      <c r="FT68" s="162"/>
      <c r="FU68" s="162"/>
      <c r="FV68" s="162"/>
      <c r="FW68" s="162"/>
      <c r="FX68" s="162"/>
      <c r="FY68" s="162"/>
      <c r="FZ68" s="162"/>
      <c r="GA68" s="162"/>
      <c r="GB68" s="162"/>
      <c r="GC68" s="162"/>
      <c r="GD68" s="162"/>
      <c r="GE68" s="162"/>
      <c r="GF68" s="162"/>
      <c r="GG68" s="162"/>
      <c r="GH68" s="162"/>
      <c r="GI68" s="162"/>
      <c r="GJ68" s="162"/>
      <c r="GK68" s="162"/>
      <c r="GL68" s="162"/>
      <c r="GM68" s="162"/>
      <c r="GN68" s="162"/>
      <c r="GO68" s="162"/>
      <c r="GP68" s="162"/>
      <c r="GQ68" s="162"/>
      <c r="GR68" s="162"/>
      <c r="GS68" s="162"/>
      <c r="GT68" s="162"/>
      <c r="GU68" s="162"/>
      <c r="GV68" s="162"/>
      <c r="GW68" s="162"/>
      <c r="GX68" s="162"/>
      <c r="GY68" s="162"/>
      <c r="GZ68" s="162"/>
      <c r="HA68" s="162"/>
      <c r="HB68" s="162"/>
      <c r="HC68" s="162"/>
      <c r="HD68" s="162"/>
      <c r="HE68" s="162"/>
      <c r="HF68" s="162"/>
      <c r="HG68" s="162"/>
      <c r="HH68" s="162"/>
      <c r="HI68" s="162"/>
      <c r="HJ68" s="162"/>
      <c r="HK68" s="162"/>
      <c r="HL68" s="162"/>
      <c r="HM68" s="162"/>
      <c r="HN68" s="162"/>
      <c r="HO68" s="162"/>
      <c r="HP68" s="162"/>
      <c r="HQ68" s="162"/>
      <c r="HR68" s="162"/>
      <c r="HS68" s="162"/>
      <c r="HT68" s="162"/>
      <c r="HU68" s="162"/>
      <c r="HV68" s="162"/>
      <c r="HW68" s="162"/>
      <c r="HX68" s="162"/>
      <c r="HY68" s="162"/>
      <c r="HZ68" s="162"/>
      <c r="IA68" s="162"/>
      <c r="IB68" s="162"/>
      <c r="IC68" s="162"/>
      <c r="ID68" s="162"/>
      <c r="IE68" s="162"/>
      <c r="IF68" s="162"/>
      <c r="IG68" s="162"/>
      <c r="IH68" s="162"/>
      <c r="II68" s="162"/>
      <c r="IJ68" s="162"/>
      <c r="IK68" s="162"/>
      <c r="IL68" s="162"/>
      <c r="IM68" s="162"/>
      <c r="IN68" s="162"/>
      <c r="IO68" s="162"/>
      <c r="IP68" s="162"/>
      <c r="IQ68" s="162"/>
      <c r="IR68" s="162"/>
      <c r="IS68" s="162"/>
      <c r="IT68" s="162"/>
      <c r="IU68" s="162"/>
      <c r="IV68" s="162"/>
    </row>
    <row r="69" customFormat="false" ht="12" hidden="false" customHeight="true" outlineLevel="0" collapsed="false">
      <c r="A69" s="173" t="s">
        <v>328</v>
      </c>
      <c r="B69" s="173"/>
      <c r="C69" s="173"/>
      <c r="D69" s="173"/>
      <c r="E69" s="173"/>
      <c r="F69" s="173"/>
      <c r="G69" s="174" t="s">
        <v>329</v>
      </c>
      <c r="H69" s="174"/>
      <c r="I69" s="174"/>
      <c r="J69" s="174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162"/>
      <c r="DB69" s="162"/>
      <c r="DC69" s="162"/>
      <c r="DD69" s="162"/>
      <c r="DE69" s="162"/>
      <c r="DF69" s="162"/>
      <c r="DG69" s="162"/>
      <c r="DH69" s="162"/>
      <c r="DI69" s="162"/>
      <c r="DJ69" s="162"/>
      <c r="DK69" s="162"/>
      <c r="DL69" s="162"/>
      <c r="DM69" s="162"/>
      <c r="DN69" s="162"/>
      <c r="DO69" s="162"/>
      <c r="DP69" s="162"/>
      <c r="DQ69" s="162"/>
      <c r="DR69" s="162"/>
      <c r="DS69" s="162"/>
      <c r="DT69" s="162"/>
      <c r="DU69" s="162"/>
      <c r="DV69" s="162"/>
      <c r="DW69" s="162"/>
      <c r="DX69" s="162"/>
      <c r="DY69" s="162"/>
      <c r="DZ69" s="162"/>
      <c r="EA69" s="162"/>
      <c r="EB69" s="162"/>
      <c r="EC69" s="162"/>
      <c r="ED69" s="162"/>
      <c r="EE69" s="162"/>
      <c r="EF69" s="162"/>
      <c r="EG69" s="162"/>
      <c r="EH69" s="162"/>
      <c r="EI69" s="162"/>
      <c r="EJ69" s="162"/>
      <c r="EK69" s="162"/>
      <c r="EL69" s="162"/>
      <c r="EM69" s="162"/>
      <c r="EN69" s="162"/>
      <c r="EO69" s="162"/>
      <c r="EP69" s="162"/>
      <c r="EQ69" s="162"/>
      <c r="ER69" s="162"/>
      <c r="ES69" s="162"/>
      <c r="ET69" s="162"/>
      <c r="EU69" s="162"/>
      <c r="EV69" s="162"/>
      <c r="EW69" s="162"/>
      <c r="EX69" s="162"/>
      <c r="EY69" s="162"/>
      <c r="EZ69" s="162"/>
      <c r="FA69" s="162"/>
      <c r="FB69" s="162"/>
      <c r="FC69" s="162"/>
      <c r="FD69" s="162"/>
      <c r="FE69" s="162"/>
      <c r="FF69" s="162"/>
      <c r="FG69" s="162"/>
      <c r="FH69" s="162"/>
      <c r="FI69" s="162"/>
      <c r="FJ69" s="162"/>
      <c r="FK69" s="162"/>
      <c r="FL69" s="162"/>
      <c r="FM69" s="162"/>
      <c r="FN69" s="162"/>
      <c r="FO69" s="162"/>
      <c r="FP69" s="162"/>
      <c r="FQ69" s="162"/>
      <c r="FR69" s="162"/>
      <c r="FS69" s="162"/>
      <c r="FT69" s="162"/>
      <c r="FU69" s="162"/>
      <c r="FV69" s="162"/>
      <c r="FW69" s="162"/>
      <c r="FX69" s="162"/>
      <c r="FY69" s="162"/>
      <c r="FZ69" s="162"/>
      <c r="GA69" s="162"/>
      <c r="GB69" s="162"/>
      <c r="GC69" s="162"/>
      <c r="GD69" s="162"/>
      <c r="GE69" s="162"/>
      <c r="GF69" s="162"/>
      <c r="GG69" s="162"/>
      <c r="GH69" s="162"/>
      <c r="GI69" s="162"/>
      <c r="GJ69" s="162"/>
      <c r="GK69" s="162"/>
      <c r="GL69" s="162"/>
      <c r="GM69" s="162"/>
      <c r="GN69" s="162"/>
      <c r="GO69" s="162"/>
      <c r="GP69" s="162"/>
      <c r="GQ69" s="162"/>
      <c r="GR69" s="162"/>
      <c r="GS69" s="162"/>
      <c r="GT69" s="162"/>
      <c r="GU69" s="162"/>
      <c r="GV69" s="162"/>
      <c r="GW69" s="162"/>
      <c r="GX69" s="162"/>
      <c r="GY69" s="162"/>
      <c r="GZ69" s="162"/>
      <c r="HA69" s="162"/>
      <c r="HB69" s="162"/>
      <c r="HC69" s="162"/>
      <c r="HD69" s="162"/>
      <c r="HE69" s="162"/>
      <c r="HF69" s="162"/>
      <c r="HG69" s="162"/>
      <c r="HH69" s="162"/>
      <c r="HI69" s="162"/>
      <c r="HJ69" s="162"/>
      <c r="HK69" s="162"/>
      <c r="HL69" s="162"/>
      <c r="HM69" s="162"/>
      <c r="HN69" s="162"/>
      <c r="HO69" s="162"/>
      <c r="HP69" s="162"/>
      <c r="HQ69" s="162"/>
      <c r="HR69" s="162"/>
      <c r="HS69" s="162"/>
      <c r="HT69" s="162"/>
      <c r="HU69" s="162"/>
      <c r="HV69" s="162"/>
      <c r="HW69" s="162"/>
      <c r="HX69" s="162"/>
      <c r="HY69" s="162"/>
      <c r="HZ69" s="162"/>
      <c r="IA69" s="162"/>
      <c r="IB69" s="162"/>
      <c r="IC69" s="162"/>
      <c r="ID69" s="162"/>
      <c r="IE69" s="162"/>
      <c r="IF69" s="162"/>
      <c r="IG69" s="162"/>
      <c r="IH69" s="162"/>
      <c r="II69" s="162"/>
      <c r="IJ69" s="162"/>
      <c r="IK69" s="162"/>
      <c r="IL69" s="162"/>
      <c r="IM69" s="162"/>
      <c r="IN69" s="162"/>
      <c r="IO69" s="162"/>
      <c r="IP69" s="162"/>
      <c r="IQ69" s="162"/>
      <c r="IR69" s="162"/>
      <c r="IS69" s="162"/>
      <c r="IT69" s="162"/>
      <c r="IU69" s="162"/>
      <c r="IV69" s="162"/>
    </row>
    <row r="70" customFormat="false" ht="12" hidden="false" customHeight="true" outlineLevel="0" collapsed="false">
      <c r="A70" s="157" t="s">
        <v>29</v>
      </c>
      <c r="B70" s="162"/>
      <c r="C70" s="162"/>
      <c r="D70" s="162"/>
      <c r="E70" s="162"/>
      <c r="G70" s="157"/>
      <c r="H70" s="157"/>
      <c r="I70" s="157"/>
    </row>
    <row r="71" customFormat="false" ht="12" hidden="false" customHeight="true" outlineLevel="0" collapsed="false">
      <c r="A71" s="175" t="s">
        <v>330</v>
      </c>
      <c r="B71" s="175"/>
      <c r="C71" s="175"/>
      <c r="D71" s="175"/>
      <c r="E71" s="162"/>
      <c r="F71" s="162"/>
      <c r="G71" s="176" t="s">
        <v>329</v>
      </c>
      <c r="H71" s="176"/>
      <c r="I71" s="176"/>
      <c r="J71" s="176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38671875" defaultRowHeight="14.25" zeroHeight="false" outlineLevelRow="0" outlineLevelCol="0"/>
  <cols>
    <col collapsed="false" customWidth="true" hidden="false" outlineLevel="0" max="64" min="1" style="177" width="10.47"/>
  </cols>
  <sheetData>
    <row r="1" customFormat="false" ht="15.75" hidden="false" customHeight="true" outlineLevel="0" collapsed="false">
      <c r="A1" s="178" t="s">
        <v>331</v>
      </c>
      <c r="B1" s="178"/>
      <c r="C1" s="178"/>
      <c r="D1" s="178"/>
      <c r="E1" s="178"/>
      <c r="F1" s="178"/>
      <c r="G1" s="178"/>
      <c r="H1" s="178"/>
      <c r="I1" s="178"/>
    </row>
    <row r="2" customFormat="false" ht="15.75" hidden="false" customHeight="true" outlineLevel="0" collapsed="false">
      <c r="A2" s="71" t="str">
        <f aca="false">'контрол лист'!A2</f>
        <v>Август 2020 г</v>
      </c>
      <c r="B2" s="71"/>
    </row>
    <row r="3" customFormat="false" ht="26.85" hidden="false" customHeight="true" outlineLevel="0" collapsed="false">
      <c r="A3" s="179" t="s">
        <v>116</v>
      </c>
      <c r="B3" s="170" t="s">
        <v>117</v>
      </c>
      <c r="C3" s="180" t="s">
        <v>171</v>
      </c>
      <c r="D3" s="179" t="s">
        <v>118</v>
      </c>
      <c r="E3" s="181" t="s">
        <v>332</v>
      </c>
      <c r="F3" s="181"/>
      <c r="G3" s="181"/>
      <c r="H3" s="181"/>
      <c r="I3" s="181"/>
    </row>
    <row r="4" customFormat="false" ht="38.25" hidden="false" customHeight="true" outlineLevel="0" collapsed="false">
      <c r="A4" s="182" t="n">
        <v>1</v>
      </c>
      <c r="B4" s="170" t="s">
        <v>211</v>
      </c>
      <c r="C4" s="164" t="n">
        <v>1.2</v>
      </c>
      <c r="D4" s="183" t="s">
        <v>333</v>
      </c>
      <c r="E4" s="184" t="n">
        <v>44019</v>
      </c>
      <c r="H4" s="184" t="s">
        <v>5</v>
      </c>
      <c r="I4" s="184" t="s">
        <v>5</v>
      </c>
    </row>
    <row r="5" customFormat="false" ht="38.25" hidden="false" customHeight="true" outlineLevel="0" collapsed="false">
      <c r="A5" s="182" t="n">
        <v>2</v>
      </c>
      <c r="B5" s="170" t="s">
        <v>214</v>
      </c>
      <c r="C5" s="164" t="s">
        <v>215</v>
      </c>
      <c r="D5" s="183" t="s">
        <v>333</v>
      </c>
      <c r="E5" s="184" t="n">
        <v>44019</v>
      </c>
      <c r="H5" s="184" t="s">
        <v>5</v>
      </c>
      <c r="I5" s="184" t="s">
        <v>5</v>
      </c>
    </row>
    <row r="6" customFormat="false" ht="38.25" hidden="false" customHeight="true" outlineLevel="0" collapsed="false">
      <c r="A6" s="182" t="n">
        <v>3</v>
      </c>
      <c r="B6" s="170" t="s">
        <v>216</v>
      </c>
      <c r="C6" s="164" t="s">
        <v>217</v>
      </c>
      <c r="D6" s="183" t="s">
        <v>333</v>
      </c>
      <c r="E6" s="184" t="n">
        <v>44019</v>
      </c>
      <c r="H6" s="184" t="s">
        <v>5</v>
      </c>
      <c r="I6" s="184" t="s">
        <v>5</v>
      </c>
    </row>
    <row r="7" customFormat="false" ht="25.5" hidden="false" customHeight="true" outlineLevel="0" collapsed="false">
      <c r="A7" s="182" t="n">
        <v>4</v>
      </c>
      <c r="B7" s="170" t="s">
        <v>218</v>
      </c>
      <c r="C7" s="164" t="s">
        <v>219</v>
      </c>
      <c r="D7" s="183" t="s">
        <v>333</v>
      </c>
      <c r="E7" s="184" t="n">
        <v>44019</v>
      </c>
      <c r="H7" s="184" t="s">
        <v>5</v>
      </c>
      <c r="I7" s="184" t="s">
        <v>5</v>
      </c>
    </row>
    <row r="8" customFormat="false" ht="51" hidden="false" customHeight="true" outlineLevel="0" collapsed="false">
      <c r="A8" s="182" t="n">
        <v>5</v>
      </c>
      <c r="B8" s="170" t="s">
        <v>220</v>
      </c>
      <c r="C8" s="164" t="n">
        <v>18.19</v>
      </c>
      <c r="D8" s="183" t="s">
        <v>333</v>
      </c>
      <c r="E8" s="184" t="n">
        <v>44019</v>
      </c>
      <c r="H8" s="184" t="s">
        <v>5</v>
      </c>
      <c r="I8" s="184" t="s">
        <v>5</v>
      </c>
    </row>
    <row r="9" customFormat="false" ht="38.25" hidden="false" customHeight="true" outlineLevel="0" collapsed="false">
      <c r="A9" s="182" t="n">
        <v>6</v>
      </c>
      <c r="B9" s="170" t="s">
        <v>221</v>
      </c>
      <c r="C9" s="164" t="n">
        <v>108</v>
      </c>
      <c r="D9" s="183" t="s">
        <v>333</v>
      </c>
      <c r="E9" s="184" t="n">
        <v>44019</v>
      </c>
      <c r="H9" s="184" t="s">
        <v>5</v>
      </c>
      <c r="I9" s="184" t="s">
        <v>5</v>
      </c>
    </row>
    <row r="10" customFormat="false" ht="38.25" hidden="false" customHeight="true" outlineLevel="0" collapsed="false">
      <c r="A10" s="182" t="n">
        <v>7</v>
      </c>
      <c r="B10" s="170" t="s">
        <v>222</v>
      </c>
      <c r="C10" s="164" t="n">
        <v>22.21</v>
      </c>
      <c r="D10" s="183" t="s">
        <v>333</v>
      </c>
      <c r="E10" s="184" t="n">
        <v>44019</v>
      </c>
      <c r="H10" s="184" t="s">
        <v>5</v>
      </c>
      <c r="I10" s="184" t="s">
        <v>5</v>
      </c>
    </row>
    <row r="11" customFormat="false" ht="38.25" hidden="false" customHeight="true" outlineLevel="0" collapsed="false">
      <c r="A11" s="182" t="n">
        <v>8</v>
      </c>
      <c r="B11" s="170" t="s">
        <v>223</v>
      </c>
      <c r="C11" s="164" t="n">
        <v>23.24</v>
      </c>
      <c r="D11" s="183" t="s">
        <v>333</v>
      </c>
      <c r="E11" s="184" t="n">
        <v>44019</v>
      </c>
      <c r="H11" s="184" t="s">
        <v>5</v>
      </c>
      <c r="I11" s="184" t="s">
        <v>5</v>
      </c>
    </row>
    <row r="12" customFormat="false" ht="38.25" hidden="false" customHeight="true" outlineLevel="0" collapsed="false">
      <c r="A12" s="182" t="n">
        <v>9</v>
      </c>
      <c r="B12" s="170" t="s">
        <v>224</v>
      </c>
      <c r="C12" s="164" t="n">
        <v>25.26</v>
      </c>
      <c r="D12" s="183" t="s">
        <v>333</v>
      </c>
      <c r="E12" s="184" t="n">
        <v>44019</v>
      </c>
      <c r="H12" s="184" t="s">
        <v>5</v>
      </c>
      <c r="I12" s="184" t="s">
        <v>5</v>
      </c>
    </row>
    <row r="13" customFormat="false" ht="38.25" hidden="false" customHeight="true" outlineLevel="0" collapsed="false">
      <c r="A13" s="182" t="n">
        <v>10</v>
      </c>
      <c r="B13" s="170" t="s">
        <v>225</v>
      </c>
      <c r="C13" s="164" t="s">
        <v>226</v>
      </c>
      <c r="D13" s="183" t="s">
        <v>333</v>
      </c>
      <c r="E13" s="184" t="n">
        <v>44019</v>
      </c>
      <c r="H13" s="184" t="s">
        <v>5</v>
      </c>
      <c r="I13" s="184" t="s">
        <v>5</v>
      </c>
    </row>
    <row r="14" customFormat="false" ht="63.75" hidden="false" customHeight="true" outlineLevel="0" collapsed="false">
      <c r="A14" s="182" t="n">
        <v>11</v>
      </c>
      <c r="B14" s="170" t="s">
        <v>227</v>
      </c>
      <c r="C14" s="164" t="s">
        <v>228</v>
      </c>
      <c r="D14" s="183" t="s">
        <v>333</v>
      </c>
      <c r="E14" s="184" t="n">
        <v>44019</v>
      </c>
      <c r="H14" s="184" t="s">
        <v>5</v>
      </c>
      <c r="I14" s="184" t="s">
        <v>5</v>
      </c>
    </row>
    <row r="15" customFormat="false" ht="63.75" hidden="false" customHeight="true" outlineLevel="0" collapsed="false">
      <c r="A15" s="182" t="n">
        <v>12</v>
      </c>
      <c r="B15" s="170" t="s">
        <v>229</v>
      </c>
      <c r="C15" s="164" t="n">
        <v>37</v>
      </c>
      <c r="D15" s="183" t="s">
        <v>333</v>
      </c>
      <c r="E15" s="184" t="n">
        <v>44019</v>
      </c>
      <c r="H15" s="184" t="s">
        <v>5</v>
      </c>
      <c r="I15" s="184" t="s">
        <v>5</v>
      </c>
    </row>
    <row r="16" customFormat="false" ht="51" hidden="false" customHeight="true" outlineLevel="0" collapsed="false">
      <c r="A16" s="182" t="n">
        <v>13</v>
      </c>
      <c r="B16" s="170" t="s">
        <v>230</v>
      </c>
      <c r="C16" s="164" t="s">
        <v>334</v>
      </c>
      <c r="D16" s="183" t="s">
        <v>333</v>
      </c>
      <c r="E16" s="184" t="n">
        <v>44019</v>
      </c>
      <c r="H16" s="184" t="s">
        <v>5</v>
      </c>
      <c r="I16" s="184" t="s">
        <v>5</v>
      </c>
    </row>
    <row r="17" customFormat="false" ht="38.25" hidden="false" customHeight="true" outlineLevel="0" collapsed="false">
      <c r="A17" s="182" t="n">
        <v>14</v>
      </c>
      <c r="B17" s="170" t="s">
        <v>234</v>
      </c>
      <c r="C17" s="164" t="s">
        <v>235</v>
      </c>
      <c r="D17" s="183" t="s">
        <v>333</v>
      </c>
      <c r="E17" s="184" t="n">
        <v>44019</v>
      </c>
      <c r="H17" s="184" t="s">
        <v>5</v>
      </c>
      <c r="I17" s="184" t="s">
        <v>5</v>
      </c>
    </row>
    <row r="18" customFormat="false" ht="38.25" hidden="false" customHeight="true" outlineLevel="0" collapsed="false">
      <c r="A18" s="182" t="n">
        <v>15</v>
      </c>
      <c r="B18" s="170" t="s">
        <v>236</v>
      </c>
      <c r="C18" s="164" t="n">
        <v>55.63</v>
      </c>
      <c r="D18" s="183" t="s">
        <v>333</v>
      </c>
      <c r="E18" s="184" t="n">
        <v>44019</v>
      </c>
      <c r="H18" s="184" t="s">
        <v>5</v>
      </c>
      <c r="I18" s="184" t="s">
        <v>5</v>
      </c>
    </row>
    <row r="19" customFormat="false" ht="38.25" hidden="false" customHeight="true" outlineLevel="0" collapsed="false">
      <c r="A19" s="182" t="n">
        <v>16</v>
      </c>
      <c r="B19" s="170" t="s">
        <v>239</v>
      </c>
      <c r="C19" s="164" t="n">
        <v>64.67</v>
      </c>
      <c r="D19" s="183" t="s">
        <v>333</v>
      </c>
      <c r="E19" s="184" t="n">
        <v>44019</v>
      </c>
      <c r="H19" s="184" t="s">
        <v>5</v>
      </c>
      <c r="I19" s="184" t="s">
        <v>5</v>
      </c>
    </row>
    <row r="20" customFormat="false" ht="38.25" hidden="false" customHeight="true" outlineLevel="0" collapsed="false">
      <c r="A20" s="182" t="n">
        <v>17</v>
      </c>
      <c r="B20" s="170" t="s">
        <v>240</v>
      </c>
      <c r="C20" s="164" t="n">
        <v>65.66</v>
      </c>
      <c r="D20" s="183" t="s">
        <v>333</v>
      </c>
      <c r="E20" s="184" t="n">
        <v>44019</v>
      </c>
      <c r="H20" s="184" t="s">
        <v>5</v>
      </c>
      <c r="I20" s="184" t="s">
        <v>5</v>
      </c>
    </row>
    <row r="21" customFormat="false" ht="51" hidden="false" customHeight="true" outlineLevel="0" collapsed="false">
      <c r="A21" s="182" t="n">
        <v>18</v>
      </c>
      <c r="B21" s="170" t="s">
        <v>241</v>
      </c>
      <c r="C21" s="164" t="s">
        <v>242</v>
      </c>
      <c r="D21" s="183" t="s">
        <v>333</v>
      </c>
      <c r="E21" s="184" t="n">
        <v>44019</v>
      </c>
      <c r="H21" s="184" t="s">
        <v>5</v>
      </c>
      <c r="I21" s="184" t="s">
        <v>5</v>
      </c>
    </row>
    <row r="22" customFormat="false" ht="38.25" hidden="false" customHeight="true" outlineLevel="0" collapsed="false">
      <c r="A22" s="182" t="n">
        <v>19</v>
      </c>
      <c r="B22" s="170" t="s">
        <v>243</v>
      </c>
      <c r="C22" s="164" t="n">
        <v>27.28</v>
      </c>
      <c r="D22" s="183" t="s">
        <v>333</v>
      </c>
      <c r="E22" s="184" t="n">
        <v>44019</v>
      </c>
      <c r="H22" s="184" t="s">
        <v>5</v>
      </c>
      <c r="I22" s="184" t="s">
        <v>5</v>
      </c>
    </row>
    <row r="23" customFormat="false" ht="63.75" hidden="false" customHeight="true" outlineLevel="0" collapsed="false">
      <c r="A23" s="182" t="n">
        <v>20</v>
      </c>
      <c r="B23" s="170" t="s">
        <v>244</v>
      </c>
      <c r="C23" s="164" t="s">
        <v>245</v>
      </c>
      <c r="D23" s="183" t="s">
        <v>333</v>
      </c>
      <c r="E23" s="184" t="n">
        <v>44019</v>
      </c>
      <c r="H23" s="184" t="s">
        <v>5</v>
      </c>
      <c r="I23" s="184" t="s">
        <v>5</v>
      </c>
    </row>
    <row r="24" customFormat="false" ht="25.5" hidden="false" customHeight="true" outlineLevel="0" collapsed="false">
      <c r="A24" s="182" t="n">
        <v>21</v>
      </c>
      <c r="B24" s="170" t="s">
        <v>246</v>
      </c>
      <c r="C24" s="164" t="s">
        <v>247</v>
      </c>
      <c r="D24" s="183" t="s">
        <v>333</v>
      </c>
      <c r="E24" s="184" t="n">
        <v>44019</v>
      </c>
      <c r="H24" s="184" t="s">
        <v>5</v>
      </c>
      <c r="I24" s="184" t="s">
        <v>5</v>
      </c>
    </row>
    <row r="25" customFormat="false" ht="14.25" hidden="false" customHeight="true" outlineLevel="0" collapsed="false">
      <c r="A25" s="182" t="n">
        <v>22</v>
      </c>
      <c r="B25" s="170" t="s">
        <v>248</v>
      </c>
      <c r="C25" s="164" t="n">
        <v>10.9</v>
      </c>
      <c r="D25" s="183" t="s">
        <v>333</v>
      </c>
      <c r="E25" s="184" t="n">
        <v>44019</v>
      </c>
      <c r="H25" s="184" t="s">
        <v>5</v>
      </c>
      <c r="I25" s="184" t="s">
        <v>5</v>
      </c>
    </row>
    <row r="26" customFormat="false" ht="38.25" hidden="false" customHeight="true" outlineLevel="0" collapsed="false">
      <c r="A26" s="182" t="n">
        <v>23</v>
      </c>
      <c r="B26" s="170" t="s">
        <v>249</v>
      </c>
      <c r="C26" s="164" t="n">
        <v>114</v>
      </c>
      <c r="D26" s="183" t="s">
        <v>333</v>
      </c>
      <c r="E26" s="184" t="n">
        <v>44019</v>
      </c>
      <c r="H26" s="184" t="s">
        <v>5</v>
      </c>
      <c r="I26" s="184" t="s">
        <v>5</v>
      </c>
    </row>
    <row r="27" customFormat="false" ht="25.5" hidden="false" customHeight="true" outlineLevel="0" collapsed="false">
      <c r="A27" s="182" t="n">
        <v>24</v>
      </c>
      <c r="B27" s="170" t="s">
        <v>250</v>
      </c>
      <c r="C27" s="164" t="s">
        <v>251</v>
      </c>
      <c r="D27" s="183" t="s">
        <v>333</v>
      </c>
      <c r="E27" s="184" t="n">
        <v>44019</v>
      </c>
      <c r="H27" s="184" t="s">
        <v>5</v>
      </c>
      <c r="I27" s="184" t="s">
        <v>5</v>
      </c>
    </row>
    <row r="28" customFormat="false" ht="38.25" hidden="false" customHeight="true" outlineLevel="0" collapsed="false">
      <c r="A28" s="182" t="n">
        <v>25</v>
      </c>
      <c r="B28" s="170" t="s">
        <v>252</v>
      </c>
      <c r="C28" s="164" t="n">
        <v>112</v>
      </c>
      <c r="D28" s="183" t="s">
        <v>333</v>
      </c>
      <c r="E28" s="184" t="n">
        <v>44019</v>
      </c>
      <c r="H28" s="184" t="s">
        <v>5</v>
      </c>
      <c r="I28" s="184" t="s">
        <v>5</v>
      </c>
    </row>
    <row r="29" customFormat="false" ht="25.5" hidden="false" customHeight="true" outlineLevel="0" collapsed="false">
      <c r="A29" s="182" t="n">
        <v>26</v>
      </c>
      <c r="B29" s="170" t="s">
        <v>253</v>
      </c>
      <c r="C29" s="164" t="n">
        <v>116</v>
      </c>
      <c r="D29" s="183" t="s">
        <v>333</v>
      </c>
      <c r="E29" s="184" t="n">
        <v>44019</v>
      </c>
      <c r="H29" s="184" t="s">
        <v>5</v>
      </c>
      <c r="I29" s="184" t="s">
        <v>5</v>
      </c>
    </row>
    <row r="30" customFormat="false" ht="63.75" hidden="false" customHeight="true" outlineLevel="0" collapsed="false">
      <c r="A30" s="182" t="n">
        <v>27</v>
      </c>
      <c r="B30" s="170" t="s">
        <v>244</v>
      </c>
      <c r="C30" s="164" t="s">
        <v>255</v>
      </c>
      <c r="D30" s="183" t="s">
        <v>333</v>
      </c>
      <c r="E30" s="184" t="n">
        <v>44019</v>
      </c>
      <c r="H30" s="184" t="s">
        <v>5</v>
      </c>
      <c r="I30" s="184" t="s">
        <v>5</v>
      </c>
    </row>
    <row r="31" customFormat="false" ht="38.25" hidden="false" customHeight="true" outlineLevel="0" collapsed="false">
      <c r="A31" s="182" t="n">
        <v>28</v>
      </c>
      <c r="B31" s="170" t="s">
        <v>243</v>
      </c>
      <c r="C31" s="164" t="n">
        <v>51.52</v>
      </c>
      <c r="D31" s="183" t="s">
        <v>333</v>
      </c>
      <c r="E31" s="184" t="n">
        <v>44019</v>
      </c>
      <c r="H31" s="184" t="s">
        <v>5</v>
      </c>
      <c r="I31" s="184" t="s">
        <v>5</v>
      </c>
    </row>
    <row r="32" customFormat="false" ht="51" hidden="false" customHeight="true" outlineLevel="0" collapsed="false">
      <c r="A32" s="182" t="n">
        <v>29</v>
      </c>
      <c r="B32" s="170" t="s">
        <v>256</v>
      </c>
      <c r="C32" s="164" t="s">
        <v>257</v>
      </c>
      <c r="D32" s="183" t="s">
        <v>333</v>
      </c>
      <c r="E32" s="184" t="n">
        <v>44019</v>
      </c>
      <c r="H32" s="184" t="s">
        <v>5</v>
      </c>
      <c r="I32" s="184" t="s">
        <v>5</v>
      </c>
    </row>
    <row r="33" customFormat="false" ht="38.25" hidden="false" customHeight="true" outlineLevel="0" collapsed="false">
      <c r="A33" s="182" t="n">
        <v>30</v>
      </c>
      <c r="B33" s="170" t="s">
        <v>258</v>
      </c>
      <c r="C33" s="164" t="s">
        <v>259</v>
      </c>
      <c r="D33" s="183" t="s">
        <v>333</v>
      </c>
      <c r="E33" s="184" t="n">
        <v>44019</v>
      </c>
      <c r="H33" s="184" t="s">
        <v>5</v>
      </c>
      <c r="I33" s="184" t="s">
        <v>5</v>
      </c>
    </row>
    <row r="34" customFormat="false" ht="38.25" hidden="false" customHeight="true" outlineLevel="0" collapsed="false">
      <c r="A34" s="182" t="n">
        <v>31</v>
      </c>
      <c r="B34" s="170" t="s">
        <v>260</v>
      </c>
      <c r="C34" s="164" t="s">
        <v>261</v>
      </c>
      <c r="D34" s="183" t="s">
        <v>333</v>
      </c>
      <c r="E34" s="184" t="n">
        <v>44019</v>
      </c>
      <c r="H34" s="184" t="s">
        <v>5</v>
      </c>
      <c r="I34" s="184" t="s">
        <v>5</v>
      </c>
    </row>
    <row r="35" customFormat="false" ht="25.5" hidden="false" customHeight="true" outlineLevel="0" collapsed="false">
      <c r="A35" s="182" t="n">
        <v>32</v>
      </c>
      <c r="B35" s="170" t="s">
        <v>262</v>
      </c>
      <c r="C35" s="164" t="s">
        <v>263</v>
      </c>
      <c r="D35" s="183" t="s">
        <v>333</v>
      </c>
      <c r="E35" s="184" t="n">
        <v>44019</v>
      </c>
      <c r="H35" s="184" t="s">
        <v>5</v>
      </c>
      <c r="I35" s="184" t="s">
        <v>5</v>
      </c>
    </row>
    <row r="36" customFormat="false" ht="51" hidden="false" customHeight="true" outlineLevel="0" collapsed="false">
      <c r="A36" s="182" t="n">
        <v>33</v>
      </c>
      <c r="B36" s="170" t="s">
        <v>264</v>
      </c>
      <c r="C36" s="164" t="n">
        <v>69</v>
      </c>
      <c r="D36" s="183" t="s">
        <v>333</v>
      </c>
      <c r="E36" s="184" t="n">
        <v>44019</v>
      </c>
      <c r="H36" s="184" t="s">
        <v>5</v>
      </c>
      <c r="I36" s="184" t="s">
        <v>5</v>
      </c>
    </row>
    <row r="37" customFormat="false" ht="25.5" hidden="false" customHeight="true" outlineLevel="0" collapsed="false">
      <c r="A37" s="182" t="n">
        <v>34</v>
      </c>
      <c r="B37" s="170" t="s">
        <v>265</v>
      </c>
      <c r="C37" s="164" t="n">
        <v>80</v>
      </c>
      <c r="D37" s="183" t="s">
        <v>333</v>
      </c>
      <c r="E37" s="184" t="n">
        <v>44019</v>
      </c>
      <c r="H37" s="184" t="s">
        <v>5</v>
      </c>
      <c r="I37" s="184" t="s">
        <v>5</v>
      </c>
    </row>
    <row r="38" customFormat="false" ht="25.5" hidden="false" customHeight="true" outlineLevel="0" collapsed="false">
      <c r="A38" s="182" t="n">
        <v>35</v>
      </c>
      <c r="B38" s="170" t="s">
        <v>266</v>
      </c>
      <c r="C38" s="164" t="n">
        <v>74.75</v>
      </c>
      <c r="D38" s="183" t="s">
        <v>333</v>
      </c>
      <c r="E38" s="184" t="n">
        <v>44019</v>
      </c>
      <c r="H38" s="184" t="s">
        <v>5</v>
      </c>
      <c r="I38" s="184" t="s">
        <v>5</v>
      </c>
    </row>
    <row r="39" customFormat="false" ht="38.25" hidden="false" customHeight="true" outlineLevel="0" collapsed="false">
      <c r="A39" s="182" t="n">
        <v>36</v>
      </c>
      <c r="B39" s="170" t="s">
        <v>267</v>
      </c>
      <c r="C39" s="164" t="s">
        <v>268</v>
      </c>
      <c r="D39" s="183" t="s">
        <v>333</v>
      </c>
      <c r="E39" s="184" t="n">
        <v>44019</v>
      </c>
      <c r="H39" s="184" t="s">
        <v>5</v>
      </c>
      <c r="I39" s="184" t="s">
        <v>5</v>
      </c>
    </row>
    <row r="40" customFormat="false" ht="25.5" hidden="false" customHeight="true" outlineLevel="0" collapsed="false">
      <c r="A40" s="182" t="n">
        <v>37</v>
      </c>
      <c r="B40" s="170" t="s">
        <v>269</v>
      </c>
      <c r="C40" s="164" t="n">
        <v>96.97</v>
      </c>
      <c r="D40" s="183" t="s">
        <v>333</v>
      </c>
      <c r="E40" s="184" t="n">
        <v>44019</v>
      </c>
      <c r="H40" s="184" t="s">
        <v>5</v>
      </c>
      <c r="I40" s="184" t="s">
        <v>5</v>
      </c>
    </row>
    <row r="41" customFormat="false" ht="38.25" hidden="false" customHeight="true" outlineLevel="0" collapsed="false">
      <c r="A41" s="182" t="n">
        <v>38</v>
      </c>
      <c r="B41" s="170" t="s">
        <v>270</v>
      </c>
      <c r="C41" s="164" t="s">
        <v>271</v>
      </c>
      <c r="D41" s="183" t="s">
        <v>333</v>
      </c>
      <c r="E41" s="184" t="n">
        <v>44019</v>
      </c>
      <c r="H41" s="184" t="s">
        <v>5</v>
      </c>
      <c r="I41" s="184" t="s">
        <v>5</v>
      </c>
    </row>
    <row r="42" customFormat="false" ht="38.25" hidden="false" customHeight="true" outlineLevel="0" collapsed="false">
      <c r="A42" s="182" t="n">
        <v>39</v>
      </c>
      <c r="B42" s="170" t="s">
        <v>272</v>
      </c>
      <c r="C42" s="164" t="s">
        <v>273</v>
      </c>
      <c r="D42" s="183" t="s">
        <v>333</v>
      </c>
      <c r="E42" s="184" t="n">
        <v>44019</v>
      </c>
      <c r="H42" s="184" t="s">
        <v>5</v>
      </c>
      <c r="I42" s="184" t="s">
        <v>5</v>
      </c>
    </row>
    <row r="43" customFormat="false" ht="51" hidden="false" customHeight="true" outlineLevel="0" collapsed="false">
      <c r="A43" s="182" t="n">
        <v>40</v>
      </c>
      <c r="B43" s="170" t="s">
        <v>274</v>
      </c>
      <c r="C43" s="164" t="s">
        <v>275</v>
      </c>
      <c r="D43" s="183" t="s">
        <v>333</v>
      </c>
      <c r="E43" s="184" t="s">
        <v>5</v>
      </c>
      <c r="H43" s="184" t="n">
        <v>44029</v>
      </c>
      <c r="I43" s="184" t="s">
        <v>5</v>
      </c>
    </row>
    <row r="44" customFormat="false" ht="24" hidden="false" customHeight="true" outlineLevel="0" collapsed="false">
      <c r="A44" s="182" t="n">
        <v>41</v>
      </c>
      <c r="B44" s="170" t="s">
        <v>277</v>
      </c>
      <c r="C44" s="164" t="s">
        <v>278</v>
      </c>
      <c r="D44" s="183" t="s">
        <v>333</v>
      </c>
      <c r="E44" s="184" t="s">
        <v>5</v>
      </c>
      <c r="H44" s="184" t="n">
        <v>44029</v>
      </c>
      <c r="I44" s="184" t="s">
        <v>5</v>
      </c>
    </row>
    <row r="45" customFormat="false" ht="25.5" hidden="false" customHeight="true" outlineLevel="0" collapsed="false">
      <c r="A45" s="182" t="n">
        <v>42</v>
      </c>
      <c r="B45" s="170" t="s">
        <v>279</v>
      </c>
      <c r="C45" s="164" t="s">
        <v>280</v>
      </c>
      <c r="D45" s="183" t="s">
        <v>333</v>
      </c>
      <c r="E45" s="184" t="s">
        <v>5</v>
      </c>
      <c r="H45" s="184" t="n">
        <v>44029</v>
      </c>
      <c r="I45" s="184" t="s">
        <v>5</v>
      </c>
    </row>
    <row r="46" customFormat="false" ht="51" hidden="false" customHeight="true" outlineLevel="0" collapsed="false">
      <c r="A46" s="182" t="n">
        <v>43</v>
      </c>
      <c r="B46" s="170" t="s">
        <v>281</v>
      </c>
      <c r="C46" s="164" t="s">
        <v>282</v>
      </c>
      <c r="D46" s="183" t="s">
        <v>333</v>
      </c>
      <c r="E46" s="184" t="s">
        <v>5</v>
      </c>
      <c r="H46" s="184" t="n">
        <v>44029</v>
      </c>
      <c r="I46" s="184" t="s">
        <v>5</v>
      </c>
    </row>
    <row r="47" customFormat="false" ht="25.5" hidden="false" customHeight="true" outlineLevel="0" collapsed="false">
      <c r="A47" s="182" t="n">
        <v>44</v>
      </c>
      <c r="B47" s="170" t="s">
        <v>283</v>
      </c>
      <c r="C47" s="164" t="s">
        <v>284</v>
      </c>
      <c r="D47" s="183" t="s">
        <v>333</v>
      </c>
      <c r="E47" s="184" t="s">
        <v>335</v>
      </c>
      <c r="H47" s="184" t="n">
        <v>44029</v>
      </c>
      <c r="I47" s="184" t="s">
        <v>5</v>
      </c>
    </row>
    <row r="48" customFormat="false" ht="25.5" hidden="false" customHeight="true" outlineLevel="0" collapsed="false">
      <c r="A48" s="182" t="n">
        <v>45</v>
      </c>
      <c r="B48" s="170" t="s">
        <v>285</v>
      </c>
      <c r="C48" s="164" t="s">
        <v>286</v>
      </c>
      <c r="D48" s="183" t="s">
        <v>333</v>
      </c>
      <c r="E48" s="184" t="s">
        <v>5</v>
      </c>
      <c r="H48" s="184" t="n">
        <v>44029</v>
      </c>
      <c r="I48" s="184" t="s">
        <v>5</v>
      </c>
    </row>
    <row r="49" customFormat="false" ht="36" hidden="false" customHeight="true" outlineLevel="0" collapsed="false">
      <c r="A49" s="182" t="n">
        <v>46</v>
      </c>
      <c r="B49" s="170" t="s">
        <v>288</v>
      </c>
      <c r="C49" s="164" t="s">
        <v>289</v>
      </c>
      <c r="D49" s="183" t="s">
        <v>333</v>
      </c>
      <c r="E49" s="184"/>
      <c r="H49" s="184" t="n">
        <v>44029</v>
      </c>
      <c r="I49" s="184" t="s">
        <v>5</v>
      </c>
    </row>
    <row r="50" customFormat="false" ht="25.5" hidden="false" customHeight="true" outlineLevel="0" collapsed="false">
      <c r="A50" s="182" t="n">
        <v>47</v>
      </c>
      <c r="B50" s="170" t="s">
        <v>290</v>
      </c>
      <c r="C50" s="164" t="s">
        <v>291</v>
      </c>
      <c r="D50" s="183" t="s">
        <v>333</v>
      </c>
      <c r="E50" s="184" t="s">
        <v>5</v>
      </c>
      <c r="H50" s="184" t="n">
        <v>44029</v>
      </c>
      <c r="I50" s="184" t="s">
        <v>5</v>
      </c>
    </row>
    <row r="51" customFormat="false" ht="24" hidden="false" customHeight="true" outlineLevel="0" collapsed="false">
      <c r="A51" s="182" t="n">
        <v>48</v>
      </c>
      <c r="B51" s="170" t="s">
        <v>293</v>
      </c>
      <c r="C51" s="164" t="s">
        <v>294</v>
      </c>
      <c r="D51" s="183" t="s">
        <v>333</v>
      </c>
      <c r="E51" s="184" t="s">
        <v>5</v>
      </c>
      <c r="H51" s="184" t="n">
        <v>44029</v>
      </c>
      <c r="I51" s="184" t="s">
        <v>5</v>
      </c>
    </row>
    <row r="52" customFormat="false" ht="84" hidden="false" customHeight="true" outlineLevel="0" collapsed="false">
      <c r="A52" s="182" t="n">
        <v>49</v>
      </c>
      <c r="B52" s="170" t="s">
        <v>295</v>
      </c>
      <c r="C52" s="164" t="s">
        <v>296</v>
      </c>
      <c r="D52" s="183" t="s">
        <v>333</v>
      </c>
      <c r="E52" s="184" t="s">
        <v>5</v>
      </c>
      <c r="H52" s="184" t="s">
        <v>5</v>
      </c>
      <c r="I52" s="184" t="n">
        <v>44039</v>
      </c>
    </row>
    <row r="53" customFormat="false" ht="108" hidden="false" customHeight="true" outlineLevel="0" collapsed="false">
      <c r="A53" s="182" t="n">
        <v>50</v>
      </c>
      <c r="B53" s="170" t="s">
        <v>298</v>
      </c>
      <c r="C53" s="164" t="s">
        <v>299</v>
      </c>
      <c r="D53" s="183" t="s">
        <v>333</v>
      </c>
      <c r="E53" s="184" t="s">
        <v>5</v>
      </c>
      <c r="H53" s="184" t="s">
        <v>5</v>
      </c>
      <c r="I53" s="184" t="n">
        <v>44039</v>
      </c>
    </row>
    <row r="54" customFormat="false" ht="48" hidden="false" customHeight="true" outlineLevel="0" collapsed="false">
      <c r="A54" s="182" t="n">
        <v>51</v>
      </c>
      <c r="B54" s="170" t="s">
        <v>300</v>
      </c>
      <c r="C54" s="164" t="s">
        <v>301</v>
      </c>
      <c r="D54" s="183" t="s">
        <v>333</v>
      </c>
      <c r="E54" s="184" t="s">
        <v>5</v>
      </c>
      <c r="H54" s="184" t="s">
        <v>5</v>
      </c>
      <c r="I54" s="184" t="n">
        <v>44039</v>
      </c>
    </row>
    <row r="55" customFormat="false" ht="48" hidden="false" customHeight="true" outlineLevel="0" collapsed="false">
      <c r="A55" s="182" t="n">
        <v>52</v>
      </c>
      <c r="B55" s="185" t="s">
        <v>302</v>
      </c>
      <c r="C55" s="164" t="s">
        <v>303</v>
      </c>
      <c r="D55" s="183" t="s">
        <v>333</v>
      </c>
      <c r="E55" s="184" t="s">
        <v>5</v>
      </c>
      <c r="H55" s="184" t="s">
        <v>5</v>
      </c>
      <c r="I55" s="184" t="n">
        <v>44039</v>
      </c>
    </row>
    <row r="56" customFormat="false" ht="15" hidden="false" customHeight="true" outlineLevel="0" collapsed="false">
      <c r="A56" s="186" t="s">
        <v>26</v>
      </c>
      <c r="B56" s="187"/>
      <c r="C56" s="187"/>
    </row>
    <row r="57" customFormat="false" ht="14.25" hidden="false" customHeight="true" outlineLevel="0" collapsed="false">
      <c r="A57" s="188" t="s">
        <v>328</v>
      </c>
      <c r="B57" s="188"/>
      <c r="C57" s="188"/>
      <c r="D57" s="178" t="s">
        <v>329</v>
      </c>
      <c r="E57" s="178"/>
    </row>
    <row r="58" customFormat="false" ht="15" hidden="false" customHeight="true" outlineLevel="0" collapsed="false">
      <c r="A58" s="187"/>
      <c r="B58" s="189"/>
      <c r="E58" s="190"/>
    </row>
    <row r="59" customFormat="false" ht="15" hidden="false" customHeight="true" outlineLevel="0" collapsed="false">
      <c r="A59" s="191"/>
      <c r="B59" s="186"/>
      <c r="E59" s="190"/>
    </row>
    <row r="60" customFormat="false" ht="15" hidden="false" customHeight="true" outlineLevel="0" collapsed="false">
      <c r="A60" s="192" t="s">
        <v>29</v>
      </c>
      <c r="B60" s="187"/>
      <c r="E60" s="187"/>
    </row>
    <row r="61" customFormat="false" ht="14.25" hidden="false" customHeight="true" outlineLevel="0" collapsed="false">
      <c r="A61" s="49" t="s">
        <v>330</v>
      </c>
      <c r="B61" s="49"/>
      <c r="C61" s="49"/>
      <c r="D61" s="178" t="s">
        <v>329</v>
      </c>
      <c r="E61" s="178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38671875" defaultRowHeight="14.25" zeroHeight="false" outlineLevelRow="0" outlineLevelCol="0"/>
  <cols>
    <col collapsed="false" customWidth="true" hidden="false" outlineLevel="0" max="2" min="2" style="193" width="10.47"/>
    <col collapsed="false" customWidth="true" hidden="false" outlineLevel="0" max="3" min="3" style="194" width="13.49"/>
    <col collapsed="false" customWidth="true" hidden="false" outlineLevel="0" max="5" min="5" style="0" width="17.6"/>
  </cols>
  <sheetData>
    <row r="1" customFormat="false" ht="17.1" hidden="false" customHeight="true" outlineLevel="0" collapsed="false">
      <c r="A1" s="195" t="s">
        <v>336</v>
      </c>
      <c r="B1" s="195"/>
      <c r="C1" s="195"/>
      <c r="D1" s="195"/>
      <c r="E1" s="195"/>
    </row>
    <row r="2" customFormat="false" ht="14.25" hidden="false" customHeight="true" outlineLevel="0" collapsed="false">
      <c r="A2" s="39" t="s">
        <v>337</v>
      </c>
      <c r="B2" s="39"/>
      <c r="C2" s="196"/>
    </row>
    <row r="3" customFormat="false" ht="24" hidden="false" customHeight="true" outlineLevel="0" collapsed="false">
      <c r="A3" s="166" t="s">
        <v>116</v>
      </c>
      <c r="B3" s="164" t="s">
        <v>117</v>
      </c>
      <c r="C3" s="165" t="s">
        <v>171</v>
      </c>
      <c r="D3" s="166" t="s">
        <v>118</v>
      </c>
      <c r="E3" s="197" t="s">
        <v>332</v>
      </c>
    </row>
    <row r="4" customFormat="false" ht="40.5" hidden="false" customHeight="true" outlineLevel="0" collapsed="false">
      <c r="A4" s="183" t="n">
        <v>1</v>
      </c>
      <c r="B4" s="198" t="s">
        <v>211</v>
      </c>
      <c r="C4" s="198" t="n">
        <v>1.2</v>
      </c>
      <c r="D4" s="183" t="s">
        <v>333</v>
      </c>
      <c r="E4" s="184"/>
    </row>
    <row r="5" customFormat="false" ht="40.5" hidden="false" customHeight="true" outlineLevel="0" collapsed="false">
      <c r="A5" s="183" t="n">
        <v>2</v>
      </c>
      <c r="B5" s="198" t="s">
        <v>214</v>
      </c>
      <c r="C5" s="198" t="s">
        <v>215</v>
      </c>
      <c r="D5" s="183" t="s">
        <v>333</v>
      </c>
      <c r="E5" s="199"/>
    </row>
    <row r="6" customFormat="false" ht="40.5" hidden="false" customHeight="true" outlineLevel="0" collapsed="false">
      <c r="A6" s="183" t="n">
        <v>3</v>
      </c>
      <c r="B6" s="198" t="s">
        <v>216</v>
      </c>
      <c r="C6" s="198" t="s">
        <v>217</v>
      </c>
      <c r="D6" s="183" t="s">
        <v>333</v>
      </c>
      <c r="E6" s="199"/>
    </row>
    <row r="7" customFormat="false" ht="27" hidden="false" customHeight="true" outlineLevel="0" collapsed="false">
      <c r="A7" s="183" t="n">
        <v>4</v>
      </c>
      <c r="B7" s="198" t="s">
        <v>218</v>
      </c>
      <c r="C7" s="198" t="s">
        <v>219</v>
      </c>
      <c r="D7" s="183" t="s">
        <v>333</v>
      </c>
      <c r="E7" s="199"/>
    </row>
    <row r="8" customFormat="false" ht="54" hidden="false" customHeight="true" outlineLevel="0" collapsed="false">
      <c r="A8" s="183" t="n">
        <v>5</v>
      </c>
      <c r="B8" s="198" t="s">
        <v>220</v>
      </c>
      <c r="C8" s="198" t="n">
        <v>18.19</v>
      </c>
      <c r="D8" s="183" t="s">
        <v>333</v>
      </c>
      <c r="E8" s="199"/>
    </row>
    <row r="9" customFormat="false" ht="40.5" hidden="false" customHeight="true" outlineLevel="0" collapsed="false">
      <c r="A9" s="183" t="n">
        <v>6</v>
      </c>
      <c r="B9" s="198" t="s">
        <v>221</v>
      </c>
      <c r="C9" s="198" t="n">
        <v>108</v>
      </c>
      <c r="D9" s="183" t="s">
        <v>333</v>
      </c>
      <c r="E9" s="199"/>
    </row>
    <row r="10" customFormat="false" ht="40.5" hidden="false" customHeight="true" outlineLevel="0" collapsed="false">
      <c r="A10" s="183" t="n">
        <v>7</v>
      </c>
      <c r="B10" s="198" t="s">
        <v>222</v>
      </c>
      <c r="C10" s="198" t="n">
        <v>22.21</v>
      </c>
      <c r="D10" s="183" t="s">
        <v>333</v>
      </c>
      <c r="E10" s="199"/>
    </row>
    <row r="11" customFormat="false" ht="40.5" hidden="false" customHeight="true" outlineLevel="0" collapsed="false">
      <c r="A11" s="183" t="n">
        <v>8</v>
      </c>
      <c r="B11" s="198" t="s">
        <v>223</v>
      </c>
      <c r="C11" s="198" t="n">
        <v>23.24</v>
      </c>
      <c r="D11" s="183" t="s">
        <v>333</v>
      </c>
      <c r="E11" s="199"/>
    </row>
    <row r="12" customFormat="false" ht="40.5" hidden="false" customHeight="true" outlineLevel="0" collapsed="false">
      <c r="A12" s="183" t="n">
        <v>9</v>
      </c>
      <c r="B12" s="198" t="s">
        <v>224</v>
      </c>
      <c r="C12" s="198" t="n">
        <v>25.26</v>
      </c>
      <c r="D12" s="183" t="s">
        <v>333</v>
      </c>
      <c r="E12" s="199"/>
    </row>
    <row r="13" customFormat="false" ht="40.5" hidden="false" customHeight="true" outlineLevel="0" collapsed="false">
      <c r="A13" s="183" t="n">
        <v>10</v>
      </c>
      <c r="B13" s="198" t="s">
        <v>225</v>
      </c>
      <c r="C13" s="198" t="n">
        <v>33.34</v>
      </c>
      <c r="D13" s="183" t="s">
        <v>333</v>
      </c>
      <c r="E13" s="199"/>
    </row>
    <row r="14" customFormat="false" ht="67.5" hidden="false" customHeight="true" outlineLevel="0" collapsed="false">
      <c r="A14" s="183" t="n">
        <v>11</v>
      </c>
      <c r="B14" s="198" t="s">
        <v>227</v>
      </c>
      <c r="C14" s="198" t="s">
        <v>228</v>
      </c>
      <c r="D14" s="183" t="s">
        <v>333</v>
      </c>
      <c r="E14" s="199"/>
    </row>
    <row r="15" customFormat="false" ht="81" hidden="false" customHeight="true" outlineLevel="0" collapsed="false">
      <c r="A15" s="183" t="n">
        <v>12</v>
      </c>
      <c r="B15" s="198" t="s">
        <v>229</v>
      </c>
      <c r="C15" s="198" t="n">
        <v>37</v>
      </c>
      <c r="D15" s="183" t="s">
        <v>333</v>
      </c>
      <c r="E15" s="199"/>
    </row>
    <row r="16" customFormat="false" ht="54" hidden="false" customHeight="true" outlineLevel="0" collapsed="false">
      <c r="A16" s="183" t="n">
        <v>13</v>
      </c>
      <c r="B16" s="198" t="s">
        <v>230</v>
      </c>
      <c r="C16" s="198" t="s">
        <v>334</v>
      </c>
      <c r="D16" s="183" t="s">
        <v>333</v>
      </c>
      <c r="E16" s="199"/>
    </row>
    <row r="17" customFormat="false" ht="40.5" hidden="false" customHeight="true" outlineLevel="0" collapsed="false">
      <c r="A17" s="183" t="n">
        <v>14</v>
      </c>
      <c r="B17" s="198" t="s">
        <v>234</v>
      </c>
      <c r="C17" s="198" t="s">
        <v>235</v>
      </c>
      <c r="D17" s="183" t="s">
        <v>333</v>
      </c>
      <c r="E17" s="199"/>
    </row>
    <row r="18" customFormat="false" ht="40.5" hidden="false" customHeight="true" outlineLevel="0" collapsed="false">
      <c r="A18" s="183" t="n">
        <v>15</v>
      </c>
      <c r="B18" s="198" t="s">
        <v>236</v>
      </c>
      <c r="C18" s="198" t="n">
        <v>55.63</v>
      </c>
      <c r="D18" s="183" t="s">
        <v>333</v>
      </c>
      <c r="E18" s="199"/>
    </row>
    <row r="19" customFormat="false" ht="40.5" hidden="false" customHeight="true" outlineLevel="0" collapsed="false">
      <c r="A19" s="183" t="n">
        <v>16</v>
      </c>
      <c r="B19" s="198" t="s">
        <v>239</v>
      </c>
      <c r="C19" s="198" t="n">
        <v>64.67</v>
      </c>
      <c r="D19" s="183" t="s">
        <v>333</v>
      </c>
      <c r="E19" s="199"/>
    </row>
    <row r="20" customFormat="false" ht="40.5" hidden="false" customHeight="true" outlineLevel="0" collapsed="false">
      <c r="A20" s="183" t="n">
        <v>17</v>
      </c>
      <c r="B20" s="198" t="s">
        <v>240</v>
      </c>
      <c r="C20" s="198" t="n">
        <v>65.66</v>
      </c>
      <c r="D20" s="183" t="s">
        <v>333</v>
      </c>
      <c r="E20" s="199"/>
    </row>
    <row r="21" customFormat="false" ht="54" hidden="false" customHeight="true" outlineLevel="0" collapsed="false">
      <c r="A21" s="183" t="n">
        <v>18</v>
      </c>
      <c r="B21" s="198" t="s">
        <v>241</v>
      </c>
      <c r="C21" s="198" t="s">
        <v>242</v>
      </c>
      <c r="D21" s="183" t="s">
        <v>333</v>
      </c>
      <c r="E21" s="199"/>
    </row>
    <row r="22" customFormat="false" ht="40.5" hidden="false" customHeight="true" outlineLevel="0" collapsed="false">
      <c r="A22" s="183" t="n">
        <v>19</v>
      </c>
      <c r="B22" s="198" t="s">
        <v>243</v>
      </c>
      <c r="C22" s="198" t="n">
        <v>27.28</v>
      </c>
      <c r="D22" s="183" t="s">
        <v>333</v>
      </c>
      <c r="E22" s="199"/>
    </row>
    <row r="23" customFormat="false" ht="67.5" hidden="false" customHeight="true" outlineLevel="0" collapsed="false">
      <c r="A23" s="183" t="n">
        <v>20</v>
      </c>
      <c r="B23" s="198" t="s">
        <v>244</v>
      </c>
      <c r="C23" s="198" t="s">
        <v>245</v>
      </c>
      <c r="D23" s="183" t="s">
        <v>333</v>
      </c>
      <c r="E23" s="199"/>
    </row>
    <row r="24" customFormat="false" ht="27" hidden="false" customHeight="true" outlineLevel="0" collapsed="false">
      <c r="A24" s="183" t="n">
        <v>21</v>
      </c>
      <c r="B24" s="198" t="s">
        <v>246</v>
      </c>
      <c r="C24" s="198" t="s">
        <v>247</v>
      </c>
      <c r="D24" s="183" t="s">
        <v>333</v>
      </c>
      <c r="E24" s="199"/>
    </row>
    <row r="25" customFormat="false" ht="14.25" hidden="false" customHeight="true" outlineLevel="0" collapsed="false">
      <c r="A25" s="183" t="n">
        <v>22</v>
      </c>
      <c r="B25" s="198" t="s">
        <v>248</v>
      </c>
      <c r="C25" s="198" t="n">
        <v>10.9</v>
      </c>
      <c r="D25" s="183" t="s">
        <v>333</v>
      </c>
      <c r="E25" s="199"/>
    </row>
    <row r="26" customFormat="false" ht="40.5" hidden="false" customHeight="true" outlineLevel="0" collapsed="false">
      <c r="A26" s="183" t="n">
        <v>23</v>
      </c>
      <c r="B26" s="198" t="s">
        <v>249</v>
      </c>
      <c r="C26" s="198" t="n">
        <v>114</v>
      </c>
      <c r="D26" s="183" t="s">
        <v>333</v>
      </c>
      <c r="E26" s="199"/>
    </row>
    <row r="27" customFormat="false" ht="40.5" hidden="false" customHeight="true" outlineLevel="0" collapsed="false">
      <c r="A27" s="183" t="n">
        <v>24</v>
      </c>
      <c r="B27" s="198" t="s">
        <v>250</v>
      </c>
      <c r="C27" s="198" t="s">
        <v>251</v>
      </c>
      <c r="D27" s="183" t="s">
        <v>333</v>
      </c>
      <c r="E27" s="199"/>
    </row>
    <row r="28" customFormat="false" ht="40.5" hidden="false" customHeight="true" outlineLevel="0" collapsed="false">
      <c r="A28" s="183" t="n">
        <v>25</v>
      </c>
      <c r="B28" s="198" t="s">
        <v>252</v>
      </c>
      <c r="C28" s="198" t="n">
        <v>112</v>
      </c>
      <c r="D28" s="183" t="s">
        <v>333</v>
      </c>
      <c r="E28" s="199"/>
    </row>
    <row r="29" customFormat="false" ht="40.5" hidden="false" customHeight="true" outlineLevel="0" collapsed="false">
      <c r="A29" s="183" t="n">
        <v>26</v>
      </c>
      <c r="B29" s="198" t="s">
        <v>253</v>
      </c>
      <c r="C29" s="198" t="n">
        <v>116</v>
      </c>
      <c r="D29" s="183" t="s">
        <v>333</v>
      </c>
      <c r="E29" s="199"/>
    </row>
    <row r="30" customFormat="false" ht="67.5" hidden="false" customHeight="true" outlineLevel="0" collapsed="false">
      <c r="A30" s="183" t="n">
        <v>27</v>
      </c>
      <c r="B30" s="198" t="s">
        <v>244</v>
      </c>
      <c r="C30" s="198" t="s">
        <v>255</v>
      </c>
      <c r="D30" s="183" t="s">
        <v>333</v>
      </c>
      <c r="E30" s="199"/>
    </row>
    <row r="31" customFormat="false" ht="40.5" hidden="false" customHeight="true" outlineLevel="0" collapsed="false">
      <c r="A31" s="183" t="n">
        <v>28</v>
      </c>
      <c r="B31" s="198" t="s">
        <v>243</v>
      </c>
      <c r="C31" s="198" t="n">
        <v>51.52</v>
      </c>
      <c r="D31" s="183" t="s">
        <v>333</v>
      </c>
      <c r="E31" s="199"/>
    </row>
    <row r="32" customFormat="false" ht="54" hidden="false" customHeight="true" outlineLevel="0" collapsed="false">
      <c r="A32" s="183" t="n">
        <v>29</v>
      </c>
      <c r="B32" s="198" t="s">
        <v>256</v>
      </c>
      <c r="C32" s="198" t="n">
        <v>126</v>
      </c>
      <c r="D32" s="183" t="s">
        <v>333</v>
      </c>
      <c r="E32" s="199"/>
    </row>
    <row r="33" customFormat="false" ht="40.5" hidden="false" customHeight="true" outlineLevel="0" collapsed="false">
      <c r="A33" s="183" t="n">
        <v>30</v>
      </c>
      <c r="B33" s="198" t="s">
        <v>258</v>
      </c>
      <c r="C33" s="198" t="s">
        <v>259</v>
      </c>
      <c r="D33" s="183" t="s">
        <v>333</v>
      </c>
      <c r="E33" s="199"/>
    </row>
    <row r="34" customFormat="false" ht="54" hidden="false" customHeight="true" outlineLevel="0" collapsed="false">
      <c r="A34" s="183" t="n">
        <v>31</v>
      </c>
      <c r="B34" s="198" t="s">
        <v>260</v>
      </c>
      <c r="C34" s="198" t="s">
        <v>261</v>
      </c>
      <c r="D34" s="183" t="s">
        <v>333</v>
      </c>
      <c r="E34" s="199"/>
    </row>
    <row r="35" customFormat="false" ht="27" hidden="false" customHeight="true" outlineLevel="0" collapsed="false">
      <c r="A35" s="183" t="n">
        <v>32</v>
      </c>
      <c r="B35" s="198" t="s">
        <v>262</v>
      </c>
      <c r="C35" s="198" t="s">
        <v>263</v>
      </c>
      <c r="D35" s="183" t="s">
        <v>333</v>
      </c>
      <c r="E35" s="199"/>
    </row>
    <row r="36" customFormat="false" ht="67.5" hidden="false" customHeight="true" outlineLevel="0" collapsed="false">
      <c r="A36" s="183" t="n">
        <v>33</v>
      </c>
      <c r="B36" s="198" t="s">
        <v>264</v>
      </c>
      <c r="C36" s="198" t="n">
        <v>69</v>
      </c>
      <c r="D36" s="183" t="s">
        <v>333</v>
      </c>
      <c r="E36" s="199"/>
    </row>
    <row r="37" customFormat="false" ht="27" hidden="false" customHeight="true" outlineLevel="0" collapsed="false">
      <c r="A37" s="183" t="n">
        <v>34</v>
      </c>
      <c r="B37" s="198" t="s">
        <v>265</v>
      </c>
      <c r="C37" s="198" t="n">
        <v>80</v>
      </c>
      <c r="D37" s="183" t="s">
        <v>333</v>
      </c>
      <c r="E37" s="199"/>
    </row>
    <row r="38" customFormat="false" ht="27" hidden="false" customHeight="true" outlineLevel="0" collapsed="false">
      <c r="A38" s="183" t="n">
        <v>35</v>
      </c>
      <c r="B38" s="198" t="s">
        <v>266</v>
      </c>
      <c r="C38" s="198" t="n">
        <v>74.75</v>
      </c>
      <c r="D38" s="183" t="s">
        <v>333</v>
      </c>
      <c r="E38" s="199"/>
    </row>
    <row r="39" customFormat="false" ht="40.5" hidden="false" customHeight="true" outlineLevel="0" collapsed="false">
      <c r="A39" s="183" t="n">
        <v>36</v>
      </c>
      <c r="B39" s="198" t="s">
        <v>267</v>
      </c>
      <c r="C39" s="198" t="s">
        <v>268</v>
      </c>
      <c r="D39" s="183" t="s">
        <v>333</v>
      </c>
      <c r="E39" s="199"/>
    </row>
    <row r="40" customFormat="false" ht="40.5" hidden="false" customHeight="true" outlineLevel="0" collapsed="false">
      <c r="A40" s="183" t="n">
        <v>37</v>
      </c>
      <c r="B40" s="198" t="s">
        <v>269</v>
      </c>
      <c r="C40" s="198" t="n">
        <v>96.97</v>
      </c>
      <c r="D40" s="183" t="s">
        <v>333</v>
      </c>
      <c r="E40" s="199"/>
    </row>
    <row r="41" customFormat="false" ht="27" hidden="false" customHeight="true" outlineLevel="0" collapsed="false">
      <c r="A41" s="183" t="n">
        <v>38</v>
      </c>
      <c r="B41" s="198" t="s">
        <v>338</v>
      </c>
      <c r="C41" s="198" t="s">
        <v>339</v>
      </c>
      <c r="D41" s="183" t="s">
        <v>333</v>
      </c>
      <c r="E41" s="199"/>
    </row>
    <row r="42" customFormat="false" ht="40.5" hidden="false" customHeight="true" outlineLevel="0" collapsed="false">
      <c r="A42" s="183" t="n">
        <v>39</v>
      </c>
      <c r="B42" s="198" t="s">
        <v>270</v>
      </c>
      <c r="C42" s="198" t="s">
        <v>271</v>
      </c>
      <c r="D42" s="183" t="s">
        <v>333</v>
      </c>
      <c r="E42" s="199"/>
    </row>
    <row r="43" customFormat="false" ht="40.5" hidden="false" customHeight="true" outlineLevel="0" collapsed="false">
      <c r="A43" s="183" t="n">
        <v>40</v>
      </c>
      <c r="B43" s="198" t="s">
        <v>272</v>
      </c>
      <c r="C43" s="198" t="s">
        <v>273</v>
      </c>
      <c r="D43" s="183" t="s">
        <v>333</v>
      </c>
      <c r="E43" s="199"/>
    </row>
    <row r="44" customFormat="false" ht="54" hidden="false" customHeight="true" outlineLevel="0" collapsed="false">
      <c r="A44" s="183" t="n">
        <v>41</v>
      </c>
      <c r="B44" s="198" t="s">
        <v>274</v>
      </c>
      <c r="C44" s="198" t="s">
        <v>275</v>
      </c>
      <c r="D44" s="183" t="s">
        <v>333</v>
      </c>
      <c r="E44" s="199"/>
    </row>
    <row r="45" customFormat="false" ht="27" hidden="false" customHeight="true" outlineLevel="0" collapsed="false">
      <c r="A45" s="183" t="n">
        <v>42</v>
      </c>
      <c r="B45" s="198" t="s">
        <v>277</v>
      </c>
      <c r="C45" s="198" t="s">
        <v>278</v>
      </c>
      <c r="D45" s="183" t="s">
        <v>333</v>
      </c>
      <c r="E45" s="199"/>
    </row>
    <row r="46" customFormat="false" ht="27" hidden="false" customHeight="true" outlineLevel="0" collapsed="false">
      <c r="A46" s="183" t="n">
        <v>43</v>
      </c>
      <c r="B46" s="198" t="s">
        <v>279</v>
      </c>
      <c r="C46" s="198" t="s">
        <v>280</v>
      </c>
      <c r="D46" s="183" t="s">
        <v>333</v>
      </c>
      <c r="E46" s="199"/>
    </row>
    <row r="47" customFormat="false" ht="54" hidden="false" customHeight="true" outlineLevel="0" collapsed="false">
      <c r="A47" s="183" t="n">
        <v>44</v>
      </c>
      <c r="B47" s="198" t="s">
        <v>281</v>
      </c>
      <c r="C47" s="198" t="s">
        <v>282</v>
      </c>
      <c r="D47" s="183" t="s">
        <v>333</v>
      </c>
      <c r="E47" s="199"/>
    </row>
    <row r="48" customFormat="false" ht="27" hidden="false" customHeight="true" outlineLevel="0" collapsed="false">
      <c r="A48" s="183" t="n">
        <v>45</v>
      </c>
      <c r="B48" s="198" t="s">
        <v>283</v>
      </c>
      <c r="C48" s="198" t="s">
        <v>284</v>
      </c>
      <c r="D48" s="183" t="s">
        <v>333</v>
      </c>
      <c r="E48" s="199"/>
    </row>
    <row r="49" customFormat="false" ht="27" hidden="false" customHeight="true" outlineLevel="0" collapsed="false">
      <c r="A49" s="183" t="n">
        <v>46</v>
      </c>
      <c r="B49" s="198" t="s">
        <v>285</v>
      </c>
      <c r="C49" s="198" t="s">
        <v>286</v>
      </c>
      <c r="D49" s="183" t="s">
        <v>333</v>
      </c>
      <c r="E49" s="199"/>
    </row>
    <row r="50" customFormat="false" ht="27" hidden="false" customHeight="true" outlineLevel="0" collapsed="false">
      <c r="A50" s="183" t="n">
        <v>47</v>
      </c>
      <c r="B50" s="198" t="s">
        <v>288</v>
      </c>
      <c r="C50" s="198" t="s">
        <v>289</v>
      </c>
      <c r="D50" s="183" t="s">
        <v>333</v>
      </c>
      <c r="E50" s="199"/>
    </row>
    <row r="51" customFormat="false" ht="27" hidden="false" customHeight="true" outlineLevel="0" collapsed="false">
      <c r="A51" s="183" t="n">
        <v>48</v>
      </c>
      <c r="B51" s="198" t="s">
        <v>290</v>
      </c>
      <c r="C51" s="198" t="s">
        <v>291</v>
      </c>
      <c r="D51" s="183" t="s">
        <v>333</v>
      </c>
      <c r="E51" s="199"/>
    </row>
    <row r="52" customFormat="false" ht="27" hidden="false" customHeight="true" outlineLevel="0" collapsed="false">
      <c r="A52" s="183" t="n">
        <v>49</v>
      </c>
      <c r="B52" s="198" t="s">
        <v>293</v>
      </c>
      <c r="C52" s="198" t="s">
        <v>294</v>
      </c>
      <c r="D52" s="183" t="s">
        <v>333</v>
      </c>
      <c r="E52" s="199"/>
    </row>
    <row r="53" customFormat="false" ht="14.25" hidden="false" customHeight="true" outlineLevel="0" collapsed="false">
      <c r="A53" s="183" t="n">
        <v>50</v>
      </c>
      <c r="B53" s="198" t="s">
        <v>340</v>
      </c>
      <c r="C53" s="198" t="s">
        <v>341</v>
      </c>
      <c r="D53" s="183" t="s">
        <v>333</v>
      </c>
      <c r="E53" s="199"/>
    </row>
    <row r="54" customFormat="false" ht="54" hidden="false" customHeight="true" outlineLevel="0" collapsed="false">
      <c r="A54" s="183" t="n">
        <v>51</v>
      </c>
      <c r="B54" s="200" t="s">
        <v>342</v>
      </c>
      <c r="C54" s="201" t="s">
        <v>343</v>
      </c>
      <c r="D54" s="183" t="s">
        <v>333</v>
      </c>
      <c r="E54" s="199"/>
    </row>
    <row r="55" customFormat="false" ht="81" hidden="false" customHeight="true" outlineLevel="0" collapsed="false">
      <c r="A55" s="183" t="n">
        <v>52</v>
      </c>
      <c r="B55" s="202" t="s">
        <v>344</v>
      </c>
      <c r="C55" s="203" t="s">
        <v>345</v>
      </c>
      <c r="D55" s="183" t="s">
        <v>333</v>
      </c>
      <c r="E55" s="199"/>
    </row>
    <row r="56" customFormat="false" ht="40.5" hidden="false" customHeight="true" outlineLevel="0" collapsed="false">
      <c r="A56" s="183" t="n">
        <v>53</v>
      </c>
      <c r="B56" s="202" t="s">
        <v>346</v>
      </c>
      <c r="C56" s="203" t="n">
        <v>20.21</v>
      </c>
      <c r="D56" s="183" t="s">
        <v>333</v>
      </c>
      <c r="E56" s="199"/>
    </row>
    <row r="57" customFormat="false" ht="27" hidden="false" customHeight="true" outlineLevel="0" collapsed="false">
      <c r="A57" s="183" t="n">
        <v>54</v>
      </c>
      <c r="B57" s="202" t="s">
        <v>279</v>
      </c>
      <c r="C57" s="203" t="s">
        <v>347</v>
      </c>
      <c r="D57" s="183" t="s">
        <v>333</v>
      </c>
      <c r="E57" s="199"/>
    </row>
    <row r="58" customFormat="false" ht="40.5" hidden="false" customHeight="true" outlineLevel="0" collapsed="false">
      <c r="A58" s="183" t="n">
        <v>55</v>
      </c>
      <c r="B58" s="202" t="s">
        <v>348</v>
      </c>
      <c r="C58" s="203" t="s">
        <v>349</v>
      </c>
      <c r="D58" s="183" t="s">
        <v>333</v>
      </c>
      <c r="E58" s="199"/>
    </row>
    <row r="59" customFormat="false" ht="27" hidden="false" customHeight="true" outlineLevel="0" collapsed="false">
      <c r="A59" s="183" t="n">
        <v>56</v>
      </c>
      <c r="B59" s="202" t="s">
        <v>350</v>
      </c>
      <c r="C59" s="203" t="s">
        <v>351</v>
      </c>
      <c r="D59" s="183" t="s">
        <v>333</v>
      </c>
      <c r="E59" s="199"/>
    </row>
    <row r="60" customFormat="false" ht="54" hidden="false" customHeight="true" outlineLevel="0" collapsed="false">
      <c r="A60" s="183" t="n">
        <v>57</v>
      </c>
      <c r="B60" s="202" t="s">
        <v>352</v>
      </c>
      <c r="C60" s="203" t="s">
        <v>353</v>
      </c>
      <c r="D60" s="183" t="s">
        <v>333</v>
      </c>
      <c r="E60" s="199"/>
    </row>
    <row r="61" customFormat="false" ht="40.5" hidden="false" customHeight="true" outlineLevel="0" collapsed="false">
      <c r="A61" s="183" t="n">
        <v>58</v>
      </c>
      <c r="B61" s="202" t="s">
        <v>354</v>
      </c>
      <c r="C61" s="203" t="n">
        <v>76.77</v>
      </c>
      <c r="D61" s="183" t="s">
        <v>333</v>
      </c>
      <c r="E61" s="199"/>
    </row>
    <row r="62" customFormat="false" ht="54" hidden="false" customHeight="true" outlineLevel="0" collapsed="false">
      <c r="A62" s="183" t="n">
        <v>59</v>
      </c>
      <c r="B62" s="202" t="s">
        <v>355</v>
      </c>
      <c r="C62" s="203" t="s">
        <v>356</v>
      </c>
      <c r="D62" s="183" t="s">
        <v>333</v>
      </c>
      <c r="E62" s="199"/>
    </row>
    <row r="63" customFormat="false" ht="54" hidden="false" customHeight="true" outlineLevel="0" collapsed="false">
      <c r="A63" s="183" t="n">
        <v>60</v>
      </c>
      <c r="B63" s="202" t="s">
        <v>357</v>
      </c>
      <c r="C63" s="203" t="s">
        <v>358</v>
      </c>
      <c r="D63" s="183" t="s">
        <v>333</v>
      </c>
      <c r="E63" s="199"/>
    </row>
    <row r="64" customFormat="false" ht="27" hidden="false" customHeight="true" outlineLevel="0" collapsed="false">
      <c r="A64" s="183" t="n">
        <v>61</v>
      </c>
      <c r="B64" s="202" t="s">
        <v>359</v>
      </c>
      <c r="C64" s="203" t="s">
        <v>360</v>
      </c>
      <c r="D64" s="183" t="s">
        <v>333</v>
      </c>
      <c r="E64" s="199"/>
    </row>
    <row r="65" customFormat="false" ht="54" hidden="false" customHeight="true" outlineLevel="0" collapsed="false">
      <c r="A65" s="183" t="n">
        <v>62</v>
      </c>
      <c r="B65" s="202" t="s">
        <v>361</v>
      </c>
      <c r="C65" s="203" t="s">
        <v>362</v>
      </c>
      <c r="D65" s="183" t="s">
        <v>333</v>
      </c>
      <c r="E65" s="199"/>
    </row>
    <row r="66" customFormat="false" ht="54" hidden="false" customHeight="true" outlineLevel="0" collapsed="false">
      <c r="A66" s="183" t="n">
        <v>63</v>
      </c>
      <c r="B66" s="202" t="s">
        <v>363</v>
      </c>
      <c r="C66" s="203" t="s">
        <v>364</v>
      </c>
      <c r="D66" s="183" t="s">
        <v>333</v>
      </c>
      <c r="E66" s="199"/>
    </row>
    <row r="67" customFormat="false" ht="54" hidden="false" customHeight="true" outlineLevel="0" collapsed="false">
      <c r="A67" s="183" t="n">
        <v>64</v>
      </c>
      <c r="B67" s="202" t="s">
        <v>365</v>
      </c>
      <c r="C67" s="203" t="s">
        <v>366</v>
      </c>
      <c r="D67" s="183" t="s">
        <v>333</v>
      </c>
      <c r="E67" s="199"/>
    </row>
    <row r="68" customFormat="false" ht="54" hidden="false" customHeight="true" outlineLevel="0" collapsed="false">
      <c r="A68" s="183" t="n">
        <v>65</v>
      </c>
      <c r="B68" s="202" t="s">
        <v>367</v>
      </c>
      <c r="C68" s="203" t="n">
        <v>135.136</v>
      </c>
      <c r="D68" s="183" t="s">
        <v>333</v>
      </c>
      <c r="E68" s="199"/>
    </row>
    <row r="69" customFormat="false" ht="27" hidden="false" customHeight="true" outlineLevel="0" collapsed="false">
      <c r="A69" s="183" t="n">
        <v>66</v>
      </c>
      <c r="B69" s="204" t="s">
        <v>368</v>
      </c>
      <c r="C69" s="203" t="n">
        <v>137.138</v>
      </c>
      <c r="D69" s="183" t="s">
        <v>333</v>
      </c>
      <c r="E69" s="199"/>
    </row>
    <row r="70" customFormat="false" ht="27" hidden="false" customHeight="true" outlineLevel="0" collapsed="false">
      <c r="A70" s="183" t="n">
        <v>67</v>
      </c>
      <c r="B70" s="204" t="s">
        <v>369</v>
      </c>
      <c r="C70" s="203" t="n">
        <v>140.139</v>
      </c>
      <c r="D70" s="183" t="s">
        <v>333</v>
      </c>
      <c r="E70" s="199"/>
    </row>
    <row r="71" customFormat="false" ht="27" hidden="false" customHeight="true" outlineLevel="0" collapsed="false">
      <c r="A71" s="183" t="n">
        <v>68</v>
      </c>
      <c r="B71" s="204" t="s">
        <v>370</v>
      </c>
      <c r="C71" s="203" t="n">
        <v>141.142</v>
      </c>
      <c r="D71" s="183" t="s">
        <v>333</v>
      </c>
      <c r="E71" s="199"/>
    </row>
    <row r="72" customFormat="false" ht="14.25" hidden="false" customHeight="true" outlineLevel="0" collapsed="false">
      <c r="A72" s="183" t="n">
        <v>69</v>
      </c>
      <c r="B72" s="204" t="s">
        <v>340</v>
      </c>
      <c r="C72" s="203" t="s">
        <v>371</v>
      </c>
      <c r="D72" s="183" t="s">
        <v>333</v>
      </c>
      <c r="E72" s="199"/>
    </row>
    <row r="73" customFormat="false" ht="40.5" hidden="false" customHeight="true" outlineLevel="0" collapsed="false">
      <c r="A73" s="183" t="n">
        <v>70</v>
      </c>
      <c r="B73" s="204" t="s">
        <v>372</v>
      </c>
      <c r="C73" s="203" t="s">
        <v>373</v>
      </c>
      <c r="D73" s="183" t="s">
        <v>333</v>
      </c>
      <c r="E73" s="199"/>
    </row>
    <row r="74" customFormat="false" ht="27" hidden="false" customHeight="true" outlineLevel="0" collapsed="false">
      <c r="A74" s="183" t="n">
        <v>71</v>
      </c>
      <c r="B74" s="204" t="s">
        <v>374</v>
      </c>
      <c r="C74" s="203" t="s">
        <v>375</v>
      </c>
      <c r="D74" s="183" t="s">
        <v>333</v>
      </c>
      <c r="E74" s="199"/>
    </row>
    <row r="75" customFormat="false" ht="54" hidden="false" customHeight="true" outlineLevel="0" collapsed="false">
      <c r="A75" s="183" t="n">
        <v>72</v>
      </c>
      <c r="B75" s="204" t="s">
        <v>376</v>
      </c>
      <c r="C75" s="203" t="s">
        <v>377</v>
      </c>
      <c r="D75" s="183" t="s">
        <v>333</v>
      </c>
      <c r="E75" s="199"/>
    </row>
    <row r="76" customFormat="false" ht="54" hidden="false" customHeight="true" outlineLevel="0" collapsed="false">
      <c r="A76" s="183" t="n">
        <v>73</v>
      </c>
      <c r="B76" s="204" t="s">
        <v>378</v>
      </c>
      <c r="C76" s="203" t="s">
        <v>379</v>
      </c>
      <c r="D76" s="183" t="s">
        <v>333</v>
      </c>
      <c r="E76" s="199"/>
    </row>
    <row r="77" customFormat="false" ht="27" hidden="false" customHeight="true" outlineLevel="0" collapsed="false">
      <c r="A77" s="183" t="n">
        <v>74</v>
      </c>
      <c r="B77" s="204" t="s">
        <v>380</v>
      </c>
      <c r="C77" s="203" t="n">
        <v>164.165</v>
      </c>
      <c r="D77" s="183" t="s">
        <v>333</v>
      </c>
      <c r="E77" s="199"/>
    </row>
    <row r="78" customFormat="false" ht="27" hidden="false" customHeight="true" outlineLevel="0" collapsed="false">
      <c r="A78" s="183" t="n">
        <v>75</v>
      </c>
      <c r="B78" s="204" t="s">
        <v>381</v>
      </c>
      <c r="C78" s="203" t="s">
        <v>382</v>
      </c>
      <c r="D78" s="183" t="s">
        <v>333</v>
      </c>
      <c r="E78" s="199"/>
    </row>
    <row r="79" customFormat="false" ht="14.25" hidden="false" customHeight="true" outlineLevel="0" collapsed="false">
      <c r="A79" s="162"/>
      <c r="B79" s="162"/>
      <c r="C79" s="159"/>
      <c r="D79" s="162"/>
      <c r="E79" s="162"/>
    </row>
    <row r="80" customFormat="false" ht="14.25" hidden="false" customHeight="true" outlineLevel="0" collapsed="false">
      <c r="A80" s="162"/>
      <c r="B80" s="162"/>
      <c r="C80" s="159"/>
      <c r="D80" s="162"/>
      <c r="E80" s="162"/>
    </row>
    <row r="81" customFormat="false" ht="14.25" hidden="false" customHeight="true" outlineLevel="0" collapsed="false">
      <c r="A81" s="162"/>
      <c r="B81" s="162"/>
      <c r="C81" s="159"/>
      <c r="D81" s="162"/>
      <c r="E81" s="162"/>
    </row>
    <row r="82" customFormat="false" ht="14.25" hidden="false" customHeight="true" outlineLevel="0" collapsed="false">
      <c r="A82" s="162"/>
      <c r="B82" s="162"/>
      <c r="C82" s="159"/>
      <c r="D82" s="162"/>
      <c r="E82" s="162"/>
    </row>
    <row r="83" customFormat="false" ht="14.25" hidden="false" customHeight="true" outlineLevel="0" collapsed="false">
      <c r="A83" s="173" t="s">
        <v>26</v>
      </c>
      <c r="B83" s="162"/>
      <c r="C83" s="162"/>
      <c r="D83" s="162"/>
      <c r="E83" s="162"/>
    </row>
    <row r="84" customFormat="false" ht="25.35" hidden="false" customHeight="true" outlineLevel="0" collapsed="false">
      <c r="A84" s="205" t="s">
        <v>328</v>
      </c>
      <c r="B84" s="205"/>
      <c r="C84" s="205"/>
      <c r="D84" s="206" t="s">
        <v>329</v>
      </c>
      <c r="E84" s="206"/>
    </row>
    <row r="85" customFormat="false" ht="14.25" hidden="false" customHeight="true" outlineLevel="0" collapsed="false">
      <c r="A85" s="162"/>
      <c r="B85" s="207"/>
      <c r="C85" s="162"/>
      <c r="D85" s="162"/>
      <c r="E85" s="173"/>
      <c r="G85" s="177"/>
    </row>
    <row r="86" customFormat="false" ht="14.25" hidden="false" customHeight="true" outlineLevel="0" collapsed="false">
      <c r="A86" s="208"/>
      <c r="B86" s="173"/>
      <c r="C86" s="162"/>
      <c r="D86" s="162"/>
      <c r="E86" s="173"/>
    </row>
    <row r="87" customFormat="false" ht="14.25" hidden="false" customHeight="true" outlineLevel="0" collapsed="false">
      <c r="A87" s="157" t="s">
        <v>29</v>
      </c>
      <c r="B87" s="162"/>
      <c r="C87" s="162"/>
      <c r="D87" s="162"/>
      <c r="E87" s="162"/>
    </row>
    <row r="88" customFormat="false" ht="15.75" hidden="false" customHeight="true" outlineLevel="0" collapsed="false">
      <c r="A88" s="209" t="s">
        <v>330</v>
      </c>
      <c r="B88" s="209"/>
      <c r="C88" s="209"/>
      <c r="D88" s="176" t="s">
        <v>329</v>
      </c>
      <c r="E88" s="176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2022-08-03T10:06:07Z</cp:lastPrinted>
  <dcterms:modified xsi:type="dcterms:W3CDTF">2022-08-03T10:34:40Z</dcterms:modified>
  <cp:revision>136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