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ИЛ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ревизий'!$A$3:$G$38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лист'!$A$3:$M$44</definedName>
    <definedName function="false" hidden="false" localSheetId="3" name="Excel_BuiltIn__FilterDatabase" vbProcedure="false">'График ревизий'!$A$35:$G$37</definedName>
    <definedName function="false" hidden="false" localSheetId="5" name="Excel_BuiltIn_Print_Area" vbProcedure="false">'Контрольный лист'!$A$1:$P$3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<sst xmlns="http://schemas.openxmlformats.org/spreadsheetml/2006/main" count="1768" uniqueCount="383">
  <si>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</si>
  <si>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</si>
  <si>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</si>
  <si>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</si>
  <si>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</si>
  <si>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</si>
  <si>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</si>
  <si>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</si>
  <si>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</si>
  <si>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</si>
  <si>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</si>
  <si>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</si>
  <si>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</si>
  <si>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01.06.2022 — 30.06.2022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</si>
  <si>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</si>
  <si>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</si>
  <si>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</si>
  <si>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</si>
  <si>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</si>
  <si>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</si>
  <si>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</si>
  <si>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</si>
  <si>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</si>
  <si>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</si>
  <si>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</si>
  <si>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</si>
  <si>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</si>
  <si>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</si>
  <si>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</si>
  <si>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</si>
  <si>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</si>
  <si>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                     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</si>
  <si>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</si>
  <si>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</si>
  <si>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</si>
  <si>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</si>
  <si>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</si>
  <si>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</si>
  <si>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</si>
  <si>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</si>
  <si>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</si>
  <si>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</si>
  <si>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</si>
  <si>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</si>
  <si>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</si>
  <si>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</si>
  <si>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</si>
  <si>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</si>
  <si>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</si>
  <si>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</si>
  <si>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</si>
  <si>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</si>
  <si>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</si>
  <si>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</si>
  <si>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</si>
  <si>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</si>
  <si>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</si>
  <si>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</si>
  <si>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</si>
  <si>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</si>
  <si>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</si>
  <si>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</si>
  <si>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</si>
  <si>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</si>
  <si>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</si>
  <si>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                     /___________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</si>
  <si>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</si>
  <si>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</si>
  <si>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</si>
  <si>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</si>
  <si>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</si>
  <si>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</si>
  <si>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</si>
  <si>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</si>
  <si>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</si>
  <si>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</si>
  <si>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</si>
  <si>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</si>
  <si>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</si>
  <si>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</si>
  <si>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</si>
  <si>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</si>
  <si>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</si>
  <si>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</si>
  <si>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</si>
  <si>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</si>
  <si>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</si>
  <si>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</si>
  <si>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</si>
  <si>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</si>
  <si>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</si>
  <si>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</si>
  <si>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</si>
  <si>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</si>
  <si>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</si>
  <si>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</si>
  <si>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</si>
  <si>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</si>
  <si>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</si>
  <si>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</si>
  <si>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</si>
  <si>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</si>
  <si>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</si>
  <si>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</si>
  <si>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</si>
  <si>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</si>
  <si>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</si>
  <si>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</si>
  <si>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</si>
  <si>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</si>
  <si>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</si>
  <si>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</si>
  <si>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</si>
  <si>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</si>
  <si>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                      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</si>
  <si>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</si>
  <si>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</si>
  <si>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</si>
  <si>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</si>
  <si>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</si>
  <si>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</si>
  <si>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</si>
  <si>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28.06.22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</si>
  <si>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</si>
  <si>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</si>
  <si>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</si>
  <si>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котельная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</si>
  <si>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</si>
  <si>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</si>
  <si>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</si>
  <si>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</si>
  <si>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</si>
  <si>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</si>
  <si>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</si>
  <si>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</si>
  <si>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</si>
  <si>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</si>
  <si>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</si>
  <si>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</si>
  <si>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</si>
  <si>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</si>
  <si>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</si>
  <si>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</si>
  <si>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</si>
  <si>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</si>
  <si>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</si>
  <si>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</si>
  <si>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</si>
  <si>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</si>
  <si>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</si>
  <si>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</si>
  <si>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</si>
  <si>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</si>
  <si>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                           /_____________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</si>
  <si>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</si>
  <si>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</si>
  <si>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</si>
  <si>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</si>
  <si>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</si>
  <si>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</si>
  <si>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</si>
  <si>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</si>
  <si>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</si>
  <si>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</si>
  <si>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</si>
  <si>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</si>
  <si>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</si>
  <si>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</si>
  <si>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</si>
  <si>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</si>
  <si>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</si>
  <si>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</si>
  <si>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</si>
  <si>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</si>
  <si>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</si>
  <si>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</si>
  <si>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</si>
  <si>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Нет доступа </t>
  </si>
  <si>
    <t xml:space="preserve">Замена/ установка (№)</t>
  </si>
  <si>
    <t xml:space="preserve">17,18,21</t>
  </si>
  <si>
    <t xml:space="preserve">Пищевые </t>
  </si>
  <si>
    <t xml:space="preserve">30,31,32,33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</si>
  <si>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</si>
  <si>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</si>
  <si>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</si>
  <si>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</si>
  <si>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</si>
  <si>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</si>
  <si>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</si>
  <si>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</si>
  <si>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</si>
  <si>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</si>
  <si>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</si>
  <si>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</si>
  <si>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</si>
  <si>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</si>
  <si>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№ </t>
  </si>
  <si>
    <t xml:space="preserve">Итого поврежденные №</t>
  </si>
  <si>
    <t xml:space="preserve">Итого нет доступа к №(загорожено)</t>
  </si>
  <si>
    <t xml:space="preserve">Итого замена/установка №   </t>
  </si>
  <si>
    <t xml:space="preserve">Состояние приманки 0- нет погрызов 1-единичные 2-множественные 3-съедена  половина и более приманки</t>
  </si>
  <si>
    <t xml:space="preserve">                     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</si>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</sst>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333333"/>
      <name val="Times new roman"/>
      <family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7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sz val="7"/>
      <name val="Times new roman"/>
      <family val="1"/>
      <charset val="1"/>
    </font>
    <font>
      <i val="true"/>
      <sz val="7"/>
      <color rgb="FF333333"/>
      <name val="Times new roman"/>
      <family val="1"/>
      <charset val="1"/>
    </font>
    <font>
      <b val="true"/>
      <i val="true"/>
      <sz val="7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33" activeCellId="0" sqref="E33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7" min="2" style="1" width="8.98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4" t="s">
        <v>6</v>
      </c>
      <c r="F7" s="1" t="s">
        <v>7</v>
      </c>
    </row>
    <row r="8" customFormat="false" ht="15.8" hidden="false" customHeight="false" outlineLevel="0" collapsed="false">
      <c r="A8" s="4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5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5" t="s">
        <v>14</v>
      </c>
      <c r="B18" s="6" t="s">
        <v>15</v>
      </c>
      <c r="C18" s="6"/>
      <c r="D18" s="6"/>
      <c r="E18" s="6"/>
      <c r="F18" s="6"/>
    </row>
    <row r="19" customFormat="false" ht="14.25" hidden="false" customHeight="true" outlineLevel="0" collapsed="false">
      <c r="A19" s="5" t="s">
        <v>16</v>
      </c>
      <c r="B19" s="7" t="s">
        <v>17</v>
      </c>
      <c r="C19" s="7"/>
      <c r="D19" s="7"/>
      <c r="E19" s="7"/>
      <c r="F19" s="7"/>
    </row>
    <row r="20" customFormat="false" ht="14.25" hidden="false" customHeight="true" outlineLevel="0" collapsed="false">
      <c r="A20" s="5" t="s">
        <v>18</v>
      </c>
      <c r="B20" s="6" t="s">
        <v>19</v>
      </c>
      <c r="C20" s="6"/>
      <c r="D20" s="6"/>
      <c r="E20" s="6"/>
      <c r="F20" s="6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31" customFormat="false" ht="14.25" hidden="false" customHeight="true" outlineLevel="0" collapsed="false">
      <c r="A31" s="9"/>
      <c r="B31" s="9"/>
      <c r="C31" s="9"/>
    </row>
    <row r="32" customFormat="false" ht="14.25" hidden="false" customHeight="true" outlineLevel="0" collapsed="false">
      <c r="A32" s="12" t="s">
        <v>26</v>
      </c>
      <c r="B32" s="9"/>
      <c r="C32" s="9"/>
    </row>
    <row r="33" customFormat="false" ht="14.15" hidden="false" customHeight="true" outlineLevel="0" collapsed="false">
      <c r="A33" s="13" t="s">
        <v>27</v>
      </c>
      <c r="B33" s="13"/>
      <c r="C33" s="13"/>
      <c r="E33" s="2" t="s">
        <v>28</v>
      </c>
      <c r="F33" s="2"/>
      <c r="G33" s="2"/>
      <c r="H33" s="2"/>
    </row>
    <row r="34" customFormat="false" ht="14.25" hidden="false" customHeight="true" outlineLevel="0" collapsed="false">
      <c r="A34" s="9"/>
      <c r="B34" s="9"/>
      <c r="C34" s="9"/>
    </row>
    <row r="35" customFormat="false" ht="14.25" hidden="false" customHeight="true" outlineLevel="0" collapsed="false">
      <c r="A35" s="9"/>
      <c r="B35" s="9"/>
      <c r="C35" s="9"/>
    </row>
    <row r="36" customFormat="false" ht="14.25" hidden="false" customHeight="true" outlineLevel="0" collapsed="false">
      <c r="A36" s="12" t="s">
        <v>29</v>
      </c>
      <c r="B36" s="9"/>
      <c r="C36" s="9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2" t="s">
        <v>31</v>
      </c>
      <c r="F37" s="2"/>
      <c r="G37" s="2"/>
      <c r="H37" s="2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E31" activeCellId="0" sqref="E31"/>
    </sheetView>
  </sheetViews>
  <sheetFormatPr defaultColWidth="10.265625" defaultRowHeight="13.8" zeroHeight="false" outlineLevelRow="0" outlineLevelCol="0"/>
  <cols>
    <col collapsed="false" customWidth="true" hidden="false" outlineLevel="0" max="1" min="1" style="15" width="13.76"/>
    <col collapsed="false" customWidth="true" hidden="false" outlineLevel="0" max="2" min="2" style="15" width="9.54"/>
    <col collapsed="false" customWidth="true" hidden="false" outlineLevel="0" max="3" min="3" style="15" width="10.56"/>
    <col collapsed="false" customWidth="true" hidden="false" outlineLevel="0" max="4" min="4" style="15" width="7.98"/>
    <col collapsed="false" customWidth="true" hidden="false" outlineLevel="0" max="5" min="5" style="15" width="25.33"/>
    <col collapsed="false" customWidth="false" hidden="false" outlineLevel="0" max="62" min="6" style="15" width="10.27"/>
    <col collapsed="false" customWidth="false" hidden="false" outlineLevel="0" max="63" min="63" style="11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customFormat="false" ht="13.8" hidden="false" customHeight="false" outlineLevel="0" collapsed="false">
      <c r="A4" s="20" t="str">
        <f aca="false">Обложка!D12</f>
        <v>01.06.2022 — 30.06.2022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542 от 11.11.2021 г.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5000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48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</row>
    <row r="11" s="30" customFormat="true" ht="35.45" hidden="false" customHeight="false" outlineLevel="0" collapsed="false">
      <c r="A11" s="27" t="s">
        <v>43</v>
      </c>
      <c r="B11" s="27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45" hidden="false" customHeight="false" outlineLevel="0" collapsed="false">
      <c r="A12" s="31" t="s">
        <v>48</v>
      </c>
      <c r="B12" s="27" t="s">
        <v>49</v>
      </c>
      <c r="C12" s="27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2" t="s">
        <v>51</v>
      </c>
      <c r="B13" s="32"/>
      <c r="C13" s="32"/>
      <c r="D13" s="32" t="e">
        <f aca="false">SUM(#REF!)</f>
        <v>#REF!</v>
      </c>
      <c r="E13" s="3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5000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customFormat="false" ht="23.85" hidden="false" customHeight="true" outlineLevel="0" collapsed="false">
      <c r="A15" s="33" t="s">
        <v>52</v>
      </c>
      <c r="B15" s="33"/>
      <c r="C15" s="33"/>
      <c r="D15" s="25" t="s">
        <v>41</v>
      </c>
      <c r="E15" s="21" t="n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</row>
    <row r="18" s="30" customFormat="true" ht="32.7" hidden="false" customHeight="false" outlineLevel="0" collapsed="false">
      <c r="A18" s="34" t="s">
        <v>54</v>
      </c>
      <c r="B18" s="34" t="s">
        <v>55</v>
      </c>
      <c r="C18" s="34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5" t="s">
        <v>57</v>
      </c>
      <c r="B19" s="35"/>
      <c r="C19" s="35"/>
      <c r="D19" s="35"/>
      <c r="E19" s="3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6" t="str">
        <f aca="false">'Контрольный лист'!A35</f>
        <v>Итого средств учета грызунов в помещениях</v>
      </c>
      <c r="B20" s="36"/>
      <c r="C20" s="37" t="str">
        <f aca="false">'Контрольный лист'!C35</f>
        <v>3 контур защиты</v>
      </c>
      <c r="D20" s="37" t="str">
        <f aca="false">'Контрольный лист'!D35</f>
        <v>КИУ</v>
      </c>
      <c r="E20" s="21" t="n">
        <f aca="false">'Контрольный лист'!G35</f>
        <v>48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6" t="str">
        <f aca="false">'Контрольный лист'!A36</f>
        <v>Итого средств учета грызунов по периметру зданий</v>
      </c>
      <c r="B21" s="36"/>
      <c r="C21" s="37" t="str">
        <f aca="false">'Контрольный лист'!C36</f>
        <v>2 контур защиты</v>
      </c>
      <c r="D21" s="37" t="str">
        <f aca="false">'Контрольный лист'!D36</f>
        <v>КИУ</v>
      </c>
      <c r="E21" s="21" t="n">
        <f aca="false">'Контрольный лист'!G36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6" t="str">
        <f aca="false">'Контрольный лист'!A37</f>
        <v>Итого средств учета ползающих насекомых в помещениях</v>
      </c>
      <c r="B22" s="36"/>
      <c r="C22" s="37" t="str">
        <f aca="false">'Контрольный лист'!C38</f>
        <v>3 контур защиты</v>
      </c>
      <c r="D22" s="37" t="str">
        <f aca="false">'Контрольный лист'!D37</f>
        <v>ИМ</v>
      </c>
      <c r="E22" s="21" t="n">
        <f aca="false">'Контрольный лист'!G37</f>
        <v>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6" t="str">
        <f aca="false">'Контрольный лист'!A38</f>
        <v>Итого средств учета летающих насекомых в помещениях</v>
      </c>
      <c r="B23" s="36"/>
      <c r="C23" s="28" t="s">
        <v>58</v>
      </c>
      <c r="D23" s="37" t="str">
        <f aca="false">'Контрольный лист'!D38</f>
        <v>ИЛ</v>
      </c>
      <c r="E23" s="21" t="n">
        <f aca="false">'Контрольный лист'!G38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38"/>
      <c r="C24" s="39"/>
      <c r="D24" s="39"/>
      <c r="E24" s="4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1" t="s">
        <v>59</v>
      </c>
      <c r="B25" s="41"/>
      <c r="C25" s="41"/>
      <c r="D25" s="41"/>
      <c r="E25" s="41"/>
      <c r="F25" s="42"/>
      <c r="G25" s="42"/>
      <c r="H25" s="42"/>
      <c r="I25" s="43"/>
      <c r="J25" s="43"/>
      <c r="K25" s="4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5" t="s">
        <v>60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5" t="s">
        <v>61</v>
      </c>
      <c r="B27" s="45"/>
      <c r="C27" s="45"/>
      <c r="D27" s="45"/>
      <c r="E27" s="45"/>
      <c r="F27" s="46"/>
      <c r="G27" s="46"/>
      <c r="H27" s="46"/>
      <c r="I27" s="47"/>
      <c r="J27" s="47"/>
      <c r="K27" s="4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38"/>
      <c r="C28" s="39"/>
      <c r="D28" s="39"/>
      <c r="E28" s="4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38"/>
      <c r="C29" s="39"/>
      <c r="D29" s="39"/>
      <c r="E29" s="4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29" t="s">
        <v>26</v>
      </c>
      <c r="B30" s="38"/>
      <c r="C30" s="38"/>
      <c r="D30" s="38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49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0" t="s">
        <v>64</v>
      </c>
      <c r="B34" s="50"/>
      <c r="C34" s="50"/>
      <c r="D34" s="50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22" colorId="64" zoomScale="110" zoomScaleNormal="110" zoomScalePageLayoutView="100" workbookViewId="0">
      <selection pane="topLeft" activeCell="E28" activeCellId="0" sqref="E28"/>
    </sheetView>
  </sheetViews>
  <sheetFormatPr defaultColWidth="10.4765625" defaultRowHeight="13.8" zeroHeight="false" outlineLevelRow="0" outlineLevelCol="0"/>
  <cols>
    <col collapsed="false" customWidth="true" hidden="false" outlineLevel="0" max="1" min="1" style="51" width="5.98"/>
    <col collapsed="false" customWidth="true" hidden="false" outlineLevel="0" max="2" min="2" style="52" width="19.16"/>
    <col collapsed="false" customWidth="true" hidden="false" outlineLevel="0" max="3" min="3" style="52" width="13.47"/>
    <col collapsed="false" customWidth="true" hidden="true" outlineLevel="0" max="4" min="4" style="52" width="4.47"/>
    <col collapsed="false" customWidth="true" hidden="false" outlineLevel="0" max="5" min="5" style="52" width="22.92"/>
    <col collapsed="false" customWidth="true" hidden="false" outlineLevel="0" max="6" min="6" style="52" width="21"/>
    <col collapsed="false" customWidth="true" hidden="false" outlineLevel="0" max="7" min="7" style="52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3" t="s">
        <v>66</v>
      </c>
      <c r="B1" s="53"/>
      <c r="C1" s="53"/>
      <c r="D1" s="53"/>
      <c r="E1" s="53"/>
      <c r="F1" s="53"/>
    </row>
    <row r="2" customFormat="false" ht="13.8" hidden="false" customHeight="false" outlineLevel="0" collapsed="false">
      <c r="A2" s="54" t="s">
        <v>13</v>
      </c>
      <c r="B2" s="54"/>
      <c r="C2" s="54"/>
      <c r="D2" s="54"/>
      <c r="E2" s="54"/>
      <c r="F2" s="54"/>
    </row>
    <row r="3" customFormat="false" ht="13.8" hidden="false" customHeight="true" outlineLevel="0" collapsed="false">
      <c r="A3" s="55" t="s">
        <v>67</v>
      </c>
      <c r="B3" s="56" t="s">
        <v>68</v>
      </c>
      <c r="C3" s="56"/>
      <c r="D3" s="56"/>
      <c r="E3" s="56" t="s">
        <v>69</v>
      </c>
      <c r="F3" s="56" t="s">
        <v>51</v>
      </c>
    </row>
    <row r="4" customFormat="false" ht="13.8" hidden="false" customHeight="false" outlineLevel="0" collapsed="false">
      <c r="A4" s="57" t="s">
        <v>70</v>
      </c>
      <c r="B4" s="57"/>
      <c r="C4" s="57"/>
      <c r="D4" s="57"/>
      <c r="E4" s="57"/>
      <c r="F4" s="57"/>
    </row>
    <row r="5" customFormat="false" ht="13.8" hidden="false" customHeight="true" outlineLevel="0" collapsed="false">
      <c r="A5" s="55" t="s">
        <v>71</v>
      </c>
      <c r="B5" s="58" t="s">
        <v>72</v>
      </c>
      <c r="C5" s="58"/>
      <c r="D5" s="58"/>
      <c r="E5" s="56" t="n">
        <f aca="false">'Акт сдачи-приемки'!E8</f>
        <v>5000</v>
      </c>
      <c r="F5" s="56" t="n">
        <f aca="false">'Акт сдачи-приемки'!E14</f>
        <v>5000</v>
      </c>
    </row>
    <row r="6" customFormat="false" ht="13.8" hidden="false" customHeight="false" outlineLevel="0" collapsed="false">
      <c r="A6" s="57" t="s">
        <v>73</v>
      </c>
      <c r="B6" s="57"/>
      <c r="C6" s="57"/>
      <c r="D6" s="57"/>
      <c r="E6" s="57"/>
      <c r="F6" s="57"/>
    </row>
    <row r="7" s="62" customFormat="true" ht="13.2" hidden="false" customHeight="true" outlineLevel="0" collapsed="false">
      <c r="A7" s="59" t="s">
        <v>74</v>
      </c>
      <c r="B7" s="60" t="s">
        <v>75</v>
      </c>
      <c r="C7" s="60"/>
      <c r="D7" s="60"/>
      <c r="E7" s="61" t="n">
        <f aca="false">'Контрольный лист'!G35+'Контрольный лист'!G36</f>
        <v>60</v>
      </c>
      <c r="F7" s="61" t="n">
        <v>7</v>
      </c>
      <c r="G7" s="52"/>
    </row>
    <row r="8" s="62" customFormat="true" ht="13.2" hidden="false" customHeight="true" outlineLevel="0" collapsed="false">
      <c r="A8" s="55" t="s">
        <v>76</v>
      </c>
      <c r="B8" s="60" t="s">
        <v>77</v>
      </c>
      <c r="C8" s="60"/>
      <c r="D8" s="58"/>
      <c r="E8" s="56" t="n">
        <f aca="false">'Контрольный лист'!H39</f>
        <v>0</v>
      </c>
      <c r="F8" s="56" t="n">
        <v>0</v>
      </c>
      <c r="G8" s="52"/>
    </row>
    <row r="9" customFormat="false" ht="23.85" hidden="false" customHeight="true" outlineLevel="0" collapsed="false">
      <c r="A9" s="55" t="s">
        <v>78</v>
      </c>
      <c r="B9" s="58" t="s">
        <v>79</v>
      </c>
      <c r="C9" s="58"/>
      <c r="D9" s="58"/>
      <c r="E9" s="63" t="n">
        <f aca="false">100-E8*100/E5</f>
        <v>100</v>
      </c>
      <c r="F9" s="63" t="n">
        <f aca="false">100-F8*100/F5</f>
        <v>100</v>
      </c>
    </row>
    <row r="10" customFormat="false" ht="13.8" hidden="false" customHeight="false" outlineLevel="0" collapsed="false">
      <c r="A10" s="57" t="s">
        <v>80</v>
      </c>
      <c r="B10" s="57"/>
      <c r="C10" s="57"/>
      <c r="D10" s="57"/>
      <c r="E10" s="57"/>
      <c r="F10" s="57"/>
    </row>
    <row r="11" customFormat="false" ht="68.85" hidden="false" customHeight="true" outlineLevel="0" collapsed="false">
      <c r="A11" s="55" t="s">
        <v>81</v>
      </c>
      <c r="B11" s="58" t="s">
        <v>82</v>
      </c>
      <c r="C11" s="58"/>
      <c r="D11" s="58"/>
      <c r="E11" s="58" t="s">
        <v>83</v>
      </c>
      <c r="F11" s="58" t="s">
        <v>84</v>
      </c>
    </row>
    <row r="12" customFormat="false" ht="57.95" hidden="false" customHeight="true" outlineLevel="0" collapsed="false">
      <c r="A12" s="55" t="s">
        <v>85</v>
      </c>
      <c r="B12" s="58" t="s">
        <v>86</v>
      </c>
      <c r="C12" s="58"/>
      <c r="D12" s="58"/>
      <c r="E12" s="58" t="s">
        <v>87</v>
      </c>
      <c r="F12" s="58" t="s">
        <v>88</v>
      </c>
    </row>
    <row r="13" customFormat="false" ht="23.85" hidden="false" customHeight="false" outlineLevel="0" collapsed="false">
      <c r="A13" s="55" t="s">
        <v>89</v>
      </c>
      <c r="B13" s="58" t="str">
        <f aca="false">'Контрольный лист'!A35</f>
        <v>Итого средств учета грызунов в помещениях</v>
      </c>
      <c r="C13" s="58" t="str">
        <f aca="false">'Контрольный лист'!C35</f>
        <v>3 контур защиты</v>
      </c>
      <c r="D13" s="58" t="e">
        <f aca="false">#REF!</f>
        <v>#REF!</v>
      </c>
      <c r="E13" s="56" t="n">
        <f aca="false">'Контрольный лист'!G35</f>
        <v>48</v>
      </c>
      <c r="F13" s="56" t="s">
        <v>5</v>
      </c>
    </row>
    <row r="14" customFormat="false" ht="35.45" hidden="false" customHeight="false" outlineLevel="0" collapsed="false">
      <c r="A14" s="55" t="s">
        <v>90</v>
      </c>
      <c r="B14" s="58" t="str">
        <f aca="false">'Контрольный лист'!A36</f>
        <v>Итого средств учета грызунов по периметру зданий</v>
      </c>
      <c r="C14" s="58" t="str">
        <f aca="false">'Контрольный лист'!C36</f>
        <v>2 контур защиты</v>
      </c>
      <c r="D14" s="58" t="e">
        <f aca="false">#REF!</f>
        <v>#REF!</v>
      </c>
      <c r="E14" s="56" t="n">
        <f aca="false">'Контрольный лист'!G36</f>
        <v>12</v>
      </c>
      <c r="F14" s="56" t="s">
        <v>5</v>
      </c>
    </row>
    <row r="15" customFormat="false" ht="35.45" hidden="false" customHeight="false" outlineLevel="0" collapsed="false">
      <c r="A15" s="55" t="s">
        <v>91</v>
      </c>
      <c r="B15" s="58" t="str">
        <f aca="false">'Контрольный лист'!A37</f>
        <v>Итого средств учета ползающих насекомых в помещениях</v>
      </c>
      <c r="C15" s="58" t="str">
        <f aca="false">'Контрольный лист'!C37</f>
        <v>3 контур защиты</v>
      </c>
      <c r="D15" s="58"/>
      <c r="E15" s="56" t="s">
        <v>5</v>
      </c>
      <c r="F15" s="56" t="n">
        <f aca="false">'Контрольный лист'!G37</f>
        <v>5</v>
      </c>
    </row>
    <row r="16" customFormat="false" ht="35.45" hidden="false" customHeight="false" outlineLevel="0" collapsed="false">
      <c r="A16" s="55" t="s">
        <v>92</v>
      </c>
      <c r="B16" s="58" t="str">
        <f aca="false">'Контрольный лист'!A38</f>
        <v>Итого средств учета летающих насекомых в помещениях</v>
      </c>
      <c r="C16" s="58" t="str">
        <f aca="false">'Контрольный лист'!C38</f>
        <v>3 контур защиты</v>
      </c>
      <c r="D16" s="58"/>
      <c r="E16" s="56" t="s">
        <v>5</v>
      </c>
      <c r="F16" s="56" t="n">
        <v>2</v>
      </c>
    </row>
    <row r="17" customFormat="false" ht="13.8" hidden="false" customHeight="false" outlineLevel="0" collapsed="false">
      <c r="A17" s="64" t="s">
        <v>93</v>
      </c>
      <c r="B17" s="64"/>
      <c r="C17" s="64"/>
      <c r="D17" s="64"/>
      <c r="E17" s="64"/>
      <c r="F17" s="64"/>
    </row>
    <row r="18" customFormat="false" ht="35.45" hidden="false" customHeight="true" outlineLevel="0" collapsed="false">
      <c r="A18" s="55" t="s">
        <v>94</v>
      </c>
      <c r="B18" s="58" t="s">
        <v>95</v>
      </c>
      <c r="C18" s="58"/>
      <c r="D18" s="58"/>
      <c r="E18" s="58" t="s">
        <v>96</v>
      </c>
      <c r="F18" s="56" t="s">
        <v>5</v>
      </c>
    </row>
    <row r="19" customFormat="false" ht="46.35" hidden="false" customHeight="true" outlineLevel="0" collapsed="false">
      <c r="A19" s="55" t="s">
        <v>97</v>
      </c>
      <c r="B19" s="58" t="s">
        <v>98</v>
      </c>
      <c r="C19" s="58"/>
      <c r="D19" s="58"/>
      <c r="E19" s="58" t="s">
        <v>99</v>
      </c>
      <c r="F19" s="58" t="s">
        <v>99</v>
      </c>
    </row>
    <row r="20" customFormat="false" ht="62.7" hidden="false" customHeight="true" outlineLevel="0" collapsed="false">
      <c r="A20" s="55" t="s">
        <v>100</v>
      </c>
      <c r="B20" s="58" t="s">
        <v>101</v>
      </c>
      <c r="C20" s="58"/>
      <c r="D20" s="58"/>
      <c r="E20" s="56" t="s">
        <v>5</v>
      </c>
      <c r="F20" s="65" t="s">
        <v>102</v>
      </c>
    </row>
    <row r="21" customFormat="false" ht="13.8" hidden="false" customHeight="false" outlineLevel="0" collapsed="false">
      <c r="A21" s="64" t="s">
        <v>103</v>
      </c>
      <c r="B21" s="64"/>
      <c r="C21" s="64"/>
      <c r="D21" s="64"/>
      <c r="E21" s="64"/>
      <c r="F21" s="64"/>
    </row>
    <row r="22" customFormat="false" ht="23.85" hidden="false" customHeight="true" outlineLevel="0" collapsed="false">
      <c r="A22" s="55" t="s">
        <v>104</v>
      </c>
      <c r="B22" s="58" t="s">
        <v>105</v>
      </c>
      <c r="C22" s="58"/>
      <c r="D22" s="58"/>
      <c r="E22" s="56" t="s">
        <v>106</v>
      </c>
      <c r="F22" s="56" t="s">
        <v>106</v>
      </c>
    </row>
    <row r="23" customFormat="false" ht="13.8" hidden="false" customHeight="true" outlineLevel="0" collapsed="false">
      <c r="A23" s="55" t="s">
        <v>107</v>
      </c>
      <c r="B23" s="58" t="s">
        <v>108</v>
      </c>
      <c r="C23" s="58"/>
      <c r="D23" s="58"/>
      <c r="E23" s="56"/>
      <c r="F23" s="56"/>
    </row>
    <row r="24" customFormat="false" ht="13.8" hidden="false" customHeight="true" outlineLevel="0" collapsed="false">
      <c r="A24" s="55" t="s">
        <v>100</v>
      </c>
      <c r="B24" s="58" t="s">
        <v>109</v>
      </c>
      <c r="C24" s="58"/>
      <c r="D24" s="58"/>
      <c r="E24" s="56"/>
      <c r="F24" s="56"/>
    </row>
    <row r="25" customFormat="false" ht="13.8" hidden="false" customHeight="false" outlineLevel="0" collapsed="false">
      <c r="A25" s="57" t="s">
        <v>110</v>
      </c>
      <c r="B25" s="57"/>
      <c r="C25" s="57"/>
      <c r="D25" s="57"/>
      <c r="E25" s="57"/>
      <c r="F25" s="57"/>
    </row>
    <row r="26" customFormat="false" ht="35.45" hidden="false" customHeight="true" outlineLevel="0" collapsed="false">
      <c r="A26" s="55" t="s">
        <v>111</v>
      </c>
      <c r="B26" s="56" t="s">
        <v>112</v>
      </c>
      <c r="C26" s="56"/>
      <c r="D26" s="56"/>
      <c r="E26" s="56"/>
      <c r="F26" s="56"/>
    </row>
    <row r="27" customFormat="false" ht="13.8" hidden="false" customHeight="false" outlineLevel="0" collapsed="false">
      <c r="B27" s="66" t="s">
        <v>26</v>
      </c>
      <c r="C27" s="67"/>
      <c r="D27" s="67"/>
      <c r="E27" s="67"/>
      <c r="F27" s="68"/>
    </row>
    <row r="28" customFormat="false" ht="13.8" hidden="false" customHeight="false" outlineLevel="0" collapsed="false">
      <c r="A28" s="69" t="s">
        <v>62</v>
      </c>
      <c r="B28" s="69"/>
      <c r="C28" s="69"/>
      <c r="D28" s="68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8"/>
      <c r="C29" s="68"/>
      <c r="D29" s="68"/>
      <c r="E29" s="68"/>
      <c r="F29" s="68"/>
    </row>
    <row r="30" customFormat="false" ht="13.8" hidden="false" customHeight="false" outlineLevel="0" collapsed="false">
      <c r="B30" s="70" t="s">
        <v>29</v>
      </c>
      <c r="C30" s="68"/>
      <c r="D30" s="68"/>
      <c r="E30" s="68"/>
      <c r="F30" s="68"/>
    </row>
    <row r="31" customFormat="false" ht="13.8" hidden="false" customHeight="false" outlineLevel="0" collapsed="false">
      <c r="A31" s="69" t="s">
        <v>113</v>
      </c>
      <c r="B31" s="69"/>
      <c r="C31" s="69"/>
      <c r="D31" s="71"/>
      <c r="E31" s="72" t="s">
        <v>114</v>
      </c>
      <c r="F31" s="72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3" ySplit="3" topLeftCell="D19" activePane="bottomRight" state="frozen"/>
      <selection pane="topLeft" activeCell="A1" activeCellId="0" sqref="A1"/>
      <selection pane="topRight" activeCell="D1" activeCellId="0" sqref="D1"/>
      <selection pane="bottomLeft" activeCell="A19" activeCellId="0" sqref="A19"/>
      <selection pane="bottomRight" activeCell="D36" activeCellId="0" sqref="D36"/>
    </sheetView>
  </sheetViews>
  <sheetFormatPr defaultColWidth="10.265625" defaultRowHeight="13.8" zeroHeight="false" outlineLevelRow="0" outlineLevelCol="0"/>
  <cols>
    <col collapsed="false" customWidth="true" hidden="false" outlineLevel="0" max="1" min="1" style="73" width="5.16"/>
    <col collapsed="false" customWidth="true" hidden="false" outlineLevel="0" max="2" min="2" style="74" width="20.46"/>
    <col collapsed="false" customWidth="true" hidden="false" outlineLevel="0" max="3" min="3" style="74" width="14.62"/>
    <col collapsed="false" customWidth="true" hidden="false" outlineLevel="0" max="4" min="4" style="73" width="8.39"/>
    <col collapsed="false" customWidth="true" hidden="false" outlineLevel="0" max="5" min="5" style="73" width="8.8"/>
    <col collapsed="false" customWidth="true" hidden="false" outlineLevel="0" max="6" min="6" style="73" width="13.36"/>
    <col collapsed="false" customWidth="true" hidden="false" outlineLevel="0" max="7" min="7" style="73" width="13.24"/>
    <col collapsed="false" customWidth="false" hidden="false" outlineLevel="0" max="60" min="8" style="73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5" t="s">
        <v>115</v>
      </c>
      <c r="B1" s="75"/>
      <c r="C1" s="75"/>
      <c r="D1" s="75"/>
      <c r="E1" s="75"/>
      <c r="F1" s="75"/>
      <c r="G1" s="7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customFormat="false" ht="13.8" hidden="false" customHeight="false" outlineLevel="0" collapsed="false">
      <c r="A2" s="76"/>
      <c r="B2" s="77"/>
      <c r="C2" s="78" t="str">
        <f aca="false">Обложка!D12</f>
        <v>01.06.2022 — 30.06.2022</v>
      </c>
      <c r="D2" s="78"/>
      <c r="E2" s="78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="10" customFormat="true" ht="46.35" hidden="false" customHeight="true" outlineLevel="0" collapsed="false">
      <c r="A3" s="80" t="s">
        <v>116</v>
      </c>
      <c r="B3" s="28" t="s">
        <v>117</v>
      </c>
      <c r="C3" s="28"/>
      <c r="D3" s="80" t="s">
        <v>118</v>
      </c>
      <c r="E3" s="81" t="str">
        <f aca="false">'Контрольный лист'!G3</f>
        <v>Кол-во ловушек</v>
      </c>
      <c r="F3" s="80" t="s">
        <v>119</v>
      </c>
      <c r="G3" s="80" t="s">
        <v>119</v>
      </c>
      <c r="H3" s="39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AMI3" s="1"/>
      <c r="AMJ3" s="1"/>
    </row>
    <row r="4" s="10" customFormat="true" ht="13.8" hidden="false" customHeight="false" outlineLevel="0" collapsed="false">
      <c r="A4" s="37" t="n">
        <v>1</v>
      </c>
      <c r="B4" s="84" t="s">
        <v>120</v>
      </c>
      <c r="C4" s="85" t="s">
        <v>58</v>
      </c>
      <c r="D4" s="86" t="s">
        <v>121</v>
      </c>
      <c r="E4" s="87" t="n">
        <v>3</v>
      </c>
      <c r="F4" s="88" t="n">
        <v>44718</v>
      </c>
      <c r="G4" s="89" t="s">
        <v>122</v>
      </c>
      <c r="H4" s="39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AMI4" s="1"/>
      <c r="AMJ4" s="1"/>
    </row>
    <row r="5" s="10" customFormat="true" ht="16.25" hidden="false" customHeight="false" outlineLevel="0" collapsed="false">
      <c r="A5" s="37" t="n">
        <v>2</v>
      </c>
      <c r="B5" s="84" t="s">
        <v>123</v>
      </c>
      <c r="C5" s="85" t="s">
        <v>58</v>
      </c>
      <c r="D5" s="86" t="s">
        <v>121</v>
      </c>
      <c r="E5" s="87" t="n">
        <v>1</v>
      </c>
      <c r="F5" s="88" t="n">
        <v>44718</v>
      </c>
      <c r="G5" s="89" t="s">
        <v>122</v>
      </c>
      <c r="H5" s="39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AMI5" s="1"/>
      <c r="AMJ5" s="1"/>
    </row>
    <row r="6" s="10" customFormat="true" ht="16.25" hidden="false" customHeight="false" outlineLevel="0" collapsed="false">
      <c r="A6" s="37" t="n">
        <v>3</v>
      </c>
      <c r="B6" s="84" t="s">
        <v>124</v>
      </c>
      <c r="C6" s="85" t="s">
        <v>58</v>
      </c>
      <c r="D6" s="86" t="s">
        <v>121</v>
      </c>
      <c r="E6" s="87" t="n">
        <v>2</v>
      </c>
      <c r="F6" s="88" t="n">
        <v>44718</v>
      </c>
      <c r="G6" s="89" t="s">
        <v>122</v>
      </c>
      <c r="H6" s="39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AMI6" s="1"/>
      <c r="AMJ6" s="1"/>
    </row>
    <row r="7" s="10" customFormat="true" ht="16.25" hidden="false" customHeight="false" outlineLevel="0" collapsed="false">
      <c r="A7" s="37" t="n">
        <v>4</v>
      </c>
      <c r="B7" s="84" t="s">
        <v>125</v>
      </c>
      <c r="C7" s="85" t="s">
        <v>58</v>
      </c>
      <c r="D7" s="86" t="s">
        <v>121</v>
      </c>
      <c r="E7" s="87" t="n">
        <v>4</v>
      </c>
      <c r="F7" s="88" t="n">
        <v>44718</v>
      </c>
      <c r="G7" s="89" t="s">
        <v>122</v>
      </c>
      <c r="H7" s="39"/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AMI7" s="1"/>
      <c r="AMJ7" s="1"/>
    </row>
    <row r="8" s="10" customFormat="true" ht="13.8" hidden="false" customHeight="false" outlineLevel="0" collapsed="false">
      <c r="A8" s="37" t="n">
        <v>5</v>
      </c>
      <c r="B8" s="84" t="s">
        <v>126</v>
      </c>
      <c r="C8" s="85" t="s">
        <v>58</v>
      </c>
      <c r="D8" s="86" t="s">
        <v>121</v>
      </c>
      <c r="E8" s="87" t="n">
        <v>1</v>
      </c>
      <c r="F8" s="88" t="n">
        <v>44718</v>
      </c>
      <c r="G8" s="89" t="s">
        <v>122</v>
      </c>
      <c r="H8" s="39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AMI8" s="1"/>
      <c r="AMJ8" s="1"/>
    </row>
    <row r="9" s="10" customFormat="true" ht="13.8" hidden="false" customHeight="false" outlineLevel="0" collapsed="false">
      <c r="A9" s="37" t="n">
        <v>6</v>
      </c>
      <c r="B9" s="84" t="s">
        <v>127</v>
      </c>
      <c r="C9" s="85" t="s">
        <v>58</v>
      </c>
      <c r="D9" s="86" t="s">
        <v>121</v>
      </c>
      <c r="E9" s="87" t="n">
        <v>2</v>
      </c>
      <c r="F9" s="88" t="n">
        <v>44718</v>
      </c>
      <c r="G9" s="89" t="s">
        <v>122</v>
      </c>
      <c r="H9" s="39"/>
      <c r="I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AMI9" s="1"/>
      <c r="AMJ9" s="1"/>
    </row>
    <row r="10" s="10" customFormat="true" ht="13.8" hidden="false" customHeight="false" outlineLevel="0" collapsed="false">
      <c r="A10" s="37" t="n">
        <v>7</v>
      </c>
      <c r="B10" s="84" t="s">
        <v>128</v>
      </c>
      <c r="C10" s="85" t="s">
        <v>58</v>
      </c>
      <c r="D10" s="86" t="s">
        <v>121</v>
      </c>
      <c r="E10" s="87" t="n">
        <v>2</v>
      </c>
      <c r="F10" s="88" t="n">
        <v>44718</v>
      </c>
      <c r="G10" s="89" t="s">
        <v>122</v>
      </c>
      <c r="H10" s="39"/>
      <c r="I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AMI10" s="1"/>
      <c r="AMJ10" s="1"/>
    </row>
    <row r="11" s="10" customFormat="true" ht="16.25" hidden="false" customHeight="false" outlineLevel="0" collapsed="false">
      <c r="A11" s="37" t="n">
        <v>8</v>
      </c>
      <c r="B11" s="84" t="s">
        <v>129</v>
      </c>
      <c r="C11" s="85" t="s">
        <v>58</v>
      </c>
      <c r="D11" s="86" t="s">
        <v>121</v>
      </c>
      <c r="E11" s="87" t="n">
        <v>2</v>
      </c>
      <c r="F11" s="88" t="n">
        <v>44718</v>
      </c>
      <c r="G11" s="89" t="s">
        <v>122</v>
      </c>
      <c r="H11" s="39"/>
      <c r="I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AMI11" s="1"/>
      <c r="AMJ11" s="1"/>
    </row>
    <row r="12" s="10" customFormat="true" ht="13.8" hidden="false" customHeight="false" outlineLevel="0" collapsed="false">
      <c r="A12" s="37" t="n">
        <v>9</v>
      </c>
      <c r="B12" s="90" t="s">
        <v>130</v>
      </c>
      <c r="C12" s="85" t="s">
        <v>58</v>
      </c>
      <c r="D12" s="86" t="s">
        <v>121</v>
      </c>
      <c r="E12" s="87" t="n">
        <v>1</v>
      </c>
      <c r="F12" s="88" t="n">
        <v>44718</v>
      </c>
      <c r="G12" s="89" t="s">
        <v>122</v>
      </c>
      <c r="H12" s="39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AMI12" s="1"/>
      <c r="AMJ12" s="1"/>
    </row>
    <row r="13" s="10" customFormat="true" ht="13.8" hidden="false" customHeight="false" outlineLevel="0" collapsed="false">
      <c r="A13" s="37" t="n">
        <v>10</v>
      </c>
      <c r="B13" s="90" t="s">
        <v>131</v>
      </c>
      <c r="C13" s="85" t="s">
        <v>58</v>
      </c>
      <c r="D13" s="86" t="s">
        <v>121</v>
      </c>
      <c r="E13" s="87" t="n">
        <v>1</v>
      </c>
      <c r="F13" s="88" t="n">
        <v>44718</v>
      </c>
      <c r="G13" s="89" t="s">
        <v>122</v>
      </c>
      <c r="H13" s="39"/>
      <c r="I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AMI13" s="1"/>
      <c r="AMJ13" s="1"/>
    </row>
    <row r="14" s="10" customFormat="true" ht="13.8" hidden="false" customHeight="false" outlineLevel="0" collapsed="false">
      <c r="A14" s="37" t="n">
        <v>11</v>
      </c>
      <c r="B14" s="90" t="s">
        <v>132</v>
      </c>
      <c r="C14" s="85" t="s">
        <v>58</v>
      </c>
      <c r="D14" s="86" t="s">
        <v>121</v>
      </c>
      <c r="E14" s="87" t="n">
        <v>1</v>
      </c>
      <c r="F14" s="88" t="n">
        <v>44718</v>
      </c>
      <c r="G14" s="89" t="s">
        <v>122</v>
      </c>
      <c r="H14" s="39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AMI14" s="1"/>
      <c r="AMJ14" s="1"/>
    </row>
    <row r="15" s="10" customFormat="true" ht="13.8" hidden="false" customHeight="false" outlineLevel="0" collapsed="false">
      <c r="A15" s="37" t="n">
        <v>12</v>
      </c>
      <c r="B15" s="90" t="s">
        <v>133</v>
      </c>
      <c r="C15" s="85" t="s">
        <v>58</v>
      </c>
      <c r="D15" s="86" t="s">
        <v>121</v>
      </c>
      <c r="E15" s="87" t="n">
        <v>3</v>
      </c>
      <c r="F15" s="88" t="n">
        <v>44718</v>
      </c>
      <c r="G15" s="89" t="s">
        <v>122</v>
      </c>
      <c r="H15" s="39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AMI15" s="1"/>
      <c r="AMJ15" s="1"/>
    </row>
    <row r="16" s="10" customFormat="true" ht="13.8" hidden="false" customHeight="false" outlineLevel="0" collapsed="false">
      <c r="A16" s="37" t="n">
        <v>13</v>
      </c>
      <c r="B16" s="91" t="s">
        <v>134</v>
      </c>
      <c r="C16" s="85" t="s">
        <v>58</v>
      </c>
      <c r="D16" s="92" t="s">
        <v>121</v>
      </c>
      <c r="E16" s="87" t="n">
        <v>1</v>
      </c>
      <c r="F16" s="88" t="n">
        <v>44718</v>
      </c>
      <c r="G16" s="89" t="s">
        <v>122</v>
      </c>
      <c r="H16" s="39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AMI16" s="1"/>
      <c r="AMJ16" s="1"/>
    </row>
    <row r="17" s="10" customFormat="true" ht="13.8" hidden="false" customHeight="false" outlineLevel="0" collapsed="false">
      <c r="A17" s="37" t="n">
        <v>14</v>
      </c>
      <c r="B17" s="93" t="s">
        <v>135</v>
      </c>
      <c r="C17" s="85" t="s">
        <v>58</v>
      </c>
      <c r="D17" s="92" t="s">
        <v>121</v>
      </c>
      <c r="E17" s="87" t="n">
        <v>2</v>
      </c>
      <c r="F17" s="88" t="n">
        <v>44718</v>
      </c>
      <c r="G17" s="89" t="s">
        <v>122</v>
      </c>
      <c r="H17" s="39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AMI17" s="1"/>
      <c r="AMJ17" s="1"/>
    </row>
    <row r="18" s="10" customFormat="true" ht="13.8" hidden="false" customHeight="false" outlineLevel="0" collapsed="false">
      <c r="A18" s="37" t="n">
        <v>15</v>
      </c>
      <c r="B18" s="93" t="s">
        <v>136</v>
      </c>
      <c r="C18" s="85" t="s">
        <v>58</v>
      </c>
      <c r="D18" s="92" t="s">
        <v>121</v>
      </c>
      <c r="E18" s="87" t="n">
        <v>3</v>
      </c>
      <c r="F18" s="88" t="n">
        <v>44718</v>
      </c>
      <c r="G18" s="89" t="s">
        <v>122</v>
      </c>
      <c r="H18" s="39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AMI18" s="1"/>
      <c r="AMJ18" s="1"/>
    </row>
    <row r="19" s="10" customFormat="true" ht="16.25" hidden="false" customHeight="false" outlineLevel="0" collapsed="false">
      <c r="A19" s="37" t="n">
        <v>16</v>
      </c>
      <c r="B19" s="93" t="s">
        <v>137</v>
      </c>
      <c r="C19" s="85" t="s">
        <v>58</v>
      </c>
      <c r="D19" s="92" t="s">
        <v>121</v>
      </c>
      <c r="E19" s="87" t="n">
        <v>1</v>
      </c>
      <c r="F19" s="88" t="n">
        <v>44718</v>
      </c>
      <c r="G19" s="89" t="s">
        <v>122</v>
      </c>
      <c r="H19" s="39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AMI19" s="1"/>
      <c r="AMJ19" s="1"/>
    </row>
    <row r="20" s="10" customFormat="true" ht="16.25" hidden="false" customHeight="false" outlineLevel="0" collapsed="false">
      <c r="A20" s="37" t="n">
        <v>17</v>
      </c>
      <c r="B20" s="93" t="s">
        <v>138</v>
      </c>
      <c r="C20" s="85" t="s">
        <v>58</v>
      </c>
      <c r="D20" s="92" t="s">
        <v>121</v>
      </c>
      <c r="E20" s="87" t="n">
        <v>1</v>
      </c>
      <c r="F20" s="88" t="n">
        <v>44718</v>
      </c>
      <c r="G20" s="89" t="s">
        <v>122</v>
      </c>
      <c r="H20" s="39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AMI20" s="1"/>
      <c r="AMJ20" s="1"/>
    </row>
    <row r="21" s="10" customFormat="true" ht="16.25" hidden="false" customHeight="false" outlineLevel="0" collapsed="false">
      <c r="A21" s="37" t="n">
        <v>18</v>
      </c>
      <c r="B21" s="93" t="s">
        <v>139</v>
      </c>
      <c r="C21" s="85" t="s">
        <v>58</v>
      </c>
      <c r="D21" s="92" t="s">
        <v>121</v>
      </c>
      <c r="E21" s="87" t="n">
        <v>1</v>
      </c>
      <c r="F21" s="88" t="n">
        <v>44718</v>
      </c>
      <c r="G21" s="89" t="s">
        <v>122</v>
      </c>
      <c r="H21" s="39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AMI21" s="1"/>
      <c r="AMJ21" s="1"/>
    </row>
    <row r="22" s="10" customFormat="true" ht="13.8" hidden="false" customHeight="false" outlineLevel="0" collapsed="false">
      <c r="A22" s="37" t="n">
        <v>19</v>
      </c>
      <c r="B22" s="93" t="s">
        <v>140</v>
      </c>
      <c r="C22" s="85" t="s">
        <v>58</v>
      </c>
      <c r="D22" s="92" t="s">
        <v>121</v>
      </c>
      <c r="E22" s="87" t="n">
        <v>2</v>
      </c>
      <c r="F22" s="88" t="n">
        <v>44718</v>
      </c>
      <c r="G22" s="89" t="s">
        <v>122</v>
      </c>
      <c r="H22" s="39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AMI22" s="1"/>
      <c r="AMJ22" s="1"/>
    </row>
    <row r="23" s="10" customFormat="true" ht="13.8" hidden="false" customHeight="false" outlineLevel="0" collapsed="false">
      <c r="A23" s="37" t="n">
        <v>20</v>
      </c>
      <c r="B23" s="93" t="s">
        <v>141</v>
      </c>
      <c r="C23" s="85" t="s">
        <v>58</v>
      </c>
      <c r="D23" s="92" t="s">
        <v>121</v>
      </c>
      <c r="E23" s="87" t="n">
        <v>4</v>
      </c>
      <c r="F23" s="88" t="n">
        <v>44718</v>
      </c>
      <c r="G23" s="89" t="s">
        <v>122</v>
      </c>
      <c r="H23" s="39"/>
      <c r="I23" s="8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AMI23" s="1"/>
      <c r="AMJ23" s="1"/>
    </row>
    <row r="24" s="10" customFormat="true" ht="13.8" hidden="false" customHeight="false" outlineLevel="0" collapsed="false">
      <c r="A24" s="37" t="n">
        <v>21</v>
      </c>
      <c r="B24" s="93" t="s">
        <v>142</v>
      </c>
      <c r="C24" s="85" t="s">
        <v>58</v>
      </c>
      <c r="D24" s="92" t="s">
        <v>121</v>
      </c>
      <c r="E24" s="87" t="n">
        <v>2</v>
      </c>
      <c r="F24" s="88" t="n">
        <v>44718</v>
      </c>
      <c r="G24" s="89" t="s">
        <v>122</v>
      </c>
      <c r="H24" s="39"/>
      <c r="I24" s="8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AMI24" s="1"/>
      <c r="AMJ24" s="1"/>
    </row>
    <row r="25" s="10" customFormat="true" ht="13.8" hidden="false" customHeight="false" outlineLevel="0" collapsed="false">
      <c r="A25" s="37" t="n">
        <v>22</v>
      </c>
      <c r="B25" s="93" t="s">
        <v>143</v>
      </c>
      <c r="C25" s="85" t="s">
        <v>58</v>
      </c>
      <c r="D25" s="92" t="s">
        <v>121</v>
      </c>
      <c r="E25" s="87" t="n">
        <v>2</v>
      </c>
      <c r="F25" s="88" t="n">
        <v>44718</v>
      </c>
      <c r="G25" s="89" t="s">
        <v>122</v>
      </c>
      <c r="H25" s="39"/>
      <c r="I25" s="8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AMI25" s="1"/>
      <c r="AMJ25" s="1"/>
    </row>
    <row r="26" s="10" customFormat="true" ht="13.8" hidden="false" customHeight="false" outlineLevel="0" collapsed="false">
      <c r="A26" s="37" t="n">
        <v>23</v>
      </c>
      <c r="B26" s="93" t="s">
        <v>144</v>
      </c>
      <c r="C26" s="85" t="s">
        <v>58</v>
      </c>
      <c r="D26" s="92" t="s">
        <v>121</v>
      </c>
      <c r="E26" s="87" t="n">
        <v>2</v>
      </c>
      <c r="F26" s="88" t="n">
        <v>44718</v>
      </c>
      <c r="G26" s="89" t="s">
        <v>122</v>
      </c>
      <c r="H26" s="39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AMI26" s="1"/>
      <c r="AMJ26" s="1"/>
    </row>
    <row r="27" s="10" customFormat="true" ht="13.8" hidden="false" customHeight="false" outlineLevel="0" collapsed="false">
      <c r="A27" s="37" t="n">
        <v>24</v>
      </c>
      <c r="B27" s="93" t="s">
        <v>145</v>
      </c>
      <c r="C27" s="85" t="s">
        <v>58</v>
      </c>
      <c r="D27" s="92" t="s">
        <v>121</v>
      </c>
      <c r="E27" s="87" t="n">
        <v>4</v>
      </c>
      <c r="F27" s="88" t="n">
        <v>44718</v>
      </c>
      <c r="G27" s="89" t="s">
        <v>122</v>
      </c>
      <c r="H27" s="39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AMI27" s="1"/>
      <c r="AMJ27" s="1"/>
    </row>
    <row r="28" s="10" customFormat="true" ht="13.8" hidden="false" customHeight="false" outlineLevel="0" collapsed="false">
      <c r="A28" s="37" t="n">
        <v>25</v>
      </c>
      <c r="B28" s="93" t="s">
        <v>145</v>
      </c>
      <c r="C28" s="85" t="s">
        <v>58</v>
      </c>
      <c r="D28" s="86" t="s">
        <v>146</v>
      </c>
      <c r="E28" s="87" t="n">
        <v>1</v>
      </c>
      <c r="F28" s="88" t="n">
        <v>44718</v>
      </c>
      <c r="G28" s="89" t="s">
        <v>122</v>
      </c>
      <c r="H28" s="39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AMI28" s="1"/>
      <c r="AMJ28" s="1"/>
    </row>
    <row r="29" s="10" customFormat="true" ht="13.8" hidden="false" customHeight="false" outlineLevel="0" collapsed="false">
      <c r="A29" s="37" t="n">
        <v>26</v>
      </c>
      <c r="B29" s="84" t="s">
        <v>147</v>
      </c>
      <c r="C29" s="94" t="s">
        <v>58</v>
      </c>
      <c r="D29" s="86" t="s">
        <v>146</v>
      </c>
      <c r="E29" s="87" t="n">
        <v>1</v>
      </c>
      <c r="F29" s="88" t="n">
        <v>44718</v>
      </c>
      <c r="G29" s="89" t="s">
        <v>122</v>
      </c>
      <c r="H29" s="39"/>
      <c r="I29" s="8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AMI29" s="1"/>
      <c r="AMJ29" s="1"/>
    </row>
    <row r="30" s="10" customFormat="true" ht="13.8" hidden="false" customHeight="false" outlineLevel="0" collapsed="false">
      <c r="A30" s="37" t="n">
        <v>27</v>
      </c>
      <c r="B30" s="93" t="s">
        <v>135</v>
      </c>
      <c r="C30" s="85" t="s">
        <v>58</v>
      </c>
      <c r="D30" s="86" t="s">
        <v>146</v>
      </c>
      <c r="E30" s="87" t="n">
        <v>1</v>
      </c>
      <c r="F30" s="88" t="n">
        <v>44718</v>
      </c>
      <c r="G30" s="89" t="s">
        <v>122</v>
      </c>
      <c r="H30" s="39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AMI30" s="1"/>
      <c r="AMJ30" s="1"/>
    </row>
    <row r="31" s="10" customFormat="true" ht="13.8" hidden="false" customHeight="false" outlineLevel="0" collapsed="false">
      <c r="A31" s="37" t="n">
        <v>28</v>
      </c>
      <c r="B31" s="90" t="s">
        <v>148</v>
      </c>
      <c r="C31" s="85" t="s">
        <v>58</v>
      </c>
      <c r="D31" s="86" t="s">
        <v>146</v>
      </c>
      <c r="E31" s="87" t="n">
        <v>2</v>
      </c>
      <c r="F31" s="88" t="n">
        <v>44718</v>
      </c>
      <c r="G31" s="89" t="s">
        <v>122</v>
      </c>
      <c r="H31" s="39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AMI31" s="1"/>
      <c r="AMJ31" s="1"/>
    </row>
    <row r="32" s="10" customFormat="true" ht="13.8" hidden="false" customHeight="false" outlineLevel="0" collapsed="false">
      <c r="A32" s="37" t="n">
        <v>29</v>
      </c>
      <c r="B32" s="90" t="s">
        <v>133</v>
      </c>
      <c r="C32" s="85" t="s">
        <v>58</v>
      </c>
      <c r="D32" s="86" t="s">
        <v>149</v>
      </c>
      <c r="E32" s="87" t="n">
        <v>2</v>
      </c>
      <c r="F32" s="88" t="n">
        <v>44718</v>
      </c>
      <c r="G32" s="89" t="s">
        <v>122</v>
      </c>
      <c r="H32" s="39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AMI32" s="1"/>
      <c r="AMJ32" s="1"/>
    </row>
    <row r="33" s="10" customFormat="true" ht="13.8" hidden="false" customHeight="false" outlineLevel="0" collapsed="false">
      <c r="A33" s="37" t="n">
        <v>30</v>
      </c>
      <c r="B33" s="91" t="s">
        <v>150</v>
      </c>
      <c r="C33" s="95" t="s">
        <v>151</v>
      </c>
      <c r="D33" s="92" t="s">
        <v>121</v>
      </c>
      <c r="E33" s="87" t="n">
        <v>2</v>
      </c>
      <c r="F33" s="88" t="n">
        <v>44718</v>
      </c>
      <c r="G33" s="89" t="s">
        <v>122</v>
      </c>
      <c r="H33" s="39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AMI33" s="1"/>
      <c r="AMJ33" s="1"/>
    </row>
    <row r="34" s="10" customFormat="true" ht="13.8" hidden="false" customHeight="false" outlineLevel="0" collapsed="false">
      <c r="A34" s="37" t="n">
        <v>31</v>
      </c>
      <c r="B34" s="90" t="s">
        <v>152</v>
      </c>
      <c r="C34" s="85" t="s">
        <v>151</v>
      </c>
      <c r="D34" s="92" t="s">
        <v>121</v>
      </c>
      <c r="E34" s="87" t="n">
        <v>10</v>
      </c>
      <c r="F34" s="88" t="n">
        <v>44718</v>
      </c>
      <c r="G34" s="89" t="s">
        <v>122</v>
      </c>
      <c r="H34" s="39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AMI34" s="1"/>
      <c r="AMJ34" s="1"/>
    </row>
    <row r="35" s="10" customFormat="true" ht="13.8" hidden="false" customHeight="false" outlineLevel="0" collapsed="false">
      <c r="A35" s="96"/>
      <c r="B35" s="17" t="s">
        <v>26</v>
      </c>
      <c r="C35" s="11"/>
      <c r="D35" s="1"/>
      <c r="G35" s="1"/>
      <c r="H35" s="39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AMI35" s="1"/>
      <c r="AMJ35" s="1"/>
    </row>
    <row r="36" s="10" customFormat="true" ht="13.8" hidden="false" customHeight="false" outlineLevel="0" collapsed="false">
      <c r="A36" s="96"/>
      <c r="B36" s="18" t="s">
        <v>62</v>
      </c>
      <c r="C36" s="18"/>
      <c r="D36" s="2" t="s">
        <v>28</v>
      </c>
      <c r="E36" s="2"/>
      <c r="F36" s="2"/>
      <c r="G36" s="2"/>
      <c r="H36" s="39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AMI36" s="1"/>
      <c r="AMJ36" s="1"/>
    </row>
    <row r="37" s="10" customFormat="true" ht="13.8" hidden="false" customHeight="false" outlineLevel="0" collapsed="false">
      <c r="A37" s="96"/>
      <c r="B37" s="17" t="s">
        <v>29</v>
      </c>
      <c r="C37" s="11"/>
      <c r="D37" s="1"/>
      <c r="F37" s="1"/>
      <c r="G37" s="1"/>
      <c r="H37" s="39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AMI37" s="1"/>
      <c r="AMJ37" s="1"/>
    </row>
    <row r="38" s="10" customFormat="true" ht="13.8" hidden="false" customHeight="true" outlineLevel="0" collapsed="false">
      <c r="A38" s="96"/>
      <c r="B38" s="38" t="s">
        <v>113</v>
      </c>
      <c r="C38" s="38"/>
      <c r="D38" s="3" t="s">
        <v>153</v>
      </c>
      <c r="E38" s="3"/>
      <c r="F38" s="3"/>
      <c r="G38" s="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AMI38" s="1"/>
      <c r="AMJ38" s="1"/>
    </row>
  </sheetData>
  <autoFilter ref="A3:G38"/>
  <mergeCells count="7">
    <mergeCell ref="A1:G1"/>
    <mergeCell ref="C2:E2"/>
    <mergeCell ref="B3:C3"/>
    <mergeCell ref="B36:C36"/>
    <mergeCell ref="D36:G36"/>
    <mergeCell ref="B38:C38"/>
    <mergeCell ref="D38:G38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8" activeCellId="0" sqref="E1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97" t="s">
        <v>154</v>
      </c>
      <c r="B1" s="97"/>
      <c r="C1" s="97"/>
      <c r="D1" s="97"/>
      <c r="E1" s="97"/>
      <c r="F1" s="97"/>
      <c r="G1" s="97"/>
    </row>
    <row r="2" customFormat="false" ht="13.8" hidden="false" customHeight="false" outlineLevel="0" collapsed="false">
      <c r="A2" s="97" t="s">
        <v>155</v>
      </c>
      <c r="B2" s="97"/>
      <c r="C2" s="97"/>
      <c r="D2" s="97"/>
      <c r="E2" s="97"/>
      <c r="F2" s="97"/>
      <c r="G2" s="97"/>
    </row>
    <row r="3" customFormat="false" ht="13.8" hidden="false" customHeight="false" outlineLevel="0" collapsed="false">
      <c r="A3" s="98"/>
      <c r="B3" s="98"/>
      <c r="C3" s="98"/>
      <c r="D3" s="98"/>
      <c r="E3" s="98"/>
      <c r="F3" s="98"/>
      <c r="G3" s="98"/>
    </row>
    <row r="4" customFormat="false" ht="16.15" hidden="false" customHeight="false" outlineLevel="0" collapsed="false">
      <c r="A4" s="99" t="str">
        <f aca="false">Обложка!D12</f>
        <v>01.06.2022 — 30.06.2022</v>
      </c>
      <c r="B4" s="99"/>
      <c r="C4" s="99"/>
    </row>
    <row r="5" customFormat="false" ht="16.15" hidden="false" customHeight="false" outlineLevel="0" collapsed="false">
      <c r="A5" s="100"/>
      <c r="B5" s="100"/>
      <c r="C5" s="100"/>
    </row>
    <row r="6" customFormat="false" ht="16.15" hidden="false" customHeight="false" outlineLevel="0" collapsed="false">
      <c r="A6" s="100"/>
      <c r="B6" s="100"/>
      <c r="C6" s="100"/>
    </row>
    <row r="7" customFormat="false" ht="16.15" hidden="false" customHeight="false" outlineLevel="0" collapsed="false">
      <c r="A7" s="101"/>
      <c r="B7" s="101"/>
      <c r="C7" s="101"/>
      <c r="E7" s="102" t="n">
        <v>44740</v>
      </c>
      <c r="F7" s="102"/>
      <c r="G7" s="102"/>
    </row>
    <row r="8" customFormat="false" ht="51.65" hidden="false" customHeight="false" outlineLevel="0" collapsed="false">
      <c r="A8" s="103" t="s">
        <v>156</v>
      </c>
      <c r="B8" s="103" t="s">
        <v>117</v>
      </c>
      <c r="C8" s="103" t="s">
        <v>157</v>
      </c>
      <c r="D8" s="103" t="s">
        <v>158</v>
      </c>
      <c r="E8" s="104" t="s">
        <v>159</v>
      </c>
      <c r="F8" s="104" t="s">
        <v>160</v>
      </c>
      <c r="G8" s="105" t="s">
        <v>161</v>
      </c>
    </row>
    <row r="9" customFormat="false" ht="13.8" hidden="false" customHeight="false" outlineLevel="0" collapsed="false">
      <c r="A9" s="106" t="n">
        <v>1</v>
      </c>
      <c r="B9" s="107" t="s">
        <v>133</v>
      </c>
      <c r="C9" s="103" t="n">
        <v>1</v>
      </c>
      <c r="D9" s="103" t="n">
        <v>2</v>
      </c>
      <c r="E9" s="103" t="s">
        <v>5</v>
      </c>
      <c r="F9" s="103" t="n">
        <v>0</v>
      </c>
      <c r="G9" s="103" t="s">
        <v>162</v>
      </c>
    </row>
    <row r="10" customFormat="false" ht="13.8" hidden="false" customHeight="false" outlineLevel="0" collapsed="false">
      <c r="A10" s="106"/>
      <c r="B10" s="107" t="s">
        <v>133</v>
      </c>
      <c r="C10" s="103" t="n">
        <v>2</v>
      </c>
      <c r="D10" s="103"/>
      <c r="E10" s="103" t="s">
        <v>5</v>
      </c>
      <c r="F10" s="103" t="n">
        <v>0</v>
      </c>
      <c r="G10" s="103" t="s">
        <v>162</v>
      </c>
    </row>
    <row r="11" customFormat="false" ht="13.8" hidden="false" customHeight="false" outlineLevel="0" collapsed="false">
      <c r="A11" s="106"/>
      <c r="B11" s="28" t="s">
        <v>163</v>
      </c>
      <c r="C11" s="103"/>
      <c r="D11" s="103" t="n">
        <v>2</v>
      </c>
      <c r="E11" s="103"/>
      <c r="F11" s="103" t="n">
        <v>0</v>
      </c>
      <c r="G11" s="103"/>
    </row>
    <row r="12" customFormat="false" ht="13.8" hidden="false" customHeight="false" outlineLevel="0" collapsed="false">
      <c r="A12" s="98"/>
      <c r="B12" s="39"/>
      <c r="C12" s="108"/>
      <c r="D12" s="108"/>
      <c r="E12" s="108"/>
      <c r="F12" s="108"/>
      <c r="G12" s="108"/>
    </row>
    <row r="13" customFormat="false" ht="15.8" hidden="false" customHeight="true" outlineLevel="0" collapsed="false">
      <c r="A13" s="108" t="s">
        <v>164</v>
      </c>
      <c r="B13" s="108"/>
      <c r="C13" s="108"/>
      <c r="D13" s="108"/>
      <c r="E13" s="108"/>
      <c r="F13" s="108"/>
      <c r="G13" s="108"/>
    </row>
    <row r="14" customFormat="false" ht="13.8" hidden="false" customHeight="false" outlineLevel="0" collapsed="false">
      <c r="A14" s="108"/>
      <c r="B14" s="108"/>
      <c r="C14" s="108"/>
      <c r="D14" s="108"/>
      <c r="E14" s="108"/>
      <c r="F14" s="108"/>
      <c r="G14" s="108"/>
    </row>
    <row r="15" customFormat="false" ht="13.8" hidden="false" customHeight="false" outlineLevel="0" collapsed="false">
      <c r="A15" s="108"/>
      <c r="B15" s="108"/>
      <c r="C15" s="108"/>
      <c r="D15" s="108"/>
      <c r="E15" s="108"/>
      <c r="F15" s="108"/>
      <c r="G15" s="108"/>
    </row>
    <row r="16" customFormat="false" ht="13.8" hidden="false" customHeight="false" outlineLevel="0" collapsed="false">
      <c r="A16" s="108"/>
      <c r="B16" s="108"/>
      <c r="C16" s="108"/>
      <c r="D16" s="108"/>
      <c r="E16" s="108"/>
      <c r="F16" s="108"/>
      <c r="G16" s="108"/>
    </row>
    <row r="17" customFormat="false" ht="13.8" hidden="false" customHeight="false" outlineLevel="0" collapsed="false">
      <c r="A17" s="12" t="s">
        <v>26</v>
      </c>
      <c r="B17" s="9"/>
      <c r="C17" s="109"/>
    </row>
    <row r="18" customFormat="false" ht="29" hidden="false" customHeight="true" outlineLevel="0" collapsed="false">
      <c r="A18" s="13" t="s">
        <v>165</v>
      </c>
      <c r="B18" s="13"/>
      <c r="C18" s="13"/>
      <c r="E18" s="2" t="s">
        <v>28</v>
      </c>
      <c r="F18" s="2"/>
      <c r="G18" s="2"/>
      <c r="H18" s="2"/>
    </row>
  </sheetData>
  <mergeCells count="8">
    <mergeCell ref="A1:G1"/>
    <mergeCell ref="A2:G2"/>
    <mergeCell ref="A4:C4"/>
    <mergeCell ref="E7:G7"/>
    <mergeCell ref="D9:D10"/>
    <mergeCell ref="A13:G14"/>
    <mergeCell ref="A18:C18"/>
    <mergeCell ref="E18:H18"/>
  </mergeCells>
  <printOptions headings="false" gridLines="false" gridLinesSet="true" horizontalCentered="false" verticalCentered="false"/>
  <pageMargins left="0.510416666666667" right="0.302083333333333" top="0.1625" bottom="0.152083333333333" header="0.511805555555555" footer="0.511805555555555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3" topLeftCell="B25" activePane="bottomRight" state="frozen"/>
      <selection pane="topLeft" activeCell="A1" activeCellId="0" sqref="A1"/>
      <selection pane="topRight" activeCell="B1" activeCellId="0" sqref="B1"/>
      <selection pane="bottomLeft" activeCell="A25" activeCellId="0" sqref="A25"/>
      <selection pane="bottomRight" activeCell="K38" activeCellId="0" sqref="K3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9" width="29.87"/>
    <col collapsed="false" customWidth="true" hidden="false" outlineLevel="0" max="2" min="2" style="29" width="7.55"/>
    <col collapsed="false" customWidth="true" hidden="false" outlineLevel="0" max="3" min="3" style="110" width="14.17"/>
    <col collapsed="false" customWidth="true" hidden="false" outlineLevel="0" max="4" min="4" style="111" width="7.48"/>
    <col collapsed="false" customWidth="true" hidden="false" outlineLevel="0" max="5" min="5" style="22" width="10.38"/>
    <col collapsed="false" customWidth="true" hidden="false" outlineLevel="0" max="6" min="6" style="83" width="8.08"/>
    <col collapsed="false" customWidth="true" hidden="false" outlineLevel="0" max="7" min="7" style="83" width="8.74"/>
    <col collapsed="false" customWidth="true" hidden="false" outlineLevel="0" max="8" min="8" style="112" width="8.53"/>
    <col collapsed="false" customWidth="true" hidden="false" outlineLevel="0" max="9" min="9" style="112" width="7.53"/>
    <col collapsed="false" customWidth="true" hidden="false" outlineLevel="0" max="10" min="10" style="83" width="9.71"/>
    <col collapsed="false" customWidth="true" hidden="false" outlineLevel="0" max="11" min="11" style="83" width="9.96"/>
    <col collapsed="false" customWidth="true" hidden="false" outlineLevel="0" max="12" min="12" style="83" width="7.83"/>
    <col collapsed="false" customWidth="true" hidden="false" outlineLevel="0" max="13" min="13" style="83" width="8.37"/>
    <col collapsed="false" customWidth="true" hidden="false" outlineLevel="0" max="14" min="14" style="83" width="13.49"/>
    <col collapsed="false" customWidth="false" hidden="false" outlineLevel="0" max="63" min="15" style="83" width="10.47"/>
    <col collapsed="false" customWidth="false" hidden="false" outlineLevel="0" max="65" min="64" style="10" width="10.47"/>
    <col collapsed="false" customWidth="false" hidden="false" outlineLevel="0" max="1021" min="66" style="1" width="10.47"/>
    <col collapsed="false" customWidth="false" hidden="false" outlineLevel="0" max="1024" min="1022" style="1" width="10.5"/>
  </cols>
  <sheetData>
    <row r="1" customFormat="false" ht="13.8" hidden="false" customHeight="true" outlineLevel="0" collapsed="false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customFormat="false" ht="13.8" hidden="false" customHeight="false" outlineLevel="0" collapsed="false">
      <c r="A2" s="29" t="str">
        <f aca="false">Обложка!D12</f>
        <v>01.06.2022 — 30.06.2022</v>
      </c>
    </row>
    <row r="3" s="119" customFormat="true" ht="35.25" hidden="false" customHeight="false" outlineLevel="0" collapsed="false">
      <c r="A3" s="113" t="s">
        <v>117</v>
      </c>
      <c r="B3" s="114" t="s">
        <v>167</v>
      </c>
      <c r="C3" s="113" t="s">
        <v>168</v>
      </c>
      <c r="D3" s="115" t="s">
        <v>169</v>
      </c>
      <c r="E3" s="115" t="s">
        <v>170</v>
      </c>
      <c r="F3" s="113" t="s">
        <v>171</v>
      </c>
      <c r="G3" s="116" t="s">
        <v>172</v>
      </c>
      <c r="H3" s="117" t="s">
        <v>173</v>
      </c>
      <c r="I3" s="117" t="s">
        <v>174</v>
      </c>
      <c r="J3" s="117" t="s">
        <v>175</v>
      </c>
      <c r="K3" s="117" t="s">
        <v>176</v>
      </c>
      <c r="L3" s="117" t="s">
        <v>177</v>
      </c>
      <c r="M3" s="117" t="s">
        <v>178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AMH3" s="1"/>
      <c r="AMI3" s="1"/>
      <c r="AMJ3" s="1"/>
    </row>
    <row r="4" customFormat="false" ht="13.8" hidden="false" customHeight="false" outlineLevel="0" collapsed="false">
      <c r="A4" s="84" t="s">
        <v>120</v>
      </c>
      <c r="B4" s="120" t="n">
        <v>2</v>
      </c>
      <c r="C4" s="85" t="s">
        <v>58</v>
      </c>
      <c r="D4" s="86" t="s">
        <v>121</v>
      </c>
      <c r="E4" s="121" t="s">
        <v>179</v>
      </c>
      <c r="F4" s="86" t="s">
        <v>180</v>
      </c>
      <c r="G4" s="87" t="n">
        <v>3</v>
      </c>
      <c r="H4" s="122" t="n">
        <v>0</v>
      </c>
      <c r="I4" s="122" t="n">
        <v>0</v>
      </c>
      <c r="J4" s="122" t="n">
        <v>0</v>
      </c>
      <c r="K4" s="122" t="n">
        <v>0</v>
      </c>
      <c r="L4" s="122" t="n">
        <v>0</v>
      </c>
      <c r="M4" s="122" t="n">
        <v>0</v>
      </c>
    </row>
    <row r="5" customFormat="false" ht="16.25" hidden="false" customHeight="false" outlineLevel="0" collapsed="false">
      <c r="A5" s="84" t="s">
        <v>123</v>
      </c>
      <c r="B5" s="120" t="n">
        <v>34</v>
      </c>
      <c r="C5" s="85" t="s">
        <v>58</v>
      </c>
      <c r="D5" s="86" t="s">
        <v>121</v>
      </c>
      <c r="E5" s="121" t="n">
        <v>20</v>
      </c>
      <c r="F5" s="86" t="s">
        <v>180</v>
      </c>
      <c r="G5" s="87" t="n">
        <v>1</v>
      </c>
      <c r="H5" s="122" t="n">
        <v>0</v>
      </c>
      <c r="I5" s="122" t="n">
        <v>0</v>
      </c>
      <c r="J5" s="122" t="n">
        <v>0</v>
      </c>
      <c r="K5" s="122" t="n">
        <v>0</v>
      </c>
      <c r="L5" s="122" t="n">
        <v>0</v>
      </c>
      <c r="M5" s="122" t="n">
        <v>0</v>
      </c>
    </row>
    <row r="6" customFormat="false" ht="16.25" hidden="false" customHeight="false" outlineLevel="0" collapsed="false">
      <c r="A6" s="84" t="s">
        <v>124</v>
      </c>
      <c r="B6" s="120" t="n">
        <v>35</v>
      </c>
      <c r="C6" s="85" t="s">
        <v>58</v>
      </c>
      <c r="D6" s="86" t="s">
        <v>121</v>
      </c>
      <c r="E6" s="123" t="n">
        <v>41.19</v>
      </c>
      <c r="F6" s="86" t="s">
        <v>180</v>
      </c>
      <c r="G6" s="87" t="n">
        <v>2</v>
      </c>
      <c r="H6" s="122" t="n">
        <v>0</v>
      </c>
      <c r="I6" s="122" t="n">
        <v>0</v>
      </c>
      <c r="J6" s="122" t="n">
        <v>0</v>
      </c>
      <c r="K6" s="122" t="n">
        <v>0</v>
      </c>
      <c r="L6" s="122" t="n">
        <v>0</v>
      </c>
      <c r="M6" s="122" t="n">
        <v>0</v>
      </c>
    </row>
    <row r="7" customFormat="false" ht="16.25" hidden="false" customHeight="false" outlineLevel="0" collapsed="false">
      <c r="A7" s="84" t="s">
        <v>125</v>
      </c>
      <c r="B7" s="120" t="n">
        <v>3</v>
      </c>
      <c r="C7" s="85" t="s">
        <v>58</v>
      </c>
      <c r="D7" s="86" t="s">
        <v>121</v>
      </c>
      <c r="E7" s="123" t="s">
        <v>181</v>
      </c>
      <c r="F7" s="86" t="s">
        <v>180</v>
      </c>
      <c r="G7" s="87" t="n">
        <v>4</v>
      </c>
      <c r="H7" s="122" t="n">
        <v>0</v>
      </c>
      <c r="I7" s="122" t="n">
        <v>0</v>
      </c>
      <c r="J7" s="122" t="n">
        <v>0</v>
      </c>
      <c r="K7" s="122" t="n">
        <v>0</v>
      </c>
      <c r="L7" s="122" t="n">
        <v>0</v>
      </c>
      <c r="M7" s="122" t="n">
        <v>0</v>
      </c>
    </row>
    <row r="8" customFormat="false" ht="13.8" hidden="false" customHeight="false" outlineLevel="0" collapsed="false">
      <c r="A8" s="84" t="s">
        <v>126</v>
      </c>
      <c r="B8" s="120" t="n">
        <v>4</v>
      </c>
      <c r="C8" s="85" t="s">
        <v>58</v>
      </c>
      <c r="D8" s="86" t="s">
        <v>121</v>
      </c>
      <c r="E8" s="123" t="n">
        <v>38</v>
      </c>
      <c r="F8" s="86" t="s">
        <v>180</v>
      </c>
      <c r="G8" s="87" t="n">
        <v>1</v>
      </c>
      <c r="H8" s="122" t="n">
        <v>0</v>
      </c>
      <c r="I8" s="122" t="n">
        <v>0</v>
      </c>
      <c r="J8" s="122" t="n">
        <v>0</v>
      </c>
      <c r="K8" s="122" t="n">
        <v>0</v>
      </c>
      <c r="L8" s="122" t="n">
        <v>0</v>
      </c>
      <c r="M8" s="122" t="n">
        <v>0</v>
      </c>
      <c r="O8" s="124"/>
    </row>
    <row r="9" customFormat="false" ht="13.8" hidden="false" customHeight="false" outlineLevel="0" collapsed="false">
      <c r="A9" s="84" t="s">
        <v>127</v>
      </c>
      <c r="B9" s="120" t="n">
        <v>5</v>
      </c>
      <c r="C9" s="85" t="s">
        <v>58</v>
      </c>
      <c r="D9" s="86" t="s">
        <v>121</v>
      </c>
      <c r="E9" s="123" t="n">
        <v>11.12</v>
      </c>
      <c r="F9" s="86" t="s">
        <v>180</v>
      </c>
      <c r="G9" s="87" t="n">
        <v>2</v>
      </c>
      <c r="H9" s="122" t="n">
        <v>0</v>
      </c>
      <c r="I9" s="122" t="n">
        <v>0</v>
      </c>
      <c r="J9" s="122" t="n">
        <v>0</v>
      </c>
      <c r="K9" s="122" t="n">
        <v>0</v>
      </c>
      <c r="L9" s="122" t="n">
        <v>0</v>
      </c>
      <c r="M9" s="122" t="n">
        <v>0</v>
      </c>
    </row>
    <row r="10" customFormat="false" ht="13.8" hidden="false" customHeight="false" outlineLevel="0" collapsed="false">
      <c r="A10" s="84" t="s">
        <v>128</v>
      </c>
      <c r="B10" s="120" t="n">
        <v>9</v>
      </c>
      <c r="C10" s="85" t="s">
        <v>58</v>
      </c>
      <c r="D10" s="86" t="s">
        <v>121</v>
      </c>
      <c r="E10" s="123" t="n">
        <v>58.26</v>
      </c>
      <c r="F10" s="86" t="s">
        <v>180</v>
      </c>
      <c r="G10" s="87" t="n">
        <v>2</v>
      </c>
      <c r="H10" s="122" t="n">
        <v>0</v>
      </c>
      <c r="I10" s="122" t="n">
        <v>0</v>
      </c>
      <c r="J10" s="122" t="n">
        <v>0</v>
      </c>
      <c r="K10" s="122" t="n">
        <v>0</v>
      </c>
      <c r="L10" s="122" t="n">
        <v>0</v>
      </c>
      <c r="M10" s="122" t="n">
        <v>0</v>
      </c>
    </row>
    <row r="11" customFormat="false" ht="16.25" hidden="false" customHeight="false" outlineLevel="0" collapsed="false">
      <c r="A11" s="84" t="s">
        <v>129</v>
      </c>
      <c r="B11" s="120" t="n">
        <v>10</v>
      </c>
      <c r="C11" s="85" t="s">
        <v>58</v>
      </c>
      <c r="D11" s="86" t="s">
        <v>121</v>
      </c>
      <c r="E11" s="125" t="n">
        <v>59.6</v>
      </c>
      <c r="F11" s="86" t="s">
        <v>180</v>
      </c>
      <c r="G11" s="87" t="n">
        <v>2</v>
      </c>
      <c r="H11" s="122" t="n">
        <v>0</v>
      </c>
      <c r="I11" s="122" t="n">
        <v>0</v>
      </c>
      <c r="J11" s="122" t="n">
        <v>0</v>
      </c>
      <c r="K11" s="122" t="n">
        <v>0</v>
      </c>
      <c r="L11" s="122" t="n">
        <v>0</v>
      </c>
      <c r="M11" s="122" t="n">
        <v>0</v>
      </c>
    </row>
    <row r="12" customFormat="false" ht="13.8" hidden="false" customHeight="false" outlineLevel="0" collapsed="false">
      <c r="A12" s="90" t="s">
        <v>130</v>
      </c>
      <c r="B12" s="126" t="n">
        <v>12</v>
      </c>
      <c r="C12" s="85" t="s">
        <v>58</v>
      </c>
      <c r="D12" s="86" t="s">
        <v>121</v>
      </c>
      <c r="E12" s="86" t="n">
        <v>10</v>
      </c>
      <c r="F12" s="86" t="s">
        <v>180</v>
      </c>
      <c r="G12" s="87" t="n">
        <v>1</v>
      </c>
      <c r="H12" s="122" t="n">
        <v>0</v>
      </c>
      <c r="I12" s="122" t="n">
        <v>0</v>
      </c>
      <c r="J12" s="122" t="n">
        <v>0</v>
      </c>
      <c r="K12" s="122" t="n">
        <v>0</v>
      </c>
      <c r="L12" s="122" t="n">
        <v>0</v>
      </c>
      <c r="M12" s="122" t="n">
        <v>0</v>
      </c>
    </row>
    <row r="13" customFormat="false" ht="13.8" hidden="false" customHeight="false" outlineLevel="0" collapsed="false">
      <c r="A13" s="90" t="s">
        <v>131</v>
      </c>
      <c r="B13" s="126" t="n">
        <v>1</v>
      </c>
      <c r="C13" s="85" t="s">
        <v>58</v>
      </c>
      <c r="D13" s="86" t="s">
        <v>121</v>
      </c>
      <c r="E13" s="86" t="n">
        <v>34</v>
      </c>
      <c r="F13" s="86" t="s">
        <v>180</v>
      </c>
      <c r="G13" s="87" t="n">
        <v>1</v>
      </c>
      <c r="H13" s="122" t="n">
        <v>0</v>
      </c>
      <c r="I13" s="122" t="n">
        <v>0</v>
      </c>
      <c r="J13" s="122" t="n">
        <v>0</v>
      </c>
      <c r="K13" s="122" t="n">
        <v>0</v>
      </c>
      <c r="L13" s="122" t="n">
        <v>0</v>
      </c>
      <c r="M13" s="122" t="n">
        <v>0</v>
      </c>
    </row>
    <row r="14" customFormat="false" ht="13.8" hidden="false" customHeight="false" outlineLevel="0" collapsed="false">
      <c r="A14" s="90" t="s">
        <v>132</v>
      </c>
      <c r="B14" s="126" t="n">
        <v>32</v>
      </c>
      <c r="C14" s="85" t="s">
        <v>58</v>
      </c>
      <c r="D14" s="86" t="s">
        <v>121</v>
      </c>
      <c r="E14" s="86" t="n">
        <v>35</v>
      </c>
      <c r="F14" s="86" t="s">
        <v>180</v>
      </c>
      <c r="G14" s="87" t="n">
        <v>1</v>
      </c>
      <c r="H14" s="122" t="n">
        <v>0</v>
      </c>
      <c r="I14" s="122" t="n">
        <v>0</v>
      </c>
      <c r="J14" s="122" t="n">
        <v>0</v>
      </c>
      <c r="K14" s="122" t="n">
        <v>0</v>
      </c>
      <c r="L14" s="122" t="n">
        <v>0</v>
      </c>
      <c r="M14" s="122" t="n">
        <v>0</v>
      </c>
    </row>
    <row r="15" customFormat="false" ht="13.8" hidden="false" customHeight="false" outlineLevel="0" collapsed="false">
      <c r="A15" s="90" t="s">
        <v>133</v>
      </c>
      <c r="B15" s="126" t="s">
        <v>5</v>
      </c>
      <c r="C15" s="85" t="s">
        <v>58</v>
      </c>
      <c r="D15" s="86" t="s">
        <v>121</v>
      </c>
      <c r="E15" s="86" t="s">
        <v>182</v>
      </c>
      <c r="F15" s="86" t="s">
        <v>180</v>
      </c>
      <c r="G15" s="87" t="n">
        <v>3</v>
      </c>
      <c r="H15" s="122" t="n">
        <v>0</v>
      </c>
      <c r="I15" s="122" t="n">
        <v>0</v>
      </c>
      <c r="J15" s="122" t="n">
        <v>0</v>
      </c>
      <c r="K15" s="122" t="n">
        <v>0</v>
      </c>
      <c r="L15" s="122" t="n">
        <v>0</v>
      </c>
      <c r="M15" s="122" t="n">
        <v>0</v>
      </c>
    </row>
    <row r="16" customFormat="false" ht="13.8" hidden="false" customHeight="false" outlineLevel="0" collapsed="false">
      <c r="A16" s="91" t="s">
        <v>134</v>
      </c>
      <c r="B16" s="127" t="n">
        <v>31</v>
      </c>
      <c r="C16" s="85" t="s">
        <v>58</v>
      </c>
      <c r="D16" s="92" t="s">
        <v>121</v>
      </c>
      <c r="E16" s="128" t="n">
        <v>23</v>
      </c>
      <c r="F16" s="86" t="s">
        <v>180</v>
      </c>
      <c r="G16" s="87" t="n">
        <v>1</v>
      </c>
      <c r="H16" s="122" t="n">
        <v>0</v>
      </c>
      <c r="I16" s="122" t="n">
        <v>0</v>
      </c>
      <c r="J16" s="122" t="n">
        <v>0</v>
      </c>
      <c r="K16" s="122" t="n">
        <v>0</v>
      </c>
      <c r="L16" s="122" t="n">
        <v>0</v>
      </c>
      <c r="M16" s="122" t="n">
        <v>0</v>
      </c>
    </row>
    <row r="17" customFormat="false" ht="13.8" hidden="false" customHeight="false" outlineLevel="0" collapsed="false">
      <c r="A17" s="93" t="s">
        <v>135</v>
      </c>
      <c r="B17" s="127" t="n">
        <v>20</v>
      </c>
      <c r="C17" s="85" t="s">
        <v>58</v>
      </c>
      <c r="D17" s="92" t="s">
        <v>121</v>
      </c>
      <c r="E17" s="128" t="n">
        <v>4.9</v>
      </c>
      <c r="F17" s="86" t="s">
        <v>180</v>
      </c>
      <c r="G17" s="87" t="n">
        <v>2</v>
      </c>
      <c r="H17" s="122" t="n">
        <v>0</v>
      </c>
      <c r="I17" s="122" t="n">
        <v>0</v>
      </c>
      <c r="J17" s="122" t="n">
        <v>0</v>
      </c>
      <c r="K17" s="122" t="n">
        <v>0</v>
      </c>
      <c r="L17" s="122" t="n">
        <v>0</v>
      </c>
      <c r="M17" s="122" t="n">
        <v>0</v>
      </c>
    </row>
    <row r="18" customFormat="false" ht="13.8" hidden="false" customHeight="false" outlineLevel="0" collapsed="false">
      <c r="A18" s="93" t="s">
        <v>136</v>
      </c>
      <c r="B18" s="127" t="n">
        <v>29</v>
      </c>
      <c r="C18" s="85" t="s">
        <v>58</v>
      </c>
      <c r="D18" s="92" t="s">
        <v>121</v>
      </c>
      <c r="E18" s="128" t="s">
        <v>183</v>
      </c>
      <c r="F18" s="86" t="s">
        <v>180</v>
      </c>
      <c r="G18" s="87" t="n">
        <v>3</v>
      </c>
      <c r="H18" s="122" t="n">
        <v>0</v>
      </c>
      <c r="I18" s="122" t="n">
        <v>0</v>
      </c>
      <c r="J18" s="122" t="n">
        <v>0</v>
      </c>
      <c r="K18" s="122" t="n">
        <v>0</v>
      </c>
      <c r="L18" s="122" t="n">
        <v>0</v>
      </c>
      <c r="M18" s="122" t="n">
        <v>0</v>
      </c>
    </row>
    <row r="19" customFormat="false" ht="13.8" hidden="false" customHeight="false" outlineLevel="0" collapsed="false">
      <c r="A19" s="93" t="s">
        <v>137</v>
      </c>
      <c r="B19" s="127" t="n">
        <v>14</v>
      </c>
      <c r="C19" s="85" t="s">
        <v>58</v>
      </c>
      <c r="D19" s="92" t="s">
        <v>121</v>
      </c>
      <c r="E19" s="128" t="n">
        <v>56</v>
      </c>
      <c r="F19" s="86" t="s">
        <v>180</v>
      </c>
      <c r="G19" s="87" t="n">
        <v>1</v>
      </c>
      <c r="H19" s="122" t="n">
        <v>0</v>
      </c>
      <c r="I19" s="122" t="n">
        <v>0</v>
      </c>
      <c r="J19" s="122" t="n">
        <v>0</v>
      </c>
      <c r="K19" s="122" t="n">
        <v>0</v>
      </c>
      <c r="L19" s="122" t="n">
        <v>0</v>
      </c>
      <c r="M19" s="122" t="n">
        <v>0</v>
      </c>
    </row>
    <row r="20" customFormat="false" ht="13.8" hidden="false" customHeight="false" outlineLevel="0" collapsed="false">
      <c r="A20" s="93" t="s">
        <v>138</v>
      </c>
      <c r="B20" s="127" t="n">
        <v>15</v>
      </c>
      <c r="C20" s="85" t="s">
        <v>58</v>
      </c>
      <c r="D20" s="92" t="s">
        <v>121</v>
      </c>
      <c r="E20" s="128" t="n">
        <v>55</v>
      </c>
      <c r="F20" s="86" t="s">
        <v>180</v>
      </c>
      <c r="G20" s="87" t="n">
        <v>1</v>
      </c>
      <c r="H20" s="122" t="n">
        <v>0</v>
      </c>
      <c r="I20" s="122" t="n">
        <v>0</v>
      </c>
      <c r="J20" s="122" t="n">
        <v>0</v>
      </c>
      <c r="K20" s="122" t="n">
        <v>0</v>
      </c>
      <c r="L20" s="122" t="n">
        <v>0</v>
      </c>
      <c r="M20" s="122" t="n">
        <v>0</v>
      </c>
    </row>
    <row r="21" customFormat="false" ht="16.25" hidden="false" customHeight="false" outlineLevel="0" collapsed="false">
      <c r="A21" s="93" t="s">
        <v>139</v>
      </c>
      <c r="B21" s="127" t="n">
        <v>23</v>
      </c>
      <c r="C21" s="85" t="s">
        <v>58</v>
      </c>
      <c r="D21" s="92" t="s">
        <v>121</v>
      </c>
      <c r="E21" s="128" t="n">
        <v>54</v>
      </c>
      <c r="F21" s="86" t="s">
        <v>180</v>
      </c>
      <c r="G21" s="87" t="n">
        <v>1</v>
      </c>
      <c r="H21" s="122" t="n">
        <v>0</v>
      </c>
      <c r="I21" s="122" t="n">
        <v>0</v>
      </c>
      <c r="J21" s="122" t="n">
        <v>0</v>
      </c>
      <c r="K21" s="122" t="n">
        <v>0</v>
      </c>
      <c r="L21" s="122" t="n">
        <v>0</v>
      </c>
      <c r="M21" s="122" t="n">
        <v>0</v>
      </c>
    </row>
    <row r="22" customFormat="false" ht="13.8" hidden="false" customHeight="false" outlineLevel="0" collapsed="false">
      <c r="A22" s="93" t="s">
        <v>140</v>
      </c>
      <c r="B22" s="127" t="n">
        <v>19</v>
      </c>
      <c r="C22" s="85" t="s">
        <v>58</v>
      </c>
      <c r="D22" s="92" t="s">
        <v>121</v>
      </c>
      <c r="E22" s="128" t="n">
        <v>3.22</v>
      </c>
      <c r="F22" s="86" t="s">
        <v>180</v>
      </c>
      <c r="G22" s="87" t="n">
        <v>2</v>
      </c>
      <c r="H22" s="122" t="n">
        <v>0</v>
      </c>
      <c r="I22" s="122" t="n">
        <v>0</v>
      </c>
      <c r="J22" s="122" t="n">
        <v>0</v>
      </c>
      <c r="K22" s="122" t="n">
        <v>0</v>
      </c>
      <c r="L22" s="122" t="n">
        <v>0</v>
      </c>
      <c r="M22" s="122" t="n">
        <v>0</v>
      </c>
    </row>
    <row r="23" customFormat="false" ht="13.8" hidden="false" customHeight="false" outlineLevel="0" collapsed="false">
      <c r="A23" s="93" t="s">
        <v>141</v>
      </c>
      <c r="B23" s="127" t="n">
        <v>16</v>
      </c>
      <c r="C23" s="85" t="s">
        <v>58</v>
      </c>
      <c r="D23" s="92" t="s">
        <v>121</v>
      </c>
      <c r="E23" s="128" t="s">
        <v>184</v>
      </c>
      <c r="F23" s="86" t="s">
        <v>180</v>
      </c>
      <c r="G23" s="87" t="n">
        <v>4</v>
      </c>
      <c r="H23" s="122" t="n">
        <v>0</v>
      </c>
      <c r="I23" s="122" t="n">
        <v>0</v>
      </c>
      <c r="J23" s="122" t="n">
        <v>0</v>
      </c>
      <c r="K23" s="122" t="n">
        <v>0</v>
      </c>
      <c r="L23" s="122" t="n">
        <v>0</v>
      </c>
      <c r="M23" s="122" t="n">
        <v>0</v>
      </c>
    </row>
    <row r="24" customFormat="false" ht="13.8" hidden="false" customHeight="false" outlineLevel="0" collapsed="false">
      <c r="A24" s="93" t="s">
        <v>142</v>
      </c>
      <c r="B24" s="127" t="n">
        <v>21</v>
      </c>
      <c r="C24" s="85" t="s">
        <v>58</v>
      </c>
      <c r="D24" s="92" t="s">
        <v>121</v>
      </c>
      <c r="E24" s="128" t="n">
        <v>13.14</v>
      </c>
      <c r="F24" s="86" t="s">
        <v>180</v>
      </c>
      <c r="G24" s="87" t="n">
        <v>2</v>
      </c>
      <c r="H24" s="122" t="n">
        <v>0</v>
      </c>
      <c r="I24" s="122" t="n">
        <v>0</v>
      </c>
      <c r="J24" s="122" t="n">
        <v>0</v>
      </c>
      <c r="K24" s="122" t="n">
        <v>0</v>
      </c>
      <c r="L24" s="122" t="n">
        <v>0</v>
      </c>
      <c r="M24" s="122" t="n">
        <v>0</v>
      </c>
    </row>
    <row r="25" customFormat="false" ht="13.8" hidden="false" customHeight="false" outlineLevel="0" collapsed="false">
      <c r="A25" s="93" t="s">
        <v>143</v>
      </c>
      <c r="B25" s="127" t="n">
        <v>36</v>
      </c>
      <c r="C25" s="85" t="s">
        <v>58</v>
      </c>
      <c r="D25" s="92" t="s">
        <v>121</v>
      </c>
      <c r="E25" s="128" t="n">
        <v>28.29</v>
      </c>
      <c r="F25" s="86" t="s">
        <v>180</v>
      </c>
      <c r="G25" s="87" t="n">
        <v>2</v>
      </c>
      <c r="H25" s="122" t="n">
        <v>0</v>
      </c>
      <c r="I25" s="122" t="n">
        <v>0</v>
      </c>
      <c r="J25" s="122" t="n">
        <v>0</v>
      </c>
      <c r="K25" s="122" t="n">
        <v>0</v>
      </c>
      <c r="L25" s="122" t="n">
        <v>0</v>
      </c>
      <c r="M25" s="122" t="n">
        <v>0</v>
      </c>
    </row>
    <row r="26" customFormat="false" ht="13.8" hidden="false" customHeight="false" outlineLevel="0" collapsed="false">
      <c r="A26" s="93" t="s">
        <v>144</v>
      </c>
      <c r="B26" s="127" t="n">
        <v>24</v>
      </c>
      <c r="C26" s="85" t="s">
        <v>58</v>
      </c>
      <c r="D26" s="92" t="s">
        <v>121</v>
      </c>
      <c r="E26" s="128" t="n">
        <v>6.24</v>
      </c>
      <c r="F26" s="86" t="s">
        <v>180</v>
      </c>
      <c r="G26" s="87" t="n">
        <v>2</v>
      </c>
      <c r="H26" s="122" t="n">
        <v>0</v>
      </c>
      <c r="I26" s="122" t="n">
        <v>0</v>
      </c>
      <c r="J26" s="122" t="n">
        <v>0</v>
      </c>
      <c r="K26" s="122" t="n">
        <v>0</v>
      </c>
      <c r="L26" s="122" t="n">
        <v>0</v>
      </c>
      <c r="M26" s="122" t="n">
        <v>0</v>
      </c>
    </row>
    <row r="27" customFormat="false" ht="13.8" hidden="false" customHeight="false" outlineLevel="0" collapsed="false">
      <c r="A27" s="93" t="s">
        <v>145</v>
      </c>
      <c r="B27" s="127" t="n">
        <v>27</v>
      </c>
      <c r="C27" s="85" t="s">
        <v>58</v>
      </c>
      <c r="D27" s="92" t="s">
        <v>121</v>
      </c>
      <c r="E27" s="128" t="s">
        <v>185</v>
      </c>
      <c r="F27" s="86" t="s">
        <v>180</v>
      </c>
      <c r="G27" s="87" t="n">
        <v>4</v>
      </c>
      <c r="H27" s="122" t="n">
        <v>0</v>
      </c>
      <c r="I27" s="122" t="n">
        <v>0</v>
      </c>
      <c r="J27" s="122" t="n">
        <v>0</v>
      </c>
      <c r="K27" s="122" t="n">
        <v>0</v>
      </c>
      <c r="L27" s="122" t="n">
        <v>0</v>
      </c>
      <c r="M27" s="122" t="n">
        <v>0</v>
      </c>
    </row>
    <row r="28" customFormat="false" ht="16.25" hidden="false" customHeight="false" outlineLevel="0" collapsed="false">
      <c r="A28" s="93" t="s">
        <v>145</v>
      </c>
      <c r="B28" s="127" t="n">
        <v>27</v>
      </c>
      <c r="C28" s="85" t="s">
        <v>58</v>
      </c>
      <c r="D28" s="86" t="s">
        <v>146</v>
      </c>
      <c r="E28" s="128" t="n">
        <v>2</v>
      </c>
      <c r="F28" s="86" t="s">
        <v>180</v>
      </c>
      <c r="G28" s="87" t="n">
        <v>1</v>
      </c>
      <c r="H28" s="122" t="n">
        <v>0</v>
      </c>
      <c r="I28" s="122" t="n">
        <v>0</v>
      </c>
      <c r="J28" s="122" t="n">
        <v>0</v>
      </c>
      <c r="K28" s="122" t="n">
        <v>0</v>
      </c>
      <c r="L28" s="122" t="n">
        <v>0</v>
      </c>
      <c r="M28" s="122" t="s">
        <v>186</v>
      </c>
    </row>
    <row r="29" s="135" customFormat="true" ht="17.4" hidden="false" customHeight="true" outlineLevel="0" collapsed="false">
      <c r="A29" s="84" t="s">
        <v>147</v>
      </c>
      <c r="B29" s="120" t="n">
        <v>11</v>
      </c>
      <c r="C29" s="94" t="s">
        <v>58</v>
      </c>
      <c r="D29" s="86" t="s">
        <v>146</v>
      </c>
      <c r="E29" s="129" t="n">
        <v>3</v>
      </c>
      <c r="F29" s="86" t="s">
        <v>180</v>
      </c>
      <c r="G29" s="87" t="n">
        <v>1</v>
      </c>
      <c r="H29" s="122" t="n">
        <v>0</v>
      </c>
      <c r="I29" s="122" t="n">
        <v>0</v>
      </c>
      <c r="J29" s="122" t="n">
        <v>0</v>
      </c>
      <c r="K29" s="122" t="n">
        <v>0</v>
      </c>
      <c r="L29" s="122" t="n">
        <v>0</v>
      </c>
      <c r="M29" s="122" t="s">
        <v>186</v>
      </c>
      <c r="N29" s="130"/>
      <c r="O29" s="47"/>
      <c r="P29" s="131"/>
      <c r="Q29" s="132"/>
      <c r="R29" s="133"/>
      <c r="S29" s="132"/>
      <c r="T29" s="134"/>
      <c r="AA29" s="130"/>
      <c r="AB29" s="47"/>
      <c r="AC29" s="131"/>
      <c r="AD29" s="132"/>
      <c r="AE29" s="133"/>
      <c r="AF29" s="132"/>
      <c r="AG29" s="134"/>
      <c r="AN29" s="130"/>
      <c r="AO29" s="47"/>
      <c r="AP29" s="131"/>
      <c r="AQ29" s="132"/>
      <c r="AR29" s="133"/>
      <c r="AS29" s="132"/>
      <c r="AT29" s="134"/>
      <c r="BA29" s="130"/>
      <c r="BB29" s="47"/>
      <c r="BC29" s="131"/>
      <c r="BD29" s="132"/>
      <c r="BE29" s="133"/>
      <c r="BF29" s="132"/>
      <c r="BG29" s="134"/>
      <c r="BN29" s="130"/>
      <c r="BO29" s="47"/>
      <c r="BP29" s="131"/>
      <c r="BQ29" s="132"/>
      <c r="BR29" s="133"/>
      <c r="BS29" s="132"/>
      <c r="BT29" s="134"/>
      <c r="CA29" s="130"/>
      <c r="CB29" s="47"/>
      <c r="CC29" s="131"/>
      <c r="CD29" s="132"/>
      <c r="CE29" s="133"/>
      <c r="CF29" s="132"/>
      <c r="CG29" s="134"/>
      <c r="CN29" s="130"/>
      <c r="CO29" s="47"/>
      <c r="CP29" s="131"/>
      <c r="CQ29" s="132"/>
      <c r="CR29" s="133"/>
      <c r="CS29" s="132"/>
      <c r="CT29" s="134"/>
      <c r="DA29" s="130"/>
      <c r="DB29" s="47"/>
      <c r="DC29" s="131"/>
      <c r="DD29" s="132"/>
      <c r="DE29" s="133"/>
      <c r="DF29" s="132"/>
      <c r="DG29" s="134"/>
      <c r="DN29" s="130"/>
      <c r="DO29" s="47"/>
      <c r="DP29" s="131"/>
      <c r="DQ29" s="132"/>
      <c r="DR29" s="133"/>
      <c r="DS29" s="132"/>
      <c r="DT29" s="134"/>
      <c r="EA29" s="130"/>
      <c r="EB29" s="47"/>
      <c r="EC29" s="131"/>
      <c r="ED29" s="132"/>
      <c r="EE29" s="133"/>
      <c r="EF29" s="132"/>
      <c r="EG29" s="134"/>
      <c r="EN29" s="130"/>
      <c r="EO29" s="47"/>
      <c r="EP29" s="131"/>
      <c r="EQ29" s="132"/>
      <c r="ER29" s="133"/>
      <c r="ES29" s="132"/>
      <c r="ET29" s="134"/>
      <c r="FA29" s="130"/>
      <c r="FB29" s="47"/>
      <c r="FC29" s="131"/>
      <c r="FD29" s="132"/>
      <c r="FE29" s="133"/>
      <c r="FF29" s="132"/>
      <c r="FG29" s="134"/>
      <c r="FN29" s="130"/>
      <c r="FO29" s="47"/>
      <c r="FP29" s="131"/>
      <c r="FQ29" s="132"/>
      <c r="FR29" s="133"/>
      <c r="FS29" s="132"/>
      <c r="FT29" s="134"/>
      <c r="GA29" s="130"/>
      <c r="GB29" s="47"/>
      <c r="GC29" s="131"/>
      <c r="GD29" s="132"/>
      <c r="GE29" s="133"/>
      <c r="GF29" s="132"/>
      <c r="GG29" s="134"/>
      <c r="GN29" s="130"/>
      <c r="GO29" s="47"/>
      <c r="GP29" s="131"/>
      <c r="GQ29" s="132"/>
      <c r="GR29" s="133"/>
      <c r="GS29" s="132"/>
      <c r="GT29" s="134"/>
      <c r="HA29" s="130"/>
      <c r="HB29" s="47"/>
      <c r="HC29" s="131"/>
      <c r="HD29" s="132"/>
      <c r="HE29" s="133"/>
      <c r="HF29" s="132"/>
      <c r="HG29" s="134"/>
      <c r="HN29" s="130"/>
      <c r="HO29" s="47"/>
      <c r="HP29" s="131"/>
      <c r="HQ29" s="132"/>
      <c r="HR29" s="133"/>
      <c r="HS29" s="132"/>
      <c r="HT29" s="134"/>
      <c r="IA29" s="130"/>
      <c r="IB29" s="47"/>
      <c r="IC29" s="131"/>
      <c r="ID29" s="132"/>
      <c r="IE29" s="133"/>
      <c r="IF29" s="132"/>
      <c r="IG29" s="134"/>
      <c r="IN29" s="130"/>
      <c r="IO29" s="47"/>
      <c r="IP29" s="131"/>
      <c r="IQ29" s="132"/>
      <c r="IR29" s="133"/>
      <c r="IS29" s="132"/>
      <c r="IT29" s="134"/>
      <c r="JA29" s="130"/>
      <c r="JB29" s="47"/>
      <c r="JC29" s="131"/>
      <c r="JD29" s="132"/>
      <c r="JE29" s="133"/>
      <c r="JF29" s="132"/>
      <c r="JG29" s="134"/>
      <c r="JN29" s="130"/>
      <c r="JO29" s="47"/>
      <c r="JP29" s="131"/>
      <c r="JQ29" s="132"/>
      <c r="JR29" s="133"/>
      <c r="JS29" s="132"/>
      <c r="JT29" s="134"/>
      <c r="KA29" s="130"/>
      <c r="KB29" s="47"/>
      <c r="KC29" s="131"/>
      <c r="KD29" s="132"/>
      <c r="KE29" s="133"/>
      <c r="KF29" s="132"/>
      <c r="KG29" s="134"/>
      <c r="KN29" s="130"/>
      <c r="KO29" s="47"/>
      <c r="KP29" s="131"/>
      <c r="KQ29" s="132"/>
      <c r="KR29" s="133"/>
      <c r="KS29" s="132"/>
      <c r="KT29" s="134"/>
      <c r="LA29" s="130"/>
      <c r="LB29" s="47"/>
      <c r="LC29" s="131"/>
      <c r="LD29" s="132"/>
      <c r="LE29" s="133"/>
      <c r="LF29" s="132"/>
      <c r="LG29" s="134"/>
      <c r="LN29" s="130"/>
      <c r="LO29" s="47"/>
      <c r="LP29" s="131"/>
      <c r="LQ29" s="132"/>
      <c r="LR29" s="133"/>
      <c r="LS29" s="132"/>
      <c r="LT29" s="134"/>
      <c r="MA29" s="130"/>
      <c r="MB29" s="47"/>
      <c r="MC29" s="131"/>
      <c r="MD29" s="132"/>
      <c r="ME29" s="133"/>
      <c r="MF29" s="132"/>
      <c r="MG29" s="134"/>
      <c r="MN29" s="130"/>
      <c r="MO29" s="47"/>
      <c r="MP29" s="131"/>
      <c r="MQ29" s="132"/>
      <c r="MR29" s="133"/>
      <c r="MS29" s="132"/>
      <c r="MT29" s="134"/>
      <c r="NA29" s="130"/>
      <c r="NB29" s="47"/>
      <c r="NC29" s="131"/>
      <c r="ND29" s="132"/>
      <c r="NE29" s="133"/>
      <c r="NF29" s="132"/>
      <c r="NG29" s="134"/>
      <c r="NN29" s="130"/>
      <c r="NO29" s="47"/>
      <c r="NP29" s="131"/>
      <c r="NQ29" s="132"/>
      <c r="NR29" s="133"/>
      <c r="NS29" s="132"/>
      <c r="NT29" s="134"/>
      <c r="OA29" s="130"/>
      <c r="OB29" s="47"/>
      <c r="OC29" s="131"/>
      <c r="OD29" s="132"/>
      <c r="OE29" s="133"/>
      <c r="OF29" s="132"/>
      <c r="OG29" s="134"/>
      <c r="ON29" s="130"/>
      <c r="OO29" s="47"/>
      <c r="OP29" s="131"/>
      <c r="OQ29" s="132"/>
      <c r="OR29" s="133"/>
      <c r="OS29" s="132"/>
      <c r="OT29" s="134"/>
      <c r="PA29" s="130"/>
      <c r="PB29" s="47"/>
      <c r="PC29" s="131"/>
      <c r="PD29" s="132"/>
      <c r="PE29" s="133"/>
      <c r="PF29" s="132"/>
      <c r="PG29" s="134"/>
      <c r="PN29" s="130"/>
      <c r="PO29" s="47"/>
      <c r="PP29" s="131"/>
      <c r="PQ29" s="132"/>
      <c r="PR29" s="133"/>
      <c r="PS29" s="132"/>
      <c r="PT29" s="134"/>
      <c r="QA29" s="130"/>
      <c r="QB29" s="47"/>
      <c r="QC29" s="131"/>
      <c r="QD29" s="132"/>
      <c r="QE29" s="133"/>
      <c r="QF29" s="132"/>
      <c r="QG29" s="92" t="n">
        <v>1</v>
      </c>
      <c r="QH29" s="122" t="n">
        <v>0</v>
      </c>
      <c r="QI29" s="122" t="n">
        <v>0</v>
      </c>
      <c r="QJ29" s="122" t="n">
        <v>0</v>
      </c>
      <c r="QK29" s="122" t="n">
        <v>0</v>
      </c>
      <c r="QL29" s="122" t="n">
        <v>0</v>
      </c>
      <c r="QM29" s="122" t="s">
        <v>186</v>
      </c>
      <c r="QN29" s="84" t="s">
        <v>147</v>
      </c>
      <c r="QO29" s="120" t="n">
        <v>11</v>
      </c>
      <c r="QP29" s="94" t="s">
        <v>58</v>
      </c>
      <c r="QQ29" s="86" t="s">
        <v>146</v>
      </c>
      <c r="QR29" s="129" t="n">
        <v>3</v>
      </c>
      <c r="QS29" s="86" t="s">
        <v>180</v>
      </c>
      <c r="QT29" s="92" t="n">
        <v>1</v>
      </c>
      <c r="QU29" s="122" t="n">
        <v>0</v>
      </c>
      <c r="QV29" s="122" t="n">
        <v>0</v>
      </c>
      <c r="QW29" s="122" t="n">
        <v>0</v>
      </c>
      <c r="QX29" s="122" t="n">
        <v>0</v>
      </c>
      <c r="QY29" s="122" t="n">
        <v>0</v>
      </c>
      <c r="QZ29" s="122" t="s">
        <v>186</v>
      </c>
      <c r="RA29" s="84" t="s">
        <v>147</v>
      </c>
      <c r="RB29" s="120" t="n">
        <v>11</v>
      </c>
      <c r="RC29" s="94" t="s">
        <v>58</v>
      </c>
      <c r="RD29" s="86" t="s">
        <v>146</v>
      </c>
      <c r="RE29" s="129" t="n">
        <v>3</v>
      </c>
      <c r="RF29" s="86" t="s">
        <v>180</v>
      </c>
      <c r="RG29" s="92" t="n">
        <v>1</v>
      </c>
      <c r="RH29" s="122" t="n">
        <v>0</v>
      </c>
      <c r="RI29" s="122" t="n">
        <v>0</v>
      </c>
      <c r="RJ29" s="122" t="n">
        <v>0</v>
      </c>
      <c r="RK29" s="122" t="n">
        <v>0</v>
      </c>
      <c r="RL29" s="122" t="n">
        <v>0</v>
      </c>
      <c r="RM29" s="122" t="s">
        <v>186</v>
      </c>
      <c r="RN29" s="84" t="s">
        <v>147</v>
      </c>
      <c r="RO29" s="120" t="n">
        <v>11</v>
      </c>
      <c r="RP29" s="94" t="s">
        <v>58</v>
      </c>
      <c r="RQ29" s="86" t="s">
        <v>146</v>
      </c>
      <c r="RR29" s="129" t="n">
        <v>3</v>
      </c>
      <c r="RS29" s="86" t="s">
        <v>180</v>
      </c>
      <c r="RT29" s="92" t="n">
        <v>1</v>
      </c>
      <c r="RU29" s="122" t="n">
        <v>0</v>
      </c>
      <c r="RV29" s="122" t="n">
        <v>0</v>
      </c>
      <c r="RW29" s="122" t="n">
        <v>0</v>
      </c>
      <c r="RX29" s="122" t="n">
        <v>0</v>
      </c>
      <c r="RY29" s="122" t="n">
        <v>0</v>
      </c>
      <c r="RZ29" s="122" t="s">
        <v>186</v>
      </c>
      <c r="SA29" s="84" t="s">
        <v>147</v>
      </c>
      <c r="SB29" s="120" t="n">
        <v>11</v>
      </c>
      <c r="SC29" s="94" t="s">
        <v>58</v>
      </c>
      <c r="SD29" s="86" t="s">
        <v>146</v>
      </c>
      <c r="SE29" s="129" t="n">
        <v>3</v>
      </c>
      <c r="SF29" s="86" t="s">
        <v>180</v>
      </c>
      <c r="SG29" s="92" t="n">
        <v>1</v>
      </c>
      <c r="SH29" s="122" t="n">
        <v>0</v>
      </c>
      <c r="SI29" s="122" t="n">
        <v>0</v>
      </c>
      <c r="SJ29" s="122" t="n">
        <v>0</v>
      </c>
      <c r="SK29" s="122" t="n">
        <v>0</v>
      </c>
      <c r="SL29" s="122" t="n">
        <v>0</v>
      </c>
      <c r="SM29" s="122" t="s">
        <v>186</v>
      </c>
      <c r="SN29" s="84" t="s">
        <v>147</v>
      </c>
      <c r="SO29" s="120" t="n">
        <v>11</v>
      </c>
      <c r="SP29" s="94" t="s">
        <v>58</v>
      </c>
      <c r="SQ29" s="86" t="s">
        <v>146</v>
      </c>
      <c r="SR29" s="129" t="n">
        <v>3</v>
      </c>
      <c r="SS29" s="86" t="s">
        <v>180</v>
      </c>
      <c r="ST29" s="92" t="n">
        <v>1</v>
      </c>
      <c r="SU29" s="122" t="n">
        <v>0</v>
      </c>
      <c r="SV29" s="122" t="n">
        <v>0</v>
      </c>
      <c r="SW29" s="122" t="n">
        <v>0</v>
      </c>
      <c r="SX29" s="122" t="n">
        <v>0</v>
      </c>
      <c r="SY29" s="122" t="n">
        <v>0</v>
      </c>
      <c r="SZ29" s="122" t="s">
        <v>186</v>
      </c>
      <c r="TA29" s="84" t="s">
        <v>147</v>
      </c>
      <c r="TB29" s="120" t="n">
        <v>11</v>
      </c>
      <c r="TC29" s="94" t="s">
        <v>58</v>
      </c>
      <c r="TD29" s="86" t="s">
        <v>146</v>
      </c>
      <c r="TE29" s="129" t="n">
        <v>3</v>
      </c>
      <c r="TF29" s="86" t="s">
        <v>180</v>
      </c>
      <c r="TG29" s="92" t="n">
        <v>1</v>
      </c>
      <c r="TH29" s="122" t="n">
        <v>0</v>
      </c>
      <c r="TI29" s="122" t="n">
        <v>0</v>
      </c>
      <c r="TJ29" s="122" t="n">
        <v>0</v>
      </c>
      <c r="TK29" s="122" t="n">
        <v>0</v>
      </c>
      <c r="TL29" s="122" t="n">
        <v>0</v>
      </c>
      <c r="TM29" s="122" t="s">
        <v>186</v>
      </c>
      <c r="TN29" s="84" t="s">
        <v>147</v>
      </c>
      <c r="TO29" s="120" t="n">
        <v>11</v>
      </c>
      <c r="TP29" s="94" t="s">
        <v>58</v>
      </c>
      <c r="TQ29" s="86" t="s">
        <v>146</v>
      </c>
      <c r="TR29" s="129" t="n">
        <v>3</v>
      </c>
      <c r="TS29" s="86" t="s">
        <v>180</v>
      </c>
      <c r="TT29" s="92" t="n">
        <v>1</v>
      </c>
      <c r="TU29" s="122" t="n">
        <v>0</v>
      </c>
      <c r="TV29" s="122" t="n">
        <v>0</v>
      </c>
      <c r="TW29" s="122" t="n">
        <v>0</v>
      </c>
      <c r="TX29" s="122" t="n">
        <v>0</v>
      </c>
      <c r="TY29" s="122" t="n">
        <v>0</v>
      </c>
      <c r="TZ29" s="122" t="s">
        <v>186</v>
      </c>
      <c r="UA29" s="84" t="s">
        <v>147</v>
      </c>
      <c r="UB29" s="120" t="n">
        <v>11</v>
      </c>
      <c r="UC29" s="94" t="s">
        <v>58</v>
      </c>
      <c r="UD29" s="86" t="s">
        <v>146</v>
      </c>
      <c r="UE29" s="129" t="n">
        <v>3</v>
      </c>
      <c r="UF29" s="86" t="s">
        <v>180</v>
      </c>
      <c r="UG29" s="92" t="n">
        <v>1</v>
      </c>
      <c r="UH29" s="122" t="n">
        <v>0</v>
      </c>
      <c r="UI29" s="122" t="n">
        <v>0</v>
      </c>
      <c r="UJ29" s="122" t="n">
        <v>0</v>
      </c>
      <c r="UK29" s="122" t="n">
        <v>0</v>
      </c>
      <c r="UL29" s="122" t="n">
        <v>0</v>
      </c>
      <c r="UM29" s="122" t="s">
        <v>186</v>
      </c>
      <c r="UN29" s="84" t="s">
        <v>147</v>
      </c>
      <c r="UO29" s="120" t="n">
        <v>11</v>
      </c>
      <c r="UP29" s="94" t="s">
        <v>58</v>
      </c>
      <c r="UQ29" s="86" t="s">
        <v>146</v>
      </c>
      <c r="UR29" s="129" t="n">
        <v>3</v>
      </c>
      <c r="US29" s="86" t="s">
        <v>180</v>
      </c>
      <c r="UT29" s="92" t="n">
        <v>1</v>
      </c>
      <c r="UU29" s="122" t="n">
        <v>0</v>
      </c>
      <c r="UV29" s="122" t="n">
        <v>0</v>
      </c>
      <c r="UW29" s="122" t="n">
        <v>0</v>
      </c>
      <c r="UX29" s="122" t="n">
        <v>0</v>
      </c>
      <c r="UY29" s="122" t="n">
        <v>0</v>
      </c>
      <c r="UZ29" s="122" t="s">
        <v>186</v>
      </c>
      <c r="VA29" s="84" t="s">
        <v>147</v>
      </c>
      <c r="VB29" s="120" t="n">
        <v>11</v>
      </c>
      <c r="VC29" s="94" t="s">
        <v>58</v>
      </c>
      <c r="VD29" s="86" t="s">
        <v>146</v>
      </c>
      <c r="VE29" s="129" t="n">
        <v>3</v>
      </c>
      <c r="VF29" s="86" t="s">
        <v>180</v>
      </c>
      <c r="VG29" s="92" t="n">
        <v>1</v>
      </c>
      <c r="VH29" s="122" t="n">
        <v>0</v>
      </c>
      <c r="VI29" s="122" t="n">
        <v>0</v>
      </c>
      <c r="VJ29" s="122" t="n">
        <v>0</v>
      </c>
      <c r="VK29" s="122" t="n">
        <v>0</v>
      </c>
      <c r="VL29" s="122" t="n">
        <v>0</v>
      </c>
      <c r="VM29" s="122" t="s">
        <v>186</v>
      </c>
      <c r="VN29" s="84" t="s">
        <v>147</v>
      </c>
      <c r="VO29" s="120" t="n">
        <v>11</v>
      </c>
      <c r="VP29" s="94" t="s">
        <v>58</v>
      </c>
      <c r="VQ29" s="86" t="s">
        <v>146</v>
      </c>
      <c r="VR29" s="129" t="n">
        <v>3</v>
      </c>
      <c r="VS29" s="86" t="s">
        <v>180</v>
      </c>
      <c r="VT29" s="92" t="n">
        <v>1</v>
      </c>
      <c r="VU29" s="122" t="n">
        <v>0</v>
      </c>
      <c r="VV29" s="122" t="n">
        <v>0</v>
      </c>
      <c r="VW29" s="122" t="n">
        <v>0</v>
      </c>
      <c r="VX29" s="122" t="n">
        <v>0</v>
      </c>
      <c r="VY29" s="122" t="n">
        <v>0</v>
      </c>
      <c r="VZ29" s="122" t="s">
        <v>186</v>
      </c>
      <c r="WA29" s="84" t="s">
        <v>147</v>
      </c>
      <c r="WB29" s="120" t="n">
        <v>11</v>
      </c>
      <c r="WC29" s="94" t="s">
        <v>58</v>
      </c>
      <c r="WD29" s="86" t="s">
        <v>146</v>
      </c>
      <c r="WE29" s="129" t="n">
        <v>3</v>
      </c>
      <c r="WF29" s="86" t="s">
        <v>180</v>
      </c>
      <c r="WG29" s="92" t="n">
        <v>1</v>
      </c>
      <c r="WH29" s="122" t="n">
        <v>0</v>
      </c>
      <c r="WI29" s="122" t="n">
        <v>0</v>
      </c>
      <c r="WJ29" s="122" t="n">
        <v>0</v>
      </c>
      <c r="WK29" s="122" t="n">
        <v>0</v>
      </c>
      <c r="WL29" s="122" t="n">
        <v>0</v>
      </c>
      <c r="WM29" s="122" t="s">
        <v>186</v>
      </c>
      <c r="WN29" s="84" t="s">
        <v>147</v>
      </c>
      <c r="WO29" s="120" t="n">
        <v>11</v>
      </c>
      <c r="WP29" s="94" t="s">
        <v>58</v>
      </c>
      <c r="WQ29" s="86" t="s">
        <v>146</v>
      </c>
      <c r="WR29" s="129" t="n">
        <v>3</v>
      </c>
      <c r="WS29" s="86" t="s">
        <v>180</v>
      </c>
      <c r="WT29" s="92" t="n">
        <v>1</v>
      </c>
      <c r="WU29" s="122" t="n">
        <v>0</v>
      </c>
      <c r="WV29" s="122" t="n">
        <v>0</v>
      </c>
      <c r="WW29" s="122" t="n">
        <v>0</v>
      </c>
      <c r="WX29" s="122" t="n">
        <v>0</v>
      </c>
      <c r="WY29" s="122" t="n">
        <v>0</v>
      </c>
      <c r="WZ29" s="122" t="s">
        <v>186</v>
      </c>
      <c r="XA29" s="84" t="s">
        <v>147</v>
      </c>
      <c r="XB29" s="120" t="n">
        <v>11</v>
      </c>
      <c r="XC29" s="94" t="s">
        <v>58</v>
      </c>
      <c r="XD29" s="86" t="s">
        <v>146</v>
      </c>
      <c r="XE29" s="129" t="n">
        <v>3</v>
      </c>
      <c r="XF29" s="86" t="s">
        <v>180</v>
      </c>
      <c r="XG29" s="92" t="n">
        <v>1</v>
      </c>
      <c r="XH29" s="122" t="n">
        <v>0</v>
      </c>
      <c r="XI29" s="122" t="n">
        <v>0</v>
      </c>
      <c r="XJ29" s="122" t="n">
        <v>0</v>
      </c>
      <c r="XK29" s="122" t="n">
        <v>0</v>
      </c>
      <c r="XL29" s="122" t="n">
        <v>0</v>
      </c>
      <c r="XM29" s="122" t="s">
        <v>186</v>
      </c>
      <c r="XN29" s="84" t="s">
        <v>147</v>
      </c>
      <c r="XO29" s="120" t="n">
        <v>11</v>
      </c>
      <c r="XP29" s="94" t="s">
        <v>58</v>
      </c>
      <c r="XQ29" s="86" t="s">
        <v>146</v>
      </c>
      <c r="XR29" s="129" t="n">
        <v>3</v>
      </c>
      <c r="XS29" s="86" t="s">
        <v>180</v>
      </c>
      <c r="XT29" s="92" t="n">
        <v>1</v>
      </c>
      <c r="XU29" s="122" t="n">
        <v>0</v>
      </c>
      <c r="XV29" s="122" t="n">
        <v>0</v>
      </c>
      <c r="XW29" s="122" t="n">
        <v>0</v>
      </c>
      <c r="XX29" s="122" t="n">
        <v>0</v>
      </c>
      <c r="XY29" s="122" t="n">
        <v>0</v>
      </c>
      <c r="XZ29" s="122" t="s">
        <v>186</v>
      </c>
      <c r="YA29" s="84" t="s">
        <v>147</v>
      </c>
      <c r="YB29" s="120" t="n">
        <v>11</v>
      </c>
      <c r="YC29" s="94" t="s">
        <v>58</v>
      </c>
      <c r="YD29" s="86" t="s">
        <v>146</v>
      </c>
      <c r="YE29" s="129" t="n">
        <v>3</v>
      </c>
      <c r="YF29" s="86" t="s">
        <v>180</v>
      </c>
      <c r="YG29" s="92" t="n">
        <v>1</v>
      </c>
      <c r="YH29" s="122" t="n">
        <v>0</v>
      </c>
      <c r="YI29" s="122" t="n">
        <v>0</v>
      </c>
      <c r="YJ29" s="122" t="n">
        <v>0</v>
      </c>
      <c r="YK29" s="122" t="n">
        <v>0</v>
      </c>
      <c r="YL29" s="122" t="n">
        <v>0</v>
      </c>
      <c r="YM29" s="122" t="s">
        <v>186</v>
      </c>
      <c r="YN29" s="84" t="s">
        <v>147</v>
      </c>
      <c r="YO29" s="120" t="n">
        <v>11</v>
      </c>
      <c r="YP29" s="94" t="s">
        <v>58</v>
      </c>
      <c r="YQ29" s="86" t="s">
        <v>146</v>
      </c>
      <c r="YR29" s="129" t="n">
        <v>3</v>
      </c>
      <c r="YS29" s="86" t="s">
        <v>180</v>
      </c>
      <c r="YT29" s="92" t="n">
        <v>1</v>
      </c>
      <c r="YU29" s="122" t="n">
        <v>0</v>
      </c>
      <c r="YV29" s="122" t="n">
        <v>0</v>
      </c>
      <c r="YW29" s="122" t="n">
        <v>0</v>
      </c>
      <c r="YX29" s="122" t="n">
        <v>0</v>
      </c>
      <c r="YY29" s="122" t="n">
        <v>0</v>
      </c>
      <c r="YZ29" s="122" t="s">
        <v>186</v>
      </c>
      <c r="ZA29" s="84" t="s">
        <v>147</v>
      </c>
      <c r="ZB29" s="120" t="n">
        <v>11</v>
      </c>
      <c r="ZC29" s="94" t="s">
        <v>58</v>
      </c>
      <c r="ZD29" s="86" t="s">
        <v>146</v>
      </c>
      <c r="ZE29" s="129" t="n">
        <v>3</v>
      </c>
      <c r="ZF29" s="86" t="s">
        <v>180</v>
      </c>
      <c r="ZG29" s="92" t="n">
        <v>1</v>
      </c>
      <c r="ZH29" s="122" t="n">
        <v>0</v>
      </c>
      <c r="ZI29" s="122" t="n">
        <v>0</v>
      </c>
      <c r="ZJ29" s="122" t="n">
        <v>0</v>
      </c>
      <c r="ZK29" s="122" t="n">
        <v>0</v>
      </c>
      <c r="ZL29" s="122" t="n">
        <v>0</v>
      </c>
      <c r="ZM29" s="122" t="s">
        <v>186</v>
      </c>
      <c r="ZN29" s="84" t="s">
        <v>147</v>
      </c>
      <c r="ZO29" s="120" t="n">
        <v>11</v>
      </c>
      <c r="ZP29" s="94" t="s">
        <v>58</v>
      </c>
      <c r="ZQ29" s="86" t="s">
        <v>146</v>
      </c>
      <c r="ZR29" s="129" t="n">
        <v>3</v>
      </c>
      <c r="ZS29" s="86" t="s">
        <v>180</v>
      </c>
      <c r="ZT29" s="92" t="n">
        <v>1</v>
      </c>
      <c r="ZU29" s="122" t="n">
        <v>0</v>
      </c>
      <c r="ZV29" s="122" t="n">
        <v>0</v>
      </c>
      <c r="ZW29" s="122" t="n">
        <v>0</v>
      </c>
      <c r="ZX29" s="122" t="n">
        <v>0</v>
      </c>
      <c r="ZY29" s="122" t="n">
        <v>0</v>
      </c>
      <c r="ZZ29" s="122" t="s">
        <v>186</v>
      </c>
      <c r="AAA29" s="84" t="s">
        <v>147</v>
      </c>
      <c r="AAB29" s="120" t="n">
        <v>11</v>
      </c>
      <c r="AAC29" s="94" t="s">
        <v>58</v>
      </c>
      <c r="AAD29" s="86" t="s">
        <v>146</v>
      </c>
      <c r="AAE29" s="129" t="n">
        <v>3</v>
      </c>
      <c r="AAF29" s="86" t="s">
        <v>180</v>
      </c>
      <c r="AAG29" s="92" t="n">
        <v>1</v>
      </c>
      <c r="AAH29" s="122" t="n">
        <v>0</v>
      </c>
      <c r="AAI29" s="122" t="n">
        <v>0</v>
      </c>
      <c r="AAJ29" s="122" t="n">
        <v>0</v>
      </c>
      <c r="AAK29" s="122" t="n">
        <v>0</v>
      </c>
      <c r="AAL29" s="122" t="n">
        <v>0</v>
      </c>
      <c r="AAM29" s="122" t="s">
        <v>186</v>
      </c>
      <c r="AAN29" s="84" t="s">
        <v>147</v>
      </c>
      <c r="AAO29" s="120" t="n">
        <v>11</v>
      </c>
      <c r="AAP29" s="94" t="s">
        <v>58</v>
      </c>
      <c r="AAQ29" s="86" t="s">
        <v>146</v>
      </c>
      <c r="AAR29" s="129" t="n">
        <v>3</v>
      </c>
      <c r="AAS29" s="86" t="s">
        <v>180</v>
      </c>
      <c r="AAT29" s="92" t="n">
        <v>1</v>
      </c>
      <c r="AAU29" s="122" t="n">
        <v>0</v>
      </c>
      <c r="AAV29" s="122" t="n">
        <v>0</v>
      </c>
      <c r="AAW29" s="122" t="n">
        <v>0</v>
      </c>
      <c r="AAX29" s="122" t="n">
        <v>0</v>
      </c>
      <c r="AAY29" s="122" t="n">
        <v>0</v>
      </c>
      <c r="AAZ29" s="122" t="s">
        <v>186</v>
      </c>
      <c r="ABA29" s="84" t="s">
        <v>147</v>
      </c>
      <c r="ABB29" s="120" t="n">
        <v>11</v>
      </c>
      <c r="ABC29" s="94" t="s">
        <v>58</v>
      </c>
      <c r="ABD29" s="86" t="s">
        <v>146</v>
      </c>
      <c r="ABE29" s="129" t="n">
        <v>3</v>
      </c>
      <c r="ABF29" s="86" t="s">
        <v>180</v>
      </c>
      <c r="ABG29" s="92" t="n">
        <v>1</v>
      </c>
      <c r="ABH29" s="122" t="n">
        <v>0</v>
      </c>
      <c r="ABI29" s="122" t="n">
        <v>0</v>
      </c>
      <c r="ABJ29" s="122" t="n">
        <v>0</v>
      </c>
      <c r="ABK29" s="122" t="n">
        <v>0</v>
      </c>
      <c r="ABL29" s="122" t="n">
        <v>0</v>
      </c>
      <c r="ABM29" s="122" t="s">
        <v>186</v>
      </c>
      <c r="ABN29" s="84" t="s">
        <v>147</v>
      </c>
      <c r="ABO29" s="120" t="n">
        <v>11</v>
      </c>
      <c r="ABP29" s="94" t="s">
        <v>58</v>
      </c>
      <c r="ABQ29" s="86" t="s">
        <v>146</v>
      </c>
      <c r="ABR29" s="129" t="n">
        <v>3</v>
      </c>
      <c r="ABS29" s="86" t="s">
        <v>180</v>
      </c>
      <c r="ABT29" s="92" t="n">
        <v>1</v>
      </c>
      <c r="ABU29" s="122" t="n">
        <v>0</v>
      </c>
      <c r="ABV29" s="122" t="n">
        <v>0</v>
      </c>
      <c r="ABW29" s="122" t="n">
        <v>0</v>
      </c>
      <c r="ABX29" s="122" t="n">
        <v>0</v>
      </c>
      <c r="ABY29" s="122" t="n">
        <v>0</v>
      </c>
      <c r="ABZ29" s="122" t="s">
        <v>186</v>
      </c>
      <c r="ACA29" s="84" t="s">
        <v>147</v>
      </c>
      <c r="ACB29" s="120" t="n">
        <v>11</v>
      </c>
      <c r="ACC29" s="94" t="s">
        <v>58</v>
      </c>
      <c r="ACD29" s="86" t="s">
        <v>146</v>
      </c>
      <c r="ACE29" s="129" t="n">
        <v>3</v>
      </c>
      <c r="ACF29" s="86" t="s">
        <v>180</v>
      </c>
      <c r="ACG29" s="92" t="n">
        <v>1</v>
      </c>
      <c r="ACH29" s="122" t="n">
        <v>0</v>
      </c>
      <c r="ACI29" s="122" t="n">
        <v>0</v>
      </c>
      <c r="ACJ29" s="122" t="n">
        <v>0</v>
      </c>
      <c r="ACK29" s="122" t="n">
        <v>0</v>
      </c>
      <c r="ACL29" s="122" t="n">
        <v>0</v>
      </c>
      <c r="ACM29" s="122" t="s">
        <v>186</v>
      </c>
      <c r="ACN29" s="84" t="s">
        <v>147</v>
      </c>
      <c r="ACO29" s="120" t="n">
        <v>11</v>
      </c>
      <c r="ACP29" s="94" t="s">
        <v>58</v>
      </c>
      <c r="ACQ29" s="86" t="s">
        <v>146</v>
      </c>
      <c r="ACR29" s="129" t="n">
        <v>3</v>
      </c>
      <c r="ACS29" s="86" t="s">
        <v>180</v>
      </c>
      <c r="ACT29" s="92" t="n">
        <v>1</v>
      </c>
      <c r="ACU29" s="122" t="n">
        <v>0</v>
      </c>
      <c r="ACV29" s="122" t="n">
        <v>0</v>
      </c>
      <c r="ACW29" s="122" t="n">
        <v>0</v>
      </c>
      <c r="ACX29" s="122" t="n">
        <v>0</v>
      </c>
      <c r="ACY29" s="122" t="n">
        <v>0</v>
      </c>
      <c r="ACZ29" s="122" t="s">
        <v>186</v>
      </c>
      <c r="ADA29" s="84" t="s">
        <v>147</v>
      </c>
      <c r="ADB29" s="120" t="n">
        <v>11</v>
      </c>
      <c r="ADC29" s="94" t="s">
        <v>58</v>
      </c>
      <c r="ADD29" s="86" t="s">
        <v>146</v>
      </c>
      <c r="ADE29" s="129" t="n">
        <v>3</v>
      </c>
      <c r="ADF29" s="86" t="s">
        <v>180</v>
      </c>
      <c r="ADG29" s="92" t="n">
        <v>1</v>
      </c>
      <c r="ADH29" s="122" t="n">
        <v>0</v>
      </c>
      <c r="ADI29" s="122" t="n">
        <v>0</v>
      </c>
      <c r="ADJ29" s="122" t="n">
        <v>0</v>
      </c>
      <c r="ADK29" s="122" t="n">
        <v>0</v>
      </c>
      <c r="ADL29" s="122" t="n">
        <v>0</v>
      </c>
      <c r="ADM29" s="122" t="s">
        <v>186</v>
      </c>
      <c r="ADN29" s="84" t="s">
        <v>147</v>
      </c>
      <c r="ADO29" s="120" t="n">
        <v>11</v>
      </c>
      <c r="ADP29" s="94" t="s">
        <v>58</v>
      </c>
      <c r="ADQ29" s="86" t="s">
        <v>146</v>
      </c>
      <c r="ADR29" s="129" t="n">
        <v>3</v>
      </c>
      <c r="ADS29" s="86" t="s">
        <v>180</v>
      </c>
      <c r="ADT29" s="92" t="n">
        <v>1</v>
      </c>
      <c r="ADU29" s="122" t="n">
        <v>0</v>
      </c>
      <c r="ADV29" s="122" t="n">
        <v>0</v>
      </c>
      <c r="ADW29" s="122" t="n">
        <v>0</v>
      </c>
      <c r="ADX29" s="122" t="n">
        <v>0</v>
      </c>
      <c r="ADY29" s="122" t="n">
        <v>0</v>
      </c>
      <c r="ADZ29" s="122" t="s">
        <v>186</v>
      </c>
      <c r="AEA29" s="84" t="s">
        <v>147</v>
      </c>
      <c r="AEB29" s="120" t="n">
        <v>11</v>
      </c>
      <c r="AEC29" s="94" t="s">
        <v>58</v>
      </c>
      <c r="AED29" s="86" t="s">
        <v>146</v>
      </c>
      <c r="AEE29" s="129" t="n">
        <v>3</v>
      </c>
      <c r="AEF29" s="86" t="s">
        <v>180</v>
      </c>
      <c r="AEG29" s="92" t="n">
        <v>1</v>
      </c>
      <c r="AEH29" s="122" t="n">
        <v>0</v>
      </c>
      <c r="AEI29" s="122" t="n">
        <v>0</v>
      </c>
      <c r="AEJ29" s="122" t="n">
        <v>0</v>
      </c>
      <c r="AEK29" s="122" t="n">
        <v>0</v>
      </c>
      <c r="AEL29" s="122" t="n">
        <v>0</v>
      </c>
      <c r="AEM29" s="122" t="s">
        <v>186</v>
      </c>
      <c r="AEN29" s="84" t="s">
        <v>147</v>
      </c>
      <c r="AEO29" s="120" t="n">
        <v>11</v>
      </c>
      <c r="AEP29" s="94" t="s">
        <v>58</v>
      </c>
      <c r="AEQ29" s="86" t="s">
        <v>146</v>
      </c>
      <c r="AER29" s="129" t="n">
        <v>3</v>
      </c>
      <c r="AES29" s="86" t="s">
        <v>180</v>
      </c>
      <c r="AET29" s="92" t="n">
        <v>1</v>
      </c>
      <c r="AEU29" s="122" t="n">
        <v>0</v>
      </c>
      <c r="AEV29" s="122" t="n">
        <v>0</v>
      </c>
      <c r="AEW29" s="122" t="n">
        <v>0</v>
      </c>
      <c r="AEX29" s="122" t="n">
        <v>0</v>
      </c>
      <c r="AEY29" s="122" t="n">
        <v>0</v>
      </c>
      <c r="AEZ29" s="122" t="s">
        <v>186</v>
      </c>
      <c r="AFA29" s="84" t="s">
        <v>147</v>
      </c>
      <c r="AFB29" s="120" t="n">
        <v>11</v>
      </c>
      <c r="AFC29" s="94" t="s">
        <v>58</v>
      </c>
      <c r="AFD29" s="86" t="s">
        <v>146</v>
      </c>
      <c r="AFE29" s="129" t="n">
        <v>3</v>
      </c>
      <c r="AFF29" s="86" t="s">
        <v>180</v>
      </c>
      <c r="AFG29" s="92" t="n">
        <v>1</v>
      </c>
      <c r="AFH29" s="122" t="n">
        <v>0</v>
      </c>
      <c r="AFI29" s="122" t="n">
        <v>0</v>
      </c>
      <c r="AFJ29" s="122" t="n">
        <v>0</v>
      </c>
      <c r="AFK29" s="122" t="n">
        <v>0</v>
      </c>
      <c r="AFL29" s="122" t="n">
        <v>0</v>
      </c>
      <c r="AFM29" s="122" t="s">
        <v>186</v>
      </c>
      <c r="AFN29" s="84" t="s">
        <v>147</v>
      </c>
      <c r="AFO29" s="120" t="n">
        <v>11</v>
      </c>
      <c r="AFP29" s="94" t="s">
        <v>58</v>
      </c>
      <c r="AFQ29" s="86" t="s">
        <v>146</v>
      </c>
      <c r="AFR29" s="129" t="n">
        <v>3</v>
      </c>
      <c r="AFS29" s="86" t="s">
        <v>180</v>
      </c>
      <c r="AFT29" s="92" t="n">
        <v>1</v>
      </c>
      <c r="AFU29" s="122" t="n">
        <v>0</v>
      </c>
      <c r="AFV29" s="122" t="n">
        <v>0</v>
      </c>
      <c r="AFW29" s="122" t="n">
        <v>0</v>
      </c>
      <c r="AFX29" s="122" t="n">
        <v>0</v>
      </c>
      <c r="AFY29" s="122" t="n">
        <v>0</v>
      </c>
      <c r="AFZ29" s="122" t="s">
        <v>186</v>
      </c>
      <c r="AGA29" s="84" t="s">
        <v>147</v>
      </c>
      <c r="AGB29" s="120" t="n">
        <v>11</v>
      </c>
      <c r="AGC29" s="94" t="s">
        <v>58</v>
      </c>
      <c r="AGD29" s="86" t="s">
        <v>146</v>
      </c>
      <c r="AGE29" s="129" t="n">
        <v>3</v>
      </c>
      <c r="AGF29" s="86" t="s">
        <v>180</v>
      </c>
      <c r="AGG29" s="92" t="n">
        <v>1</v>
      </c>
      <c r="AGH29" s="122" t="n">
        <v>0</v>
      </c>
      <c r="AGI29" s="122" t="n">
        <v>0</v>
      </c>
      <c r="AGJ29" s="122" t="n">
        <v>0</v>
      </c>
      <c r="AGK29" s="122" t="n">
        <v>0</v>
      </c>
      <c r="AGL29" s="122" t="n">
        <v>0</v>
      </c>
      <c r="AGM29" s="122" t="s">
        <v>186</v>
      </c>
      <c r="AGN29" s="84" t="s">
        <v>147</v>
      </c>
      <c r="AGO29" s="120" t="n">
        <v>11</v>
      </c>
      <c r="AGP29" s="94" t="s">
        <v>58</v>
      </c>
      <c r="AGQ29" s="86" t="s">
        <v>146</v>
      </c>
      <c r="AGR29" s="129" t="n">
        <v>3</v>
      </c>
      <c r="AGS29" s="86" t="s">
        <v>180</v>
      </c>
      <c r="AGT29" s="92" t="n">
        <v>1</v>
      </c>
      <c r="AGU29" s="122" t="n">
        <v>0</v>
      </c>
      <c r="AGV29" s="122" t="n">
        <v>0</v>
      </c>
      <c r="AGW29" s="122" t="n">
        <v>0</v>
      </c>
      <c r="AGX29" s="122" t="n">
        <v>0</v>
      </c>
      <c r="AGY29" s="122" t="n">
        <v>0</v>
      </c>
      <c r="AGZ29" s="122" t="s">
        <v>186</v>
      </c>
      <c r="AHA29" s="84" t="s">
        <v>147</v>
      </c>
      <c r="AHB29" s="120" t="n">
        <v>11</v>
      </c>
      <c r="AHC29" s="94" t="s">
        <v>58</v>
      </c>
      <c r="AHD29" s="86" t="s">
        <v>146</v>
      </c>
      <c r="AHE29" s="129" t="n">
        <v>3</v>
      </c>
      <c r="AHF29" s="86" t="s">
        <v>180</v>
      </c>
      <c r="AHG29" s="92" t="n">
        <v>1</v>
      </c>
      <c r="AHH29" s="122" t="n">
        <v>0</v>
      </c>
      <c r="AHI29" s="122" t="n">
        <v>0</v>
      </c>
      <c r="AHJ29" s="122" t="n">
        <v>0</v>
      </c>
      <c r="AHK29" s="122" t="n">
        <v>0</v>
      </c>
      <c r="AHL29" s="122" t="n">
        <v>0</v>
      </c>
      <c r="AHM29" s="122" t="s">
        <v>186</v>
      </c>
      <c r="AHN29" s="84" t="s">
        <v>147</v>
      </c>
      <c r="AHO29" s="120" t="n">
        <v>11</v>
      </c>
      <c r="AHP29" s="94" t="s">
        <v>58</v>
      </c>
      <c r="AHQ29" s="86" t="s">
        <v>146</v>
      </c>
      <c r="AHR29" s="129" t="n">
        <v>3</v>
      </c>
      <c r="AHS29" s="86" t="s">
        <v>180</v>
      </c>
      <c r="AHT29" s="92" t="n">
        <v>1</v>
      </c>
      <c r="AHU29" s="122" t="n">
        <v>0</v>
      </c>
      <c r="AHV29" s="122" t="n">
        <v>0</v>
      </c>
      <c r="AHW29" s="122" t="n">
        <v>0</v>
      </c>
      <c r="AHX29" s="122" t="n">
        <v>0</v>
      </c>
      <c r="AHY29" s="122" t="n">
        <v>0</v>
      </c>
      <c r="AHZ29" s="122" t="s">
        <v>186</v>
      </c>
      <c r="AIA29" s="84" t="s">
        <v>147</v>
      </c>
      <c r="AIB29" s="120" t="n">
        <v>11</v>
      </c>
      <c r="AIC29" s="94" t="s">
        <v>58</v>
      </c>
      <c r="AID29" s="86" t="s">
        <v>146</v>
      </c>
      <c r="AIE29" s="129" t="n">
        <v>3</v>
      </c>
      <c r="AIF29" s="86" t="s">
        <v>180</v>
      </c>
      <c r="AIG29" s="92" t="n">
        <v>1</v>
      </c>
      <c r="AIH29" s="122" t="n">
        <v>0</v>
      </c>
      <c r="AII29" s="122" t="n">
        <v>0</v>
      </c>
      <c r="AIJ29" s="122" t="n">
        <v>0</v>
      </c>
      <c r="AIK29" s="122" t="n">
        <v>0</v>
      </c>
      <c r="AIL29" s="122" t="n">
        <v>0</v>
      </c>
      <c r="AIM29" s="122" t="s">
        <v>186</v>
      </c>
      <c r="AIN29" s="84" t="s">
        <v>147</v>
      </c>
      <c r="AIO29" s="120" t="n">
        <v>11</v>
      </c>
      <c r="AIP29" s="94" t="s">
        <v>58</v>
      </c>
      <c r="AIQ29" s="86" t="s">
        <v>146</v>
      </c>
      <c r="AIR29" s="129" t="n">
        <v>3</v>
      </c>
      <c r="AIS29" s="86" t="s">
        <v>180</v>
      </c>
      <c r="AIT29" s="92" t="n">
        <v>1</v>
      </c>
      <c r="AIU29" s="122" t="n">
        <v>0</v>
      </c>
      <c r="AIV29" s="122" t="n">
        <v>0</v>
      </c>
      <c r="AIW29" s="122" t="n">
        <v>0</v>
      </c>
      <c r="AIX29" s="122" t="n">
        <v>0</v>
      </c>
      <c r="AIY29" s="122" t="n">
        <v>0</v>
      </c>
      <c r="AIZ29" s="122" t="s">
        <v>186</v>
      </c>
      <c r="AJA29" s="84" t="s">
        <v>147</v>
      </c>
      <c r="AJB29" s="120" t="n">
        <v>11</v>
      </c>
      <c r="AJC29" s="94" t="s">
        <v>58</v>
      </c>
      <c r="AJD29" s="86" t="s">
        <v>146</v>
      </c>
      <c r="AJE29" s="129" t="n">
        <v>3</v>
      </c>
      <c r="AJF29" s="86" t="s">
        <v>180</v>
      </c>
      <c r="AJG29" s="92" t="n">
        <v>1</v>
      </c>
      <c r="AJH29" s="122" t="n">
        <v>0</v>
      </c>
      <c r="AJI29" s="122" t="n">
        <v>0</v>
      </c>
      <c r="AJJ29" s="122" t="n">
        <v>0</v>
      </c>
      <c r="AJK29" s="122" t="n">
        <v>0</v>
      </c>
      <c r="AJL29" s="122" t="n">
        <v>0</v>
      </c>
      <c r="AJM29" s="122" t="s">
        <v>186</v>
      </c>
      <c r="AJN29" s="84" t="s">
        <v>147</v>
      </c>
      <c r="AJO29" s="120" t="n">
        <v>11</v>
      </c>
      <c r="AJP29" s="94" t="s">
        <v>58</v>
      </c>
      <c r="AJQ29" s="86" t="s">
        <v>146</v>
      </c>
      <c r="AJR29" s="129" t="n">
        <v>3</v>
      </c>
      <c r="AJS29" s="86" t="s">
        <v>180</v>
      </c>
      <c r="AJT29" s="92" t="n">
        <v>1</v>
      </c>
      <c r="AJU29" s="122" t="n">
        <v>0</v>
      </c>
      <c r="AJV29" s="122" t="n">
        <v>0</v>
      </c>
      <c r="AJW29" s="122" t="n">
        <v>0</v>
      </c>
      <c r="AJX29" s="122" t="n">
        <v>0</v>
      </c>
      <c r="AJY29" s="122" t="n">
        <v>0</v>
      </c>
      <c r="AJZ29" s="122" t="s">
        <v>186</v>
      </c>
      <c r="AKA29" s="84" t="s">
        <v>147</v>
      </c>
      <c r="AKB29" s="120" t="n">
        <v>11</v>
      </c>
      <c r="AKC29" s="94" t="s">
        <v>58</v>
      </c>
      <c r="AKD29" s="86" t="s">
        <v>146</v>
      </c>
      <c r="AKE29" s="129" t="n">
        <v>3</v>
      </c>
      <c r="AKF29" s="86" t="s">
        <v>180</v>
      </c>
      <c r="AKG29" s="92" t="n">
        <v>1</v>
      </c>
      <c r="AKH29" s="122" t="n">
        <v>0</v>
      </c>
      <c r="AKI29" s="122" t="n">
        <v>0</v>
      </c>
      <c r="AKJ29" s="122" t="n">
        <v>0</v>
      </c>
      <c r="AKK29" s="122" t="n">
        <v>0</v>
      </c>
      <c r="AKL29" s="122" t="n">
        <v>0</v>
      </c>
      <c r="AKM29" s="122" t="s">
        <v>186</v>
      </c>
      <c r="AKN29" s="84" t="s">
        <v>147</v>
      </c>
      <c r="AKO29" s="120" t="n">
        <v>11</v>
      </c>
      <c r="AKP29" s="94" t="s">
        <v>58</v>
      </c>
      <c r="AKQ29" s="86" t="s">
        <v>146</v>
      </c>
      <c r="AKR29" s="129" t="n">
        <v>3</v>
      </c>
      <c r="AKS29" s="86" t="s">
        <v>180</v>
      </c>
      <c r="AKT29" s="92" t="n">
        <v>1</v>
      </c>
      <c r="AKU29" s="122" t="n">
        <v>0</v>
      </c>
      <c r="AKV29" s="122" t="n">
        <v>0</v>
      </c>
      <c r="AKW29" s="122" t="n">
        <v>0</v>
      </c>
      <c r="AKX29" s="122" t="n">
        <v>0</v>
      </c>
      <c r="AKY29" s="122" t="n">
        <v>0</v>
      </c>
      <c r="AKZ29" s="122" t="s">
        <v>186</v>
      </c>
      <c r="ALA29" s="84" t="s">
        <v>147</v>
      </c>
      <c r="ALB29" s="120" t="n">
        <v>11</v>
      </c>
      <c r="ALC29" s="94" t="s">
        <v>58</v>
      </c>
      <c r="ALD29" s="86" t="s">
        <v>146</v>
      </c>
      <c r="ALE29" s="129" t="n">
        <v>3</v>
      </c>
      <c r="ALF29" s="86" t="s">
        <v>180</v>
      </c>
      <c r="ALG29" s="92" t="n">
        <v>1</v>
      </c>
      <c r="ALH29" s="122" t="n">
        <v>0</v>
      </c>
      <c r="ALI29" s="122" t="n">
        <v>0</v>
      </c>
      <c r="ALJ29" s="122" t="n">
        <v>0</v>
      </c>
      <c r="ALK29" s="122" t="n">
        <v>0</v>
      </c>
      <c r="ALL29" s="122" t="n">
        <v>0</v>
      </c>
      <c r="ALM29" s="122" t="s">
        <v>186</v>
      </c>
      <c r="ALN29" s="84" t="s">
        <v>147</v>
      </c>
      <c r="ALO29" s="120" t="n">
        <v>11</v>
      </c>
      <c r="ALP29" s="94" t="s">
        <v>58</v>
      </c>
      <c r="ALQ29" s="86" t="s">
        <v>146</v>
      </c>
      <c r="ALR29" s="129" t="n">
        <v>3</v>
      </c>
      <c r="ALS29" s="86" t="s">
        <v>180</v>
      </c>
      <c r="ALT29" s="92" t="n">
        <v>1</v>
      </c>
      <c r="ALU29" s="122" t="n">
        <v>0</v>
      </c>
      <c r="ALV29" s="122" t="n">
        <v>0</v>
      </c>
      <c r="ALW29" s="122" t="n">
        <v>0</v>
      </c>
      <c r="ALX29" s="122" t="n">
        <v>0</v>
      </c>
      <c r="ALY29" s="122" t="n">
        <v>0</v>
      </c>
      <c r="ALZ29" s="122" t="s">
        <v>186</v>
      </c>
      <c r="AMA29" s="84" t="s">
        <v>147</v>
      </c>
      <c r="AMB29" s="120" t="n">
        <v>11</v>
      </c>
      <c r="AMC29" s="94" t="s">
        <v>58</v>
      </c>
      <c r="AMD29" s="86" t="s">
        <v>146</v>
      </c>
      <c r="AME29" s="129" t="n">
        <v>3</v>
      </c>
      <c r="AMF29" s="86" t="s">
        <v>180</v>
      </c>
      <c r="AMG29" s="92" t="n">
        <v>1</v>
      </c>
      <c r="AMH29" s="122" t="n">
        <v>0</v>
      </c>
      <c r="AMI29" s="122" t="n">
        <v>0</v>
      </c>
      <c r="AMJ29" s="122" t="n">
        <v>0</v>
      </c>
    </row>
    <row r="30" s="122" customFormat="true" ht="17.4" hidden="false" customHeight="true" outlineLevel="0" collapsed="false">
      <c r="A30" s="93" t="s">
        <v>135</v>
      </c>
      <c r="B30" s="127" t="n">
        <v>20</v>
      </c>
      <c r="C30" s="85" t="s">
        <v>58</v>
      </c>
      <c r="D30" s="86" t="s">
        <v>146</v>
      </c>
      <c r="E30" s="128" t="n">
        <v>1</v>
      </c>
      <c r="F30" s="86" t="s">
        <v>180</v>
      </c>
      <c r="G30" s="87" t="n">
        <v>1</v>
      </c>
      <c r="H30" s="122" t="n">
        <v>0</v>
      </c>
      <c r="I30" s="122" t="n">
        <v>0</v>
      </c>
      <c r="J30" s="122" t="n">
        <v>0</v>
      </c>
      <c r="K30" s="122" t="n">
        <v>0</v>
      </c>
      <c r="L30" s="122" t="n">
        <v>0</v>
      </c>
      <c r="M30" s="122" t="s">
        <v>186</v>
      </c>
      <c r="N30" s="130"/>
      <c r="O30" s="47"/>
      <c r="P30" s="131"/>
      <c r="Q30" s="132"/>
      <c r="R30" s="133"/>
      <c r="S30" s="132"/>
      <c r="T30" s="134"/>
      <c r="U30" s="135"/>
      <c r="V30" s="135"/>
      <c r="W30" s="135"/>
      <c r="X30" s="135"/>
      <c r="Y30" s="135"/>
      <c r="Z30" s="135"/>
      <c r="AA30" s="130"/>
      <c r="AB30" s="47"/>
      <c r="AC30" s="131"/>
      <c r="AD30" s="132"/>
      <c r="AE30" s="133"/>
      <c r="AF30" s="132"/>
      <c r="AG30" s="134"/>
      <c r="AH30" s="135"/>
      <c r="AI30" s="135"/>
      <c r="AJ30" s="135"/>
      <c r="AK30" s="135"/>
      <c r="AL30" s="135"/>
      <c r="AM30" s="135"/>
      <c r="AN30" s="130"/>
      <c r="AO30" s="47"/>
      <c r="AP30" s="131"/>
      <c r="AQ30" s="132"/>
      <c r="AR30" s="133"/>
      <c r="AS30" s="132"/>
      <c r="AT30" s="134"/>
      <c r="AU30" s="135"/>
      <c r="AV30" s="135"/>
      <c r="AW30" s="135"/>
      <c r="AX30" s="135"/>
      <c r="AY30" s="135"/>
      <c r="AZ30" s="135"/>
      <c r="BA30" s="130"/>
      <c r="BB30" s="47"/>
      <c r="BC30" s="131"/>
      <c r="BD30" s="132"/>
      <c r="BE30" s="133"/>
      <c r="BF30" s="132"/>
      <c r="BG30" s="134"/>
      <c r="BH30" s="135"/>
      <c r="BI30" s="135"/>
      <c r="BJ30" s="135"/>
      <c r="BK30" s="135"/>
      <c r="BL30" s="135"/>
      <c r="BM30" s="135"/>
      <c r="BN30" s="130"/>
      <c r="BO30" s="47"/>
      <c r="BP30" s="131"/>
      <c r="BQ30" s="132"/>
      <c r="BR30" s="133"/>
      <c r="BS30" s="132"/>
      <c r="BT30" s="134"/>
      <c r="BU30" s="135"/>
      <c r="BV30" s="135"/>
      <c r="BW30" s="135"/>
      <c r="BX30" s="135"/>
      <c r="BY30" s="135"/>
      <c r="BZ30" s="135"/>
      <c r="CA30" s="130"/>
      <c r="CB30" s="47"/>
      <c r="CC30" s="131"/>
      <c r="CD30" s="132"/>
      <c r="CE30" s="133"/>
      <c r="CF30" s="132"/>
      <c r="CG30" s="134"/>
      <c r="CH30" s="135"/>
      <c r="CI30" s="135"/>
      <c r="CJ30" s="135"/>
      <c r="CK30" s="135"/>
      <c r="CL30" s="135"/>
      <c r="CM30" s="135"/>
      <c r="CN30" s="130"/>
      <c r="CO30" s="47"/>
      <c r="CP30" s="131"/>
      <c r="CQ30" s="132"/>
      <c r="CR30" s="133"/>
      <c r="CS30" s="132"/>
      <c r="CT30" s="134"/>
      <c r="CU30" s="135"/>
      <c r="CV30" s="135"/>
      <c r="CW30" s="135"/>
      <c r="CX30" s="135"/>
      <c r="CY30" s="135"/>
      <c r="CZ30" s="135"/>
      <c r="DA30" s="130"/>
      <c r="DB30" s="47"/>
      <c r="DC30" s="131"/>
      <c r="DD30" s="132"/>
      <c r="DE30" s="133"/>
      <c r="DF30" s="132"/>
      <c r="DG30" s="134"/>
      <c r="DH30" s="135"/>
      <c r="DI30" s="135"/>
      <c r="DJ30" s="135"/>
      <c r="DK30" s="135"/>
      <c r="DL30" s="135"/>
      <c r="DM30" s="135"/>
      <c r="DN30" s="130"/>
      <c r="DO30" s="47"/>
      <c r="DP30" s="131"/>
      <c r="DQ30" s="132"/>
      <c r="DR30" s="133"/>
      <c r="DS30" s="132"/>
      <c r="DT30" s="134"/>
      <c r="DU30" s="135"/>
      <c r="DV30" s="135"/>
      <c r="DW30" s="135"/>
      <c r="DX30" s="135"/>
      <c r="DY30" s="135"/>
      <c r="DZ30" s="135"/>
      <c r="EA30" s="130"/>
      <c r="EB30" s="47"/>
      <c r="EC30" s="131"/>
      <c r="ED30" s="132"/>
      <c r="EE30" s="133"/>
      <c r="EF30" s="132"/>
      <c r="EG30" s="134"/>
      <c r="EH30" s="135"/>
      <c r="EI30" s="135"/>
      <c r="EJ30" s="135"/>
      <c r="EK30" s="135"/>
      <c r="EL30" s="135"/>
      <c r="EM30" s="135"/>
      <c r="EN30" s="130"/>
      <c r="EO30" s="47"/>
      <c r="EP30" s="131"/>
      <c r="EQ30" s="132"/>
      <c r="ER30" s="133"/>
      <c r="ES30" s="132"/>
      <c r="ET30" s="134"/>
      <c r="EU30" s="135"/>
      <c r="EV30" s="135"/>
      <c r="EW30" s="135"/>
      <c r="EX30" s="135"/>
      <c r="EY30" s="135"/>
      <c r="EZ30" s="135"/>
      <c r="FA30" s="130"/>
      <c r="FB30" s="47"/>
      <c r="FC30" s="131"/>
      <c r="FD30" s="132"/>
      <c r="FE30" s="133"/>
      <c r="FF30" s="132"/>
      <c r="FG30" s="134"/>
      <c r="FH30" s="135"/>
      <c r="FI30" s="135"/>
      <c r="FJ30" s="135"/>
      <c r="FK30" s="135"/>
      <c r="FL30" s="135"/>
      <c r="FM30" s="135"/>
      <c r="FN30" s="130"/>
      <c r="FO30" s="47"/>
      <c r="FP30" s="131"/>
      <c r="FQ30" s="132"/>
      <c r="FR30" s="133"/>
      <c r="FS30" s="132"/>
      <c r="FT30" s="134"/>
      <c r="FU30" s="135"/>
      <c r="FV30" s="135"/>
      <c r="FW30" s="135"/>
      <c r="FX30" s="135"/>
      <c r="FY30" s="135"/>
      <c r="FZ30" s="135"/>
      <c r="GA30" s="130"/>
      <c r="GB30" s="47"/>
      <c r="GC30" s="131"/>
      <c r="GD30" s="132"/>
      <c r="GE30" s="133"/>
      <c r="GF30" s="132"/>
      <c r="GG30" s="134"/>
      <c r="GH30" s="135"/>
      <c r="GI30" s="135"/>
      <c r="GJ30" s="135"/>
      <c r="GK30" s="135"/>
      <c r="GL30" s="135"/>
      <c r="GM30" s="135"/>
      <c r="GN30" s="130"/>
      <c r="GO30" s="47"/>
      <c r="GP30" s="131"/>
      <c r="GQ30" s="132"/>
      <c r="GR30" s="133"/>
      <c r="GS30" s="132"/>
      <c r="GT30" s="134"/>
      <c r="GU30" s="135"/>
      <c r="GV30" s="135"/>
      <c r="GW30" s="135"/>
      <c r="GX30" s="135"/>
      <c r="GY30" s="135"/>
      <c r="GZ30" s="135"/>
      <c r="HA30" s="130"/>
      <c r="HB30" s="47"/>
      <c r="HC30" s="131"/>
      <c r="HD30" s="132"/>
      <c r="HE30" s="133"/>
      <c r="HF30" s="132"/>
      <c r="HG30" s="134"/>
      <c r="HH30" s="135"/>
      <c r="HI30" s="135"/>
      <c r="HJ30" s="135"/>
      <c r="HK30" s="135"/>
      <c r="HL30" s="135"/>
      <c r="HM30" s="135"/>
      <c r="HN30" s="130"/>
      <c r="HO30" s="47"/>
      <c r="HP30" s="131"/>
      <c r="HQ30" s="132"/>
      <c r="HR30" s="133"/>
      <c r="HS30" s="132"/>
      <c r="HT30" s="134"/>
      <c r="HU30" s="135"/>
      <c r="HV30" s="135"/>
      <c r="HW30" s="135"/>
      <c r="HX30" s="135"/>
      <c r="HY30" s="135"/>
      <c r="HZ30" s="135"/>
      <c r="IA30" s="130"/>
      <c r="IB30" s="47"/>
      <c r="IC30" s="131"/>
      <c r="ID30" s="132"/>
      <c r="IE30" s="133"/>
      <c r="IF30" s="132"/>
      <c r="IG30" s="134"/>
      <c r="IH30" s="135"/>
      <c r="II30" s="135"/>
      <c r="IJ30" s="135"/>
      <c r="IK30" s="135"/>
      <c r="IL30" s="135"/>
      <c r="IM30" s="135"/>
      <c r="IN30" s="130"/>
      <c r="IO30" s="47"/>
      <c r="IP30" s="131"/>
      <c r="IQ30" s="132"/>
      <c r="IR30" s="133"/>
      <c r="IS30" s="132"/>
      <c r="IT30" s="134"/>
      <c r="IU30" s="135"/>
      <c r="IV30" s="135"/>
      <c r="IW30" s="135"/>
      <c r="IX30" s="135"/>
      <c r="IY30" s="135"/>
      <c r="IZ30" s="135"/>
      <c r="JA30" s="130"/>
      <c r="JB30" s="47"/>
      <c r="JC30" s="131"/>
      <c r="JD30" s="132"/>
      <c r="JE30" s="133"/>
      <c r="JF30" s="132"/>
      <c r="JG30" s="134"/>
      <c r="JH30" s="135"/>
      <c r="JI30" s="135"/>
      <c r="JJ30" s="135"/>
      <c r="JK30" s="135"/>
      <c r="JL30" s="135"/>
      <c r="JM30" s="135"/>
      <c r="JN30" s="130"/>
      <c r="JO30" s="47"/>
      <c r="JP30" s="131"/>
      <c r="JQ30" s="132"/>
      <c r="JR30" s="133"/>
      <c r="JS30" s="132"/>
      <c r="JT30" s="134"/>
      <c r="JU30" s="135"/>
      <c r="JV30" s="135"/>
      <c r="JW30" s="135"/>
      <c r="JX30" s="135"/>
      <c r="JY30" s="135"/>
      <c r="JZ30" s="135"/>
      <c r="KA30" s="130"/>
      <c r="KB30" s="47"/>
      <c r="KC30" s="131"/>
      <c r="KD30" s="132"/>
      <c r="KE30" s="133"/>
      <c r="KF30" s="132"/>
      <c r="KG30" s="134"/>
      <c r="KH30" s="135"/>
      <c r="KI30" s="135"/>
      <c r="KJ30" s="135"/>
      <c r="KK30" s="135"/>
      <c r="KL30" s="135"/>
      <c r="KM30" s="135"/>
      <c r="KN30" s="130"/>
      <c r="KO30" s="47"/>
      <c r="KP30" s="131"/>
      <c r="KQ30" s="132"/>
      <c r="KR30" s="133"/>
      <c r="KS30" s="132"/>
      <c r="KT30" s="134"/>
      <c r="KU30" s="135"/>
      <c r="KV30" s="135"/>
      <c r="KW30" s="135"/>
      <c r="KX30" s="135"/>
      <c r="KY30" s="135"/>
      <c r="KZ30" s="135"/>
      <c r="LA30" s="130"/>
      <c r="LB30" s="47"/>
      <c r="LC30" s="131"/>
      <c r="LD30" s="132"/>
      <c r="LE30" s="133"/>
      <c r="LF30" s="132"/>
      <c r="LG30" s="134"/>
      <c r="LH30" s="135"/>
      <c r="LI30" s="135"/>
      <c r="LJ30" s="135"/>
      <c r="LK30" s="135"/>
      <c r="LL30" s="135"/>
      <c r="LM30" s="135"/>
      <c r="LN30" s="130"/>
      <c r="LO30" s="47"/>
      <c r="LP30" s="131"/>
      <c r="LQ30" s="132"/>
      <c r="LR30" s="133"/>
      <c r="LS30" s="132"/>
      <c r="LT30" s="134"/>
      <c r="LU30" s="135"/>
      <c r="LV30" s="135"/>
      <c r="LW30" s="135"/>
      <c r="LX30" s="135"/>
      <c r="LY30" s="135"/>
      <c r="LZ30" s="135"/>
      <c r="MA30" s="130"/>
      <c r="MB30" s="47"/>
      <c r="MC30" s="131"/>
      <c r="MD30" s="132"/>
      <c r="ME30" s="133"/>
      <c r="MF30" s="132"/>
      <c r="MG30" s="134"/>
      <c r="MH30" s="135"/>
      <c r="MI30" s="135"/>
      <c r="MJ30" s="135"/>
      <c r="MK30" s="135"/>
      <c r="ML30" s="135"/>
      <c r="MM30" s="135"/>
      <c r="MN30" s="130"/>
      <c r="MO30" s="47"/>
      <c r="MP30" s="131"/>
      <c r="MQ30" s="132"/>
      <c r="MR30" s="133"/>
      <c r="MS30" s="132"/>
      <c r="MT30" s="134"/>
      <c r="MU30" s="135"/>
      <c r="MV30" s="135"/>
      <c r="MW30" s="135"/>
      <c r="MX30" s="135"/>
      <c r="MY30" s="135"/>
      <c r="MZ30" s="135"/>
      <c r="NA30" s="130"/>
      <c r="NB30" s="47"/>
      <c r="NC30" s="131"/>
      <c r="ND30" s="132"/>
      <c r="NE30" s="133"/>
      <c r="NF30" s="132"/>
      <c r="NG30" s="134"/>
      <c r="NH30" s="135"/>
      <c r="NI30" s="135"/>
      <c r="NJ30" s="135"/>
      <c r="NK30" s="135"/>
      <c r="NL30" s="135"/>
      <c r="NM30" s="135"/>
      <c r="NN30" s="130"/>
      <c r="NO30" s="47"/>
      <c r="NP30" s="131"/>
      <c r="NQ30" s="132"/>
      <c r="NR30" s="133"/>
      <c r="NS30" s="132"/>
      <c r="NT30" s="134"/>
      <c r="NU30" s="135"/>
      <c r="NV30" s="135"/>
      <c r="NW30" s="135"/>
      <c r="NX30" s="135"/>
      <c r="NY30" s="135"/>
      <c r="NZ30" s="135"/>
      <c r="OA30" s="130"/>
      <c r="OB30" s="47"/>
      <c r="OC30" s="131"/>
      <c r="OD30" s="132"/>
      <c r="OE30" s="133"/>
      <c r="OF30" s="132"/>
      <c r="OG30" s="134"/>
      <c r="OH30" s="135"/>
      <c r="OI30" s="135"/>
      <c r="OJ30" s="135"/>
      <c r="OK30" s="135"/>
      <c r="OL30" s="135"/>
      <c r="OM30" s="135"/>
      <c r="ON30" s="130"/>
      <c r="OO30" s="47"/>
      <c r="OP30" s="131"/>
      <c r="OQ30" s="132"/>
      <c r="OR30" s="133"/>
      <c r="OS30" s="132"/>
      <c r="OT30" s="134"/>
      <c r="OU30" s="135"/>
      <c r="OV30" s="135"/>
      <c r="OW30" s="135"/>
      <c r="OX30" s="135"/>
      <c r="OY30" s="135"/>
      <c r="OZ30" s="135"/>
      <c r="PA30" s="130"/>
      <c r="PB30" s="47"/>
      <c r="PC30" s="131"/>
      <c r="PD30" s="132"/>
      <c r="PE30" s="133"/>
      <c r="PF30" s="132"/>
      <c r="PG30" s="134"/>
      <c r="PH30" s="135"/>
      <c r="PI30" s="135"/>
      <c r="PJ30" s="135"/>
      <c r="PK30" s="135"/>
      <c r="PL30" s="135"/>
      <c r="PM30" s="135"/>
      <c r="PN30" s="130"/>
      <c r="PO30" s="47"/>
      <c r="PP30" s="131"/>
      <c r="PQ30" s="132"/>
      <c r="PR30" s="133"/>
      <c r="PS30" s="132"/>
      <c r="PT30" s="134"/>
      <c r="PU30" s="135"/>
      <c r="PV30" s="135"/>
      <c r="PW30" s="135"/>
      <c r="PX30" s="135"/>
      <c r="PY30" s="135"/>
      <c r="PZ30" s="135"/>
      <c r="QA30" s="130"/>
      <c r="QB30" s="47"/>
      <c r="QC30" s="131"/>
      <c r="QD30" s="132"/>
      <c r="QE30" s="133"/>
      <c r="QF30" s="132"/>
      <c r="QG30" s="92"/>
      <c r="QN30" s="84"/>
      <c r="QO30" s="120"/>
      <c r="QP30" s="94"/>
      <c r="QQ30" s="86"/>
      <c r="QR30" s="129"/>
      <c r="QS30" s="86"/>
      <c r="QT30" s="92"/>
      <c r="RA30" s="84"/>
      <c r="RB30" s="120"/>
      <c r="RC30" s="94"/>
      <c r="RD30" s="86"/>
      <c r="RE30" s="129"/>
      <c r="RF30" s="86"/>
      <c r="RG30" s="92"/>
      <c r="RN30" s="84"/>
      <c r="RO30" s="120"/>
      <c r="RP30" s="94"/>
      <c r="RQ30" s="86"/>
      <c r="RR30" s="129"/>
      <c r="RS30" s="86"/>
      <c r="RT30" s="92"/>
      <c r="SA30" s="84"/>
      <c r="SB30" s="120"/>
      <c r="SC30" s="94"/>
      <c r="SD30" s="86"/>
      <c r="SE30" s="129"/>
      <c r="SF30" s="86"/>
      <c r="SG30" s="92"/>
      <c r="SN30" s="84"/>
      <c r="SO30" s="120"/>
      <c r="SP30" s="94"/>
      <c r="SQ30" s="86"/>
      <c r="SR30" s="129"/>
      <c r="SS30" s="86"/>
      <c r="ST30" s="92"/>
      <c r="TA30" s="84"/>
      <c r="TB30" s="120"/>
      <c r="TC30" s="94"/>
      <c r="TD30" s="86"/>
      <c r="TE30" s="129"/>
      <c r="TF30" s="86"/>
      <c r="TG30" s="92"/>
      <c r="TN30" s="84"/>
      <c r="TO30" s="120"/>
      <c r="TP30" s="94"/>
      <c r="TQ30" s="86"/>
      <c r="TR30" s="129"/>
      <c r="TS30" s="86"/>
      <c r="TT30" s="92"/>
      <c r="UA30" s="84"/>
      <c r="UB30" s="120"/>
      <c r="UC30" s="94"/>
      <c r="UD30" s="86"/>
      <c r="UE30" s="129"/>
      <c r="UF30" s="86"/>
      <c r="UG30" s="92"/>
      <c r="UN30" s="84"/>
      <c r="UO30" s="120"/>
      <c r="UP30" s="94"/>
      <c r="UQ30" s="86"/>
      <c r="UR30" s="129"/>
      <c r="US30" s="86"/>
      <c r="UT30" s="92"/>
      <c r="VA30" s="84"/>
      <c r="VB30" s="120"/>
      <c r="VC30" s="94"/>
      <c r="VD30" s="86"/>
      <c r="VE30" s="129"/>
      <c r="VF30" s="86"/>
      <c r="VG30" s="92"/>
      <c r="VN30" s="84"/>
      <c r="VO30" s="120"/>
      <c r="VP30" s="94"/>
      <c r="VQ30" s="86"/>
      <c r="VR30" s="129"/>
      <c r="VS30" s="86"/>
      <c r="VT30" s="92"/>
      <c r="WA30" s="84"/>
      <c r="WB30" s="120"/>
      <c r="WC30" s="94"/>
      <c r="WD30" s="86"/>
      <c r="WE30" s="129"/>
      <c r="WF30" s="86"/>
      <c r="WG30" s="92"/>
      <c r="WN30" s="84"/>
      <c r="WO30" s="120"/>
      <c r="WP30" s="94"/>
      <c r="WQ30" s="86"/>
      <c r="WR30" s="129"/>
      <c r="WS30" s="86"/>
      <c r="WT30" s="92"/>
      <c r="XA30" s="84"/>
      <c r="XB30" s="120"/>
      <c r="XC30" s="94"/>
      <c r="XD30" s="86"/>
      <c r="XE30" s="129"/>
      <c r="XF30" s="86"/>
      <c r="XG30" s="92"/>
      <c r="XN30" s="84"/>
      <c r="XO30" s="120"/>
      <c r="XP30" s="94"/>
      <c r="XQ30" s="86"/>
      <c r="XR30" s="129"/>
      <c r="XS30" s="86"/>
      <c r="XT30" s="92"/>
      <c r="YA30" s="84"/>
      <c r="YB30" s="120"/>
      <c r="YC30" s="94"/>
      <c r="YD30" s="86"/>
      <c r="YE30" s="129"/>
      <c r="YF30" s="86"/>
      <c r="YG30" s="92"/>
      <c r="YN30" s="84"/>
      <c r="YO30" s="120"/>
      <c r="YP30" s="94"/>
      <c r="YQ30" s="86"/>
      <c r="YR30" s="129"/>
      <c r="YS30" s="86"/>
      <c r="YT30" s="92"/>
      <c r="ZA30" s="84"/>
      <c r="ZB30" s="120"/>
      <c r="ZC30" s="94"/>
      <c r="ZD30" s="86"/>
      <c r="ZE30" s="129"/>
      <c r="ZF30" s="86"/>
      <c r="ZG30" s="92"/>
      <c r="ZN30" s="84"/>
      <c r="ZO30" s="120"/>
      <c r="ZP30" s="94"/>
      <c r="ZQ30" s="86"/>
      <c r="ZR30" s="129"/>
      <c r="ZS30" s="86"/>
      <c r="ZT30" s="92"/>
      <c r="AAA30" s="84"/>
      <c r="AAB30" s="120"/>
      <c r="AAC30" s="94"/>
      <c r="AAD30" s="86"/>
      <c r="AAE30" s="129"/>
      <c r="AAF30" s="86"/>
      <c r="AAG30" s="92"/>
      <c r="AAN30" s="84"/>
      <c r="AAO30" s="120"/>
      <c r="AAP30" s="94"/>
      <c r="AAQ30" s="86"/>
      <c r="AAR30" s="129"/>
      <c r="AAS30" s="86"/>
      <c r="AAT30" s="92"/>
      <c r="ABA30" s="84"/>
      <c r="ABB30" s="120"/>
      <c r="ABC30" s="94"/>
      <c r="ABD30" s="86"/>
      <c r="ABE30" s="129"/>
      <c r="ABF30" s="86"/>
      <c r="ABG30" s="92"/>
      <c r="ABN30" s="84"/>
      <c r="ABO30" s="120"/>
      <c r="ABP30" s="94"/>
      <c r="ABQ30" s="86"/>
      <c r="ABR30" s="129"/>
      <c r="ABS30" s="86"/>
      <c r="ABT30" s="92"/>
      <c r="ACA30" s="84"/>
      <c r="ACB30" s="120"/>
      <c r="ACC30" s="94"/>
      <c r="ACD30" s="86"/>
      <c r="ACE30" s="129"/>
      <c r="ACF30" s="86"/>
      <c r="ACG30" s="92"/>
      <c r="ACN30" s="84"/>
      <c r="ACO30" s="120"/>
      <c r="ACP30" s="94"/>
      <c r="ACQ30" s="86"/>
      <c r="ACR30" s="129"/>
      <c r="ACS30" s="86"/>
      <c r="ACT30" s="92"/>
      <c r="ADA30" s="84"/>
      <c r="ADB30" s="120"/>
      <c r="ADC30" s="94"/>
      <c r="ADD30" s="86"/>
      <c r="ADE30" s="129"/>
      <c r="ADF30" s="86"/>
      <c r="ADG30" s="92"/>
      <c r="ADN30" s="84"/>
      <c r="ADO30" s="120"/>
      <c r="ADP30" s="94"/>
      <c r="ADQ30" s="86"/>
      <c r="ADR30" s="129"/>
      <c r="ADS30" s="86"/>
      <c r="ADT30" s="92"/>
      <c r="AEA30" s="84"/>
      <c r="AEB30" s="120"/>
      <c r="AEC30" s="94"/>
      <c r="AED30" s="86"/>
      <c r="AEE30" s="129"/>
      <c r="AEF30" s="86"/>
      <c r="AEG30" s="92"/>
      <c r="AEN30" s="84"/>
      <c r="AEO30" s="120"/>
      <c r="AEP30" s="94"/>
      <c r="AEQ30" s="86"/>
      <c r="AER30" s="129"/>
      <c r="AES30" s="86"/>
      <c r="AET30" s="92"/>
      <c r="AFA30" s="84"/>
      <c r="AFB30" s="120"/>
      <c r="AFC30" s="94"/>
      <c r="AFD30" s="86"/>
      <c r="AFE30" s="129"/>
      <c r="AFF30" s="86"/>
      <c r="AFG30" s="92"/>
      <c r="AFN30" s="84"/>
      <c r="AFO30" s="120"/>
      <c r="AFP30" s="94"/>
      <c r="AFQ30" s="86"/>
      <c r="AFR30" s="129"/>
      <c r="AFS30" s="86"/>
      <c r="AFT30" s="92"/>
      <c r="AGA30" s="84"/>
      <c r="AGB30" s="120"/>
      <c r="AGC30" s="94"/>
      <c r="AGD30" s="86"/>
      <c r="AGE30" s="129"/>
      <c r="AGF30" s="86"/>
      <c r="AGG30" s="92"/>
      <c r="AGN30" s="84"/>
      <c r="AGO30" s="120"/>
      <c r="AGP30" s="94"/>
      <c r="AGQ30" s="86"/>
      <c r="AGR30" s="129"/>
      <c r="AGS30" s="86"/>
      <c r="AGT30" s="92"/>
      <c r="AHA30" s="84"/>
      <c r="AHB30" s="120"/>
      <c r="AHC30" s="94"/>
      <c r="AHD30" s="86"/>
      <c r="AHE30" s="129"/>
      <c r="AHF30" s="86"/>
      <c r="AHG30" s="92"/>
      <c r="AHN30" s="84"/>
      <c r="AHO30" s="120"/>
      <c r="AHP30" s="94"/>
      <c r="AHQ30" s="86"/>
      <c r="AHR30" s="129"/>
      <c r="AHS30" s="86"/>
      <c r="AHT30" s="92"/>
      <c r="AIA30" s="84"/>
      <c r="AIB30" s="120"/>
      <c r="AIC30" s="94"/>
      <c r="AID30" s="86"/>
      <c r="AIE30" s="129"/>
      <c r="AIF30" s="86"/>
      <c r="AIG30" s="92"/>
      <c r="AIN30" s="84"/>
      <c r="AIO30" s="120"/>
      <c r="AIP30" s="94"/>
      <c r="AIQ30" s="86"/>
      <c r="AIR30" s="129"/>
      <c r="AIS30" s="86"/>
      <c r="AIT30" s="92"/>
      <c r="AJA30" s="84"/>
      <c r="AJB30" s="120"/>
      <c r="AJC30" s="94"/>
      <c r="AJD30" s="86"/>
      <c r="AJE30" s="129"/>
      <c r="AJF30" s="86"/>
      <c r="AJG30" s="92"/>
      <c r="AJN30" s="84"/>
      <c r="AJO30" s="120"/>
      <c r="AJP30" s="94"/>
      <c r="AJQ30" s="86"/>
      <c r="AJR30" s="129"/>
      <c r="AJS30" s="86"/>
      <c r="AJT30" s="92"/>
      <c r="AKA30" s="84"/>
      <c r="AKB30" s="120"/>
      <c r="AKC30" s="94"/>
      <c r="AKD30" s="86"/>
      <c r="AKE30" s="129"/>
      <c r="AKF30" s="86"/>
      <c r="AKG30" s="92"/>
      <c r="AKN30" s="84"/>
      <c r="AKO30" s="120"/>
      <c r="AKP30" s="94"/>
      <c r="AKQ30" s="86"/>
      <c r="AKR30" s="129"/>
      <c r="AKS30" s="86"/>
      <c r="AKT30" s="92"/>
      <c r="ALA30" s="84"/>
      <c r="ALB30" s="120"/>
      <c r="ALC30" s="94"/>
      <c r="ALD30" s="86"/>
      <c r="ALE30" s="129"/>
      <c r="ALF30" s="86"/>
      <c r="ALG30" s="92"/>
      <c r="ALN30" s="84"/>
      <c r="ALO30" s="120"/>
      <c r="ALP30" s="94"/>
      <c r="ALQ30" s="86"/>
      <c r="ALR30" s="129"/>
      <c r="ALS30" s="86"/>
      <c r="ALT30" s="92"/>
      <c r="AMA30" s="84"/>
      <c r="AMB30" s="120"/>
      <c r="AMC30" s="94"/>
      <c r="AMD30" s="86"/>
      <c r="AME30" s="129"/>
      <c r="AMF30" s="86"/>
      <c r="AMG30" s="92"/>
    </row>
    <row r="31" s="122" customFormat="true" ht="17.4" hidden="false" customHeight="true" outlineLevel="0" collapsed="false">
      <c r="A31" s="90" t="s">
        <v>148</v>
      </c>
      <c r="B31" s="126" t="n">
        <v>13</v>
      </c>
      <c r="C31" s="85" t="s">
        <v>58</v>
      </c>
      <c r="D31" s="86" t="s">
        <v>146</v>
      </c>
      <c r="E31" s="86" t="n">
        <v>5.4</v>
      </c>
      <c r="F31" s="86" t="s">
        <v>180</v>
      </c>
      <c r="G31" s="87" t="n">
        <v>2</v>
      </c>
      <c r="H31" s="122" t="n">
        <v>0</v>
      </c>
      <c r="I31" s="122" t="n">
        <v>0</v>
      </c>
      <c r="J31" s="122" t="n">
        <v>0</v>
      </c>
      <c r="K31" s="122" t="n">
        <v>0</v>
      </c>
      <c r="L31" s="122" t="n">
        <v>0</v>
      </c>
      <c r="M31" s="122" t="s">
        <v>186</v>
      </c>
      <c r="N31" s="130"/>
      <c r="O31" s="47"/>
      <c r="P31" s="131"/>
      <c r="Q31" s="132"/>
      <c r="R31" s="133"/>
      <c r="S31" s="132"/>
      <c r="T31" s="134"/>
      <c r="U31" s="135"/>
      <c r="V31" s="135"/>
      <c r="W31" s="135"/>
      <c r="X31" s="135"/>
      <c r="Y31" s="135"/>
      <c r="Z31" s="135"/>
      <c r="AA31" s="130"/>
      <c r="AB31" s="47"/>
      <c r="AC31" s="131"/>
      <c r="AD31" s="132"/>
      <c r="AE31" s="133"/>
      <c r="AF31" s="132"/>
      <c r="AG31" s="134"/>
      <c r="AH31" s="135"/>
      <c r="AI31" s="135"/>
      <c r="AJ31" s="135"/>
      <c r="AK31" s="135"/>
      <c r="AL31" s="135"/>
      <c r="AM31" s="135"/>
      <c r="AN31" s="130"/>
      <c r="AO31" s="47"/>
      <c r="AP31" s="131"/>
      <c r="AQ31" s="132"/>
      <c r="AR31" s="133"/>
      <c r="AS31" s="132"/>
      <c r="AT31" s="134"/>
      <c r="AU31" s="135"/>
      <c r="AV31" s="135"/>
      <c r="AW31" s="135"/>
      <c r="AX31" s="135"/>
      <c r="AY31" s="135"/>
      <c r="AZ31" s="135"/>
      <c r="BA31" s="130"/>
      <c r="BB31" s="47"/>
      <c r="BC31" s="131"/>
      <c r="BD31" s="132"/>
      <c r="BE31" s="133"/>
      <c r="BF31" s="132"/>
      <c r="BG31" s="134"/>
      <c r="BH31" s="135"/>
      <c r="BI31" s="135"/>
      <c r="BJ31" s="135"/>
      <c r="BK31" s="135"/>
      <c r="BL31" s="135"/>
      <c r="BM31" s="135"/>
      <c r="BN31" s="130"/>
      <c r="BO31" s="47"/>
      <c r="BP31" s="131"/>
      <c r="BQ31" s="132"/>
      <c r="BR31" s="133"/>
      <c r="BS31" s="132"/>
      <c r="BT31" s="134"/>
      <c r="BU31" s="135"/>
      <c r="BV31" s="135"/>
      <c r="BW31" s="135"/>
      <c r="BX31" s="135"/>
      <c r="BY31" s="135"/>
      <c r="BZ31" s="135"/>
      <c r="CA31" s="130"/>
      <c r="CB31" s="47"/>
      <c r="CC31" s="131"/>
      <c r="CD31" s="132"/>
      <c r="CE31" s="133"/>
      <c r="CF31" s="132"/>
      <c r="CG31" s="134"/>
      <c r="CH31" s="135"/>
      <c r="CI31" s="135"/>
      <c r="CJ31" s="135"/>
      <c r="CK31" s="135"/>
      <c r="CL31" s="135"/>
      <c r="CM31" s="135"/>
      <c r="CN31" s="130"/>
      <c r="CO31" s="47"/>
      <c r="CP31" s="131"/>
      <c r="CQ31" s="132"/>
      <c r="CR31" s="133"/>
      <c r="CS31" s="132"/>
      <c r="CT31" s="134"/>
      <c r="CU31" s="135"/>
      <c r="CV31" s="135"/>
      <c r="CW31" s="135"/>
      <c r="CX31" s="135"/>
      <c r="CY31" s="135"/>
      <c r="CZ31" s="135"/>
      <c r="DA31" s="130"/>
      <c r="DB31" s="47"/>
      <c r="DC31" s="131"/>
      <c r="DD31" s="132"/>
      <c r="DE31" s="133"/>
      <c r="DF31" s="132"/>
      <c r="DG31" s="134"/>
      <c r="DH31" s="135"/>
      <c r="DI31" s="135"/>
      <c r="DJ31" s="135"/>
      <c r="DK31" s="135"/>
      <c r="DL31" s="135"/>
      <c r="DM31" s="135"/>
      <c r="DN31" s="130"/>
      <c r="DO31" s="47"/>
      <c r="DP31" s="131"/>
      <c r="DQ31" s="132"/>
      <c r="DR31" s="133"/>
      <c r="DS31" s="132"/>
      <c r="DT31" s="134"/>
      <c r="DU31" s="135"/>
      <c r="DV31" s="135"/>
      <c r="DW31" s="135"/>
      <c r="DX31" s="135"/>
      <c r="DY31" s="135"/>
      <c r="DZ31" s="135"/>
      <c r="EA31" s="130"/>
      <c r="EB31" s="47"/>
      <c r="EC31" s="131"/>
      <c r="ED31" s="132"/>
      <c r="EE31" s="133"/>
      <c r="EF31" s="132"/>
      <c r="EG31" s="134"/>
      <c r="EH31" s="135"/>
      <c r="EI31" s="135"/>
      <c r="EJ31" s="135"/>
      <c r="EK31" s="135"/>
      <c r="EL31" s="135"/>
      <c r="EM31" s="135"/>
      <c r="EN31" s="130"/>
      <c r="EO31" s="47"/>
      <c r="EP31" s="131"/>
      <c r="EQ31" s="132"/>
      <c r="ER31" s="133"/>
      <c r="ES31" s="132"/>
      <c r="ET31" s="134"/>
      <c r="EU31" s="135"/>
      <c r="EV31" s="135"/>
      <c r="EW31" s="135"/>
      <c r="EX31" s="135"/>
      <c r="EY31" s="135"/>
      <c r="EZ31" s="135"/>
      <c r="FA31" s="130"/>
      <c r="FB31" s="47"/>
      <c r="FC31" s="131"/>
      <c r="FD31" s="132"/>
      <c r="FE31" s="133"/>
      <c r="FF31" s="132"/>
      <c r="FG31" s="134"/>
      <c r="FH31" s="135"/>
      <c r="FI31" s="135"/>
      <c r="FJ31" s="135"/>
      <c r="FK31" s="135"/>
      <c r="FL31" s="135"/>
      <c r="FM31" s="135"/>
      <c r="FN31" s="130"/>
      <c r="FO31" s="47"/>
      <c r="FP31" s="131"/>
      <c r="FQ31" s="132"/>
      <c r="FR31" s="133"/>
      <c r="FS31" s="132"/>
      <c r="FT31" s="134"/>
      <c r="FU31" s="135"/>
      <c r="FV31" s="135"/>
      <c r="FW31" s="135"/>
      <c r="FX31" s="135"/>
      <c r="FY31" s="135"/>
      <c r="FZ31" s="135"/>
      <c r="GA31" s="130"/>
      <c r="GB31" s="47"/>
      <c r="GC31" s="131"/>
      <c r="GD31" s="132"/>
      <c r="GE31" s="133"/>
      <c r="GF31" s="132"/>
      <c r="GG31" s="134"/>
      <c r="GH31" s="135"/>
      <c r="GI31" s="135"/>
      <c r="GJ31" s="135"/>
      <c r="GK31" s="135"/>
      <c r="GL31" s="135"/>
      <c r="GM31" s="135"/>
      <c r="GN31" s="130"/>
      <c r="GO31" s="47"/>
      <c r="GP31" s="131"/>
      <c r="GQ31" s="132"/>
      <c r="GR31" s="133"/>
      <c r="GS31" s="132"/>
      <c r="GT31" s="134"/>
      <c r="GU31" s="135"/>
      <c r="GV31" s="135"/>
      <c r="GW31" s="135"/>
      <c r="GX31" s="135"/>
      <c r="GY31" s="135"/>
      <c r="GZ31" s="135"/>
      <c r="HA31" s="130"/>
      <c r="HB31" s="47"/>
      <c r="HC31" s="131"/>
      <c r="HD31" s="132"/>
      <c r="HE31" s="133"/>
      <c r="HF31" s="132"/>
      <c r="HG31" s="134"/>
      <c r="HH31" s="135"/>
      <c r="HI31" s="135"/>
      <c r="HJ31" s="135"/>
      <c r="HK31" s="135"/>
      <c r="HL31" s="135"/>
      <c r="HM31" s="135"/>
      <c r="HN31" s="130"/>
      <c r="HO31" s="47"/>
      <c r="HP31" s="131"/>
      <c r="HQ31" s="132"/>
      <c r="HR31" s="133"/>
      <c r="HS31" s="132"/>
      <c r="HT31" s="134"/>
      <c r="HU31" s="135"/>
      <c r="HV31" s="135"/>
      <c r="HW31" s="135"/>
      <c r="HX31" s="135"/>
      <c r="HY31" s="135"/>
      <c r="HZ31" s="135"/>
      <c r="IA31" s="130"/>
      <c r="IB31" s="47"/>
      <c r="IC31" s="131"/>
      <c r="ID31" s="132"/>
      <c r="IE31" s="133"/>
      <c r="IF31" s="132"/>
      <c r="IG31" s="134"/>
      <c r="IH31" s="135"/>
      <c r="II31" s="135"/>
      <c r="IJ31" s="135"/>
      <c r="IK31" s="135"/>
      <c r="IL31" s="135"/>
      <c r="IM31" s="135"/>
      <c r="IN31" s="130"/>
      <c r="IO31" s="47"/>
      <c r="IP31" s="131"/>
      <c r="IQ31" s="132"/>
      <c r="IR31" s="133"/>
      <c r="IS31" s="132"/>
      <c r="IT31" s="134"/>
      <c r="IU31" s="135"/>
      <c r="IV31" s="135"/>
      <c r="IW31" s="135"/>
      <c r="IX31" s="135"/>
      <c r="IY31" s="135"/>
      <c r="IZ31" s="135"/>
      <c r="JA31" s="130"/>
      <c r="JB31" s="47"/>
      <c r="JC31" s="131"/>
      <c r="JD31" s="132"/>
      <c r="JE31" s="133"/>
      <c r="JF31" s="132"/>
      <c r="JG31" s="134"/>
      <c r="JH31" s="135"/>
      <c r="JI31" s="135"/>
      <c r="JJ31" s="135"/>
      <c r="JK31" s="135"/>
      <c r="JL31" s="135"/>
      <c r="JM31" s="135"/>
      <c r="JN31" s="130"/>
      <c r="JO31" s="47"/>
      <c r="JP31" s="131"/>
      <c r="JQ31" s="132"/>
      <c r="JR31" s="133"/>
      <c r="JS31" s="132"/>
      <c r="JT31" s="134"/>
      <c r="JU31" s="135"/>
      <c r="JV31" s="135"/>
      <c r="JW31" s="135"/>
      <c r="JX31" s="135"/>
      <c r="JY31" s="135"/>
      <c r="JZ31" s="135"/>
      <c r="KA31" s="130"/>
      <c r="KB31" s="47"/>
      <c r="KC31" s="131"/>
      <c r="KD31" s="132"/>
      <c r="KE31" s="133"/>
      <c r="KF31" s="132"/>
      <c r="KG31" s="134"/>
      <c r="KH31" s="135"/>
      <c r="KI31" s="135"/>
      <c r="KJ31" s="135"/>
      <c r="KK31" s="135"/>
      <c r="KL31" s="135"/>
      <c r="KM31" s="135"/>
      <c r="KN31" s="130"/>
      <c r="KO31" s="47"/>
      <c r="KP31" s="131"/>
      <c r="KQ31" s="132"/>
      <c r="KR31" s="133"/>
      <c r="KS31" s="132"/>
      <c r="KT31" s="134"/>
      <c r="KU31" s="135"/>
      <c r="KV31" s="135"/>
      <c r="KW31" s="135"/>
      <c r="KX31" s="135"/>
      <c r="KY31" s="135"/>
      <c r="KZ31" s="135"/>
      <c r="LA31" s="130"/>
      <c r="LB31" s="47"/>
      <c r="LC31" s="131"/>
      <c r="LD31" s="132"/>
      <c r="LE31" s="133"/>
      <c r="LF31" s="132"/>
      <c r="LG31" s="134"/>
      <c r="LH31" s="135"/>
      <c r="LI31" s="135"/>
      <c r="LJ31" s="135"/>
      <c r="LK31" s="135"/>
      <c r="LL31" s="135"/>
      <c r="LM31" s="135"/>
      <c r="LN31" s="130"/>
      <c r="LO31" s="47"/>
      <c r="LP31" s="131"/>
      <c r="LQ31" s="132"/>
      <c r="LR31" s="133"/>
      <c r="LS31" s="132"/>
      <c r="LT31" s="134"/>
      <c r="LU31" s="135"/>
      <c r="LV31" s="135"/>
      <c r="LW31" s="135"/>
      <c r="LX31" s="135"/>
      <c r="LY31" s="135"/>
      <c r="LZ31" s="135"/>
      <c r="MA31" s="130"/>
      <c r="MB31" s="47"/>
      <c r="MC31" s="131"/>
      <c r="MD31" s="132"/>
      <c r="ME31" s="133"/>
      <c r="MF31" s="132"/>
      <c r="MG31" s="134"/>
      <c r="MH31" s="135"/>
      <c r="MI31" s="135"/>
      <c r="MJ31" s="135"/>
      <c r="MK31" s="135"/>
      <c r="ML31" s="135"/>
      <c r="MM31" s="135"/>
      <c r="MN31" s="130"/>
      <c r="MO31" s="47"/>
      <c r="MP31" s="131"/>
      <c r="MQ31" s="132"/>
      <c r="MR31" s="133"/>
      <c r="MS31" s="132"/>
      <c r="MT31" s="134"/>
      <c r="MU31" s="135"/>
      <c r="MV31" s="135"/>
      <c r="MW31" s="135"/>
      <c r="MX31" s="135"/>
      <c r="MY31" s="135"/>
      <c r="MZ31" s="135"/>
      <c r="NA31" s="130"/>
      <c r="NB31" s="47"/>
      <c r="NC31" s="131"/>
      <c r="ND31" s="132"/>
      <c r="NE31" s="133"/>
      <c r="NF31" s="132"/>
      <c r="NG31" s="134"/>
      <c r="NH31" s="135"/>
      <c r="NI31" s="135"/>
      <c r="NJ31" s="135"/>
      <c r="NK31" s="135"/>
      <c r="NL31" s="135"/>
      <c r="NM31" s="135"/>
      <c r="NN31" s="130"/>
      <c r="NO31" s="47"/>
      <c r="NP31" s="131"/>
      <c r="NQ31" s="132"/>
      <c r="NR31" s="133"/>
      <c r="NS31" s="132"/>
      <c r="NT31" s="134"/>
      <c r="NU31" s="135"/>
      <c r="NV31" s="135"/>
      <c r="NW31" s="135"/>
      <c r="NX31" s="135"/>
      <c r="NY31" s="135"/>
      <c r="NZ31" s="135"/>
      <c r="OA31" s="130"/>
      <c r="OB31" s="47"/>
      <c r="OC31" s="131"/>
      <c r="OD31" s="132"/>
      <c r="OE31" s="133"/>
      <c r="OF31" s="132"/>
      <c r="OG31" s="134"/>
      <c r="OH31" s="135"/>
      <c r="OI31" s="135"/>
      <c r="OJ31" s="135"/>
      <c r="OK31" s="135"/>
      <c r="OL31" s="135"/>
      <c r="OM31" s="135"/>
      <c r="ON31" s="130"/>
      <c r="OO31" s="47"/>
      <c r="OP31" s="131"/>
      <c r="OQ31" s="132"/>
      <c r="OR31" s="133"/>
      <c r="OS31" s="132"/>
      <c r="OT31" s="134"/>
      <c r="OU31" s="135"/>
      <c r="OV31" s="135"/>
      <c r="OW31" s="135"/>
      <c r="OX31" s="135"/>
      <c r="OY31" s="135"/>
      <c r="OZ31" s="135"/>
      <c r="PA31" s="130"/>
      <c r="PB31" s="47"/>
      <c r="PC31" s="131"/>
      <c r="PD31" s="132"/>
      <c r="PE31" s="133"/>
      <c r="PF31" s="132"/>
      <c r="PG31" s="134"/>
      <c r="PH31" s="135"/>
      <c r="PI31" s="135"/>
      <c r="PJ31" s="135"/>
      <c r="PK31" s="135"/>
      <c r="PL31" s="135"/>
      <c r="PM31" s="135"/>
      <c r="PN31" s="130"/>
      <c r="PO31" s="47"/>
      <c r="PP31" s="131"/>
      <c r="PQ31" s="132"/>
      <c r="PR31" s="133"/>
      <c r="PS31" s="132"/>
      <c r="PT31" s="134"/>
      <c r="PU31" s="135"/>
      <c r="PV31" s="135"/>
      <c r="PW31" s="135"/>
      <c r="PX31" s="135"/>
      <c r="PY31" s="135"/>
      <c r="PZ31" s="135"/>
      <c r="QA31" s="130"/>
      <c r="QB31" s="47"/>
      <c r="QC31" s="131"/>
      <c r="QD31" s="132"/>
      <c r="QE31" s="133"/>
      <c r="QF31" s="132"/>
      <c r="QG31" s="92"/>
      <c r="QN31" s="84"/>
      <c r="QO31" s="120"/>
      <c r="QP31" s="94"/>
      <c r="QQ31" s="86"/>
      <c r="QR31" s="129"/>
      <c r="QS31" s="86"/>
      <c r="QT31" s="92"/>
      <c r="RA31" s="84"/>
      <c r="RB31" s="120"/>
      <c r="RC31" s="94"/>
      <c r="RD31" s="86"/>
      <c r="RE31" s="129"/>
      <c r="RF31" s="86"/>
      <c r="RG31" s="92"/>
      <c r="RN31" s="84"/>
      <c r="RO31" s="120"/>
      <c r="RP31" s="94"/>
      <c r="RQ31" s="86"/>
      <c r="RR31" s="129"/>
      <c r="RS31" s="86"/>
      <c r="RT31" s="92"/>
      <c r="SA31" s="84"/>
      <c r="SB31" s="120"/>
      <c r="SC31" s="94"/>
      <c r="SD31" s="86"/>
      <c r="SE31" s="129"/>
      <c r="SF31" s="86"/>
      <c r="SG31" s="92"/>
      <c r="SN31" s="84"/>
      <c r="SO31" s="120"/>
      <c r="SP31" s="94"/>
      <c r="SQ31" s="86"/>
      <c r="SR31" s="129"/>
      <c r="SS31" s="86"/>
      <c r="ST31" s="92"/>
      <c r="TA31" s="84"/>
      <c r="TB31" s="120"/>
      <c r="TC31" s="94"/>
      <c r="TD31" s="86"/>
      <c r="TE31" s="129"/>
      <c r="TF31" s="86"/>
      <c r="TG31" s="92"/>
      <c r="TN31" s="84"/>
      <c r="TO31" s="120"/>
      <c r="TP31" s="94"/>
      <c r="TQ31" s="86"/>
      <c r="TR31" s="129"/>
      <c r="TS31" s="86"/>
      <c r="TT31" s="92"/>
      <c r="UA31" s="84"/>
      <c r="UB31" s="120"/>
      <c r="UC31" s="94"/>
      <c r="UD31" s="86"/>
      <c r="UE31" s="129"/>
      <c r="UF31" s="86"/>
      <c r="UG31" s="92"/>
      <c r="UN31" s="84"/>
      <c r="UO31" s="120"/>
      <c r="UP31" s="94"/>
      <c r="UQ31" s="86"/>
      <c r="UR31" s="129"/>
      <c r="US31" s="86"/>
      <c r="UT31" s="92"/>
      <c r="VA31" s="84"/>
      <c r="VB31" s="120"/>
      <c r="VC31" s="94"/>
      <c r="VD31" s="86"/>
      <c r="VE31" s="129"/>
      <c r="VF31" s="86"/>
      <c r="VG31" s="92"/>
      <c r="VN31" s="84"/>
      <c r="VO31" s="120"/>
      <c r="VP31" s="94"/>
      <c r="VQ31" s="86"/>
      <c r="VR31" s="129"/>
      <c r="VS31" s="86"/>
      <c r="VT31" s="92"/>
      <c r="WA31" s="84"/>
      <c r="WB31" s="120"/>
      <c r="WC31" s="94"/>
      <c r="WD31" s="86"/>
      <c r="WE31" s="129"/>
      <c r="WF31" s="86"/>
      <c r="WG31" s="92"/>
      <c r="WN31" s="84"/>
      <c r="WO31" s="120"/>
      <c r="WP31" s="94"/>
      <c r="WQ31" s="86"/>
      <c r="WR31" s="129"/>
      <c r="WS31" s="86"/>
      <c r="WT31" s="92"/>
      <c r="XA31" s="84"/>
      <c r="XB31" s="120"/>
      <c r="XC31" s="94"/>
      <c r="XD31" s="86"/>
      <c r="XE31" s="129"/>
      <c r="XF31" s="86"/>
      <c r="XG31" s="92"/>
      <c r="XN31" s="84"/>
      <c r="XO31" s="120"/>
      <c r="XP31" s="94"/>
      <c r="XQ31" s="86"/>
      <c r="XR31" s="129"/>
      <c r="XS31" s="86"/>
      <c r="XT31" s="92"/>
      <c r="YA31" s="84"/>
      <c r="YB31" s="120"/>
      <c r="YC31" s="94"/>
      <c r="YD31" s="86"/>
      <c r="YE31" s="129"/>
      <c r="YF31" s="86"/>
      <c r="YG31" s="92"/>
      <c r="YN31" s="84"/>
      <c r="YO31" s="120"/>
      <c r="YP31" s="94"/>
      <c r="YQ31" s="86"/>
      <c r="YR31" s="129"/>
      <c r="YS31" s="86"/>
      <c r="YT31" s="92"/>
      <c r="ZA31" s="84"/>
      <c r="ZB31" s="120"/>
      <c r="ZC31" s="94"/>
      <c r="ZD31" s="86"/>
      <c r="ZE31" s="129"/>
      <c r="ZF31" s="86"/>
      <c r="ZG31" s="92"/>
      <c r="ZN31" s="84"/>
      <c r="ZO31" s="120"/>
      <c r="ZP31" s="94"/>
      <c r="ZQ31" s="86"/>
      <c r="ZR31" s="129"/>
      <c r="ZS31" s="86"/>
      <c r="ZT31" s="92"/>
      <c r="AAA31" s="84"/>
      <c r="AAB31" s="120"/>
      <c r="AAC31" s="94"/>
      <c r="AAD31" s="86"/>
      <c r="AAE31" s="129"/>
      <c r="AAF31" s="86"/>
      <c r="AAG31" s="92"/>
      <c r="AAN31" s="84"/>
      <c r="AAO31" s="120"/>
      <c r="AAP31" s="94"/>
      <c r="AAQ31" s="86"/>
      <c r="AAR31" s="129"/>
      <c r="AAS31" s="86"/>
      <c r="AAT31" s="92"/>
      <c r="ABA31" s="84"/>
      <c r="ABB31" s="120"/>
      <c r="ABC31" s="94"/>
      <c r="ABD31" s="86"/>
      <c r="ABE31" s="129"/>
      <c r="ABF31" s="86"/>
      <c r="ABG31" s="92"/>
      <c r="ABN31" s="84"/>
      <c r="ABO31" s="120"/>
      <c r="ABP31" s="94"/>
      <c r="ABQ31" s="86"/>
      <c r="ABR31" s="129"/>
      <c r="ABS31" s="86"/>
      <c r="ABT31" s="92"/>
      <c r="ACA31" s="84"/>
      <c r="ACB31" s="120"/>
      <c r="ACC31" s="94"/>
      <c r="ACD31" s="86"/>
      <c r="ACE31" s="129"/>
      <c r="ACF31" s="86"/>
      <c r="ACG31" s="92"/>
      <c r="ACN31" s="84"/>
      <c r="ACO31" s="120"/>
      <c r="ACP31" s="94"/>
      <c r="ACQ31" s="86"/>
      <c r="ACR31" s="129"/>
      <c r="ACS31" s="86"/>
      <c r="ACT31" s="92"/>
      <c r="ADA31" s="84"/>
      <c r="ADB31" s="120"/>
      <c r="ADC31" s="94"/>
      <c r="ADD31" s="86"/>
      <c r="ADE31" s="129"/>
      <c r="ADF31" s="86"/>
      <c r="ADG31" s="92"/>
      <c r="ADN31" s="84"/>
      <c r="ADO31" s="120"/>
      <c r="ADP31" s="94"/>
      <c r="ADQ31" s="86"/>
      <c r="ADR31" s="129"/>
      <c r="ADS31" s="86"/>
      <c r="ADT31" s="92"/>
      <c r="AEA31" s="84"/>
      <c r="AEB31" s="120"/>
      <c r="AEC31" s="94"/>
      <c r="AED31" s="86"/>
      <c r="AEE31" s="129"/>
      <c r="AEF31" s="86"/>
      <c r="AEG31" s="92"/>
      <c r="AEN31" s="84"/>
      <c r="AEO31" s="120"/>
      <c r="AEP31" s="94"/>
      <c r="AEQ31" s="86"/>
      <c r="AER31" s="129"/>
      <c r="AES31" s="86"/>
      <c r="AET31" s="92"/>
      <c r="AFA31" s="84"/>
      <c r="AFB31" s="120"/>
      <c r="AFC31" s="94"/>
      <c r="AFD31" s="86"/>
      <c r="AFE31" s="129"/>
      <c r="AFF31" s="86"/>
      <c r="AFG31" s="92"/>
      <c r="AFN31" s="84"/>
      <c r="AFO31" s="120"/>
      <c r="AFP31" s="94"/>
      <c r="AFQ31" s="86"/>
      <c r="AFR31" s="129"/>
      <c r="AFS31" s="86"/>
      <c r="AFT31" s="92"/>
      <c r="AGA31" s="84"/>
      <c r="AGB31" s="120"/>
      <c r="AGC31" s="94"/>
      <c r="AGD31" s="86"/>
      <c r="AGE31" s="129"/>
      <c r="AGF31" s="86"/>
      <c r="AGG31" s="92"/>
      <c r="AGN31" s="84"/>
      <c r="AGO31" s="120"/>
      <c r="AGP31" s="94"/>
      <c r="AGQ31" s="86"/>
      <c r="AGR31" s="129"/>
      <c r="AGS31" s="86"/>
      <c r="AGT31" s="92"/>
      <c r="AHA31" s="84"/>
      <c r="AHB31" s="120"/>
      <c r="AHC31" s="94"/>
      <c r="AHD31" s="86"/>
      <c r="AHE31" s="129"/>
      <c r="AHF31" s="86"/>
      <c r="AHG31" s="92"/>
      <c r="AHN31" s="84"/>
      <c r="AHO31" s="120"/>
      <c r="AHP31" s="94"/>
      <c r="AHQ31" s="86"/>
      <c r="AHR31" s="129"/>
      <c r="AHS31" s="86"/>
      <c r="AHT31" s="92"/>
      <c r="AIA31" s="84"/>
      <c r="AIB31" s="120"/>
      <c r="AIC31" s="94"/>
      <c r="AID31" s="86"/>
      <c r="AIE31" s="129"/>
      <c r="AIF31" s="86"/>
      <c r="AIG31" s="92"/>
      <c r="AIN31" s="84"/>
      <c r="AIO31" s="120"/>
      <c r="AIP31" s="94"/>
      <c r="AIQ31" s="86"/>
      <c r="AIR31" s="129"/>
      <c r="AIS31" s="86"/>
      <c r="AIT31" s="92"/>
      <c r="AJA31" s="84"/>
      <c r="AJB31" s="120"/>
      <c r="AJC31" s="94"/>
      <c r="AJD31" s="86"/>
      <c r="AJE31" s="129"/>
      <c r="AJF31" s="86"/>
      <c r="AJG31" s="92"/>
      <c r="AJN31" s="84"/>
      <c r="AJO31" s="120"/>
      <c r="AJP31" s="94"/>
      <c r="AJQ31" s="86"/>
      <c r="AJR31" s="129"/>
      <c r="AJS31" s="86"/>
      <c r="AJT31" s="92"/>
      <c r="AKA31" s="84"/>
      <c r="AKB31" s="120"/>
      <c r="AKC31" s="94"/>
      <c r="AKD31" s="86"/>
      <c r="AKE31" s="129"/>
      <c r="AKF31" s="86"/>
      <c r="AKG31" s="92"/>
      <c r="AKN31" s="84"/>
      <c r="AKO31" s="120"/>
      <c r="AKP31" s="94"/>
      <c r="AKQ31" s="86"/>
      <c r="AKR31" s="129"/>
      <c r="AKS31" s="86"/>
      <c r="AKT31" s="92"/>
      <c r="ALA31" s="84"/>
      <c r="ALB31" s="120"/>
      <c r="ALC31" s="94"/>
      <c r="ALD31" s="86"/>
      <c r="ALE31" s="129"/>
      <c r="ALF31" s="86"/>
      <c r="ALG31" s="92"/>
      <c r="ALN31" s="84"/>
      <c r="ALO31" s="120"/>
      <c r="ALP31" s="94"/>
      <c r="ALQ31" s="86"/>
      <c r="ALR31" s="129"/>
      <c r="ALS31" s="86"/>
      <c r="ALT31" s="92"/>
      <c r="AMA31" s="84"/>
      <c r="AMB31" s="120"/>
      <c r="AMC31" s="94"/>
      <c r="AMD31" s="86"/>
      <c r="AME31" s="129"/>
      <c r="AMF31" s="86"/>
      <c r="AMG31" s="92"/>
    </row>
    <row r="32" s="122" customFormat="true" ht="17.4" hidden="false" customHeight="true" outlineLevel="0" collapsed="false">
      <c r="A32" s="90" t="s">
        <v>133</v>
      </c>
      <c r="B32" s="126" t="s">
        <v>5</v>
      </c>
      <c r="C32" s="85" t="s">
        <v>58</v>
      </c>
      <c r="D32" s="86" t="s">
        <v>149</v>
      </c>
      <c r="E32" s="86" t="n">
        <v>1.2</v>
      </c>
      <c r="F32" s="86" t="s">
        <v>180</v>
      </c>
      <c r="G32" s="87" t="n">
        <v>2</v>
      </c>
      <c r="H32" s="122" t="n">
        <v>0</v>
      </c>
      <c r="I32" s="122" t="n">
        <v>0</v>
      </c>
      <c r="J32" s="122" t="n">
        <v>0</v>
      </c>
      <c r="K32" s="122" t="n">
        <v>0</v>
      </c>
      <c r="L32" s="122" t="n">
        <v>0</v>
      </c>
      <c r="M32" s="122" t="s">
        <v>187</v>
      </c>
      <c r="N32" s="130"/>
      <c r="O32" s="47"/>
      <c r="P32" s="131"/>
      <c r="Q32" s="132"/>
      <c r="R32" s="133"/>
      <c r="S32" s="132"/>
      <c r="T32" s="134"/>
      <c r="U32" s="135"/>
      <c r="V32" s="135"/>
      <c r="W32" s="135"/>
      <c r="X32" s="135"/>
      <c r="Y32" s="135"/>
      <c r="Z32" s="135"/>
      <c r="AA32" s="130"/>
      <c r="AB32" s="47"/>
      <c r="AC32" s="131"/>
      <c r="AD32" s="132"/>
      <c r="AE32" s="133"/>
      <c r="AF32" s="132"/>
      <c r="AG32" s="134"/>
      <c r="AH32" s="135"/>
      <c r="AI32" s="135"/>
      <c r="AJ32" s="135"/>
      <c r="AK32" s="135"/>
      <c r="AL32" s="135"/>
      <c r="AM32" s="135"/>
      <c r="AN32" s="130"/>
      <c r="AO32" s="47"/>
      <c r="AP32" s="131"/>
      <c r="AQ32" s="132"/>
      <c r="AR32" s="133"/>
      <c r="AS32" s="132"/>
      <c r="AT32" s="134"/>
      <c r="AU32" s="135"/>
      <c r="AV32" s="135"/>
      <c r="AW32" s="135"/>
      <c r="AX32" s="135"/>
      <c r="AY32" s="135"/>
      <c r="AZ32" s="135"/>
      <c r="BA32" s="130"/>
      <c r="BB32" s="47"/>
      <c r="BC32" s="131"/>
      <c r="BD32" s="132"/>
      <c r="BE32" s="133"/>
      <c r="BF32" s="132"/>
      <c r="BG32" s="134"/>
      <c r="BH32" s="135"/>
      <c r="BI32" s="135"/>
      <c r="BJ32" s="135"/>
      <c r="BK32" s="135"/>
      <c r="BL32" s="135"/>
      <c r="BM32" s="135"/>
      <c r="BN32" s="130"/>
      <c r="BO32" s="47"/>
      <c r="BP32" s="131"/>
      <c r="BQ32" s="132"/>
      <c r="BR32" s="133"/>
      <c r="BS32" s="132"/>
      <c r="BT32" s="134"/>
      <c r="BU32" s="135"/>
      <c r="BV32" s="135"/>
      <c r="BW32" s="135"/>
      <c r="BX32" s="135"/>
      <c r="BY32" s="135"/>
      <c r="BZ32" s="135"/>
      <c r="CA32" s="130"/>
      <c r="CB32" s="47"/>
      <c r="CC32" s="131"/>
      <c r="CD32" s="132"/>
      <c r="CE32" s="133"/>
      <c r="CF32" s="132"/>
      <c r="CG32" s="134"/>
      <c r="CH32" s="135"/>
      <c r="CI32" s="135"/>
      <c r="CJ32" s="135"/>
      <c r="CK32" s="135"/>
      <c r="CL32" s="135"/>
      <c r="CM32" s="135"/>
      <c r="CN32" s="130"/>
      <c r="CO32" s="47"/>
      <c r="CP32" s="131"/>
      <c r="CQ32" s="132"/>
      <c r="CR32" s="133"/>
      <c r="CS32" s="132"/>
      <c r="CT32" s="134"/>
      <c r="CU32" s="135"/>
      <c r="CV32" s="135"/>
      <c r="CW32" s="135"/>
      <c r="CX32" s="135"/>
      <c r="CY32" s="135"/>
      <c r="CZ32" s="135"/>
      <c r="DA32" s="130"/>
      <c r="DB32" s="47"/>
      <c r="DC32" s="131"/>
      <c r="DD32" s="132"/>
      <c r="DE32" s="133"/>
      <c r="DF32" s="132"/>
      <c r="DG32" s="134"/>
      <c r="DH32" s="135"/>
      <c r="DI32" s="135"/>
      <c r="DJ32" s="135"/>
      <c r="DK32" s="135"/>
      <c r="DL32" s="135"/>
      <c r="DM32" s="135"/>
      <c r="DN32" s="130"/>
      <c r="DO32" s="47"/>
      <c r="DP32" s="131"/>
      <c r="DQ32" s="132"/>
      <c r="DR32" s="133"/>
      <c r="DS32" s="132"/>
      <c r="DT32" s="134"/>
      <c r="DU32" s="135"/>
      <c r="DV32" s="135"/>
      <c r="DW32" s="135"/>
      <c r="DX32" s="135"/>
      <c r="DY32" s="135"/>
      <c r="DZ32" s="135"/>
      <c r="EA32" s="130"/>
      <c r="EB32" s="47"/>
      <c r="EC32" s="131"/>
      <c r="ED32" s="132"/>
      <c r="EE32" s="133"/>
      <c r="EF32" s="132"/>
      <c r="EG32" s="134"/>
      <c r="EH32" s="135"/>
      <c r="EI32" s="135"/>
      <c r="EJ32" s="135"/>
      <c r="EK32" s="135"/>
      <c r="EL32" s="135"/>
      <c r="EM32" s="135"/>
      <c r="EN32" s="130"/>
      <c r="EO32" s="47"/>
      <c r="EP32" s="131"/>
      <c r="EQ32" s="132"/>
      <c r="ER32" s="133"/>
      <c r="ES32" s="132"/>
      <c r="ET32" s="134"/>
      <c r="EU32" s="135"/>
      <c r="EV32" s="135"/>
      <c r="EW32" s="135"/>
      <c r="EX32" s="135"/>
      <c r="EY32" s="135"/>
      <c r="EZ32" s="135"/>
      <c r="FA32" s="130"/>
      <c r="FB32" s="47"/>
      <c r="FC32" s="131"/>
      <c r="FD32" s="132"/>
      <c r="FE32" s="133"/>
      <c r="FF32" s="132"/>
      <c r="FG32" s="134"/>
      <c r="FH32" s="135"/>
      <c r="FI32" s="135"/>
      <c r="FJ32" s="135"/>
      <c r="FK32" s="135"/>
      <c r="FL32" s="135"/>
      <c r="FM32" s="135"/>
      <c r="FN32" s="130"/>
      <c r="FO32" s="47"/>
      <c r="FP32" s="131"/>
      <c r="FQ32" s="132"/>
      <c r="FR32" s="133"/>
      <c r="FS32" s="132"/>
      <c r="FT32" s="134"/>
      <c r="FU32" s="135"/>
      <c r="FV32" s="135"/>
      <c r="FW32" s="135"/>
      <c r="FX32" s="135"/>
      <c r="FY32" s="135"/>
      <c r="FZ32" s="135"/>
      <c r="GA32" s="130"/>
      <c r="GB32" s="47"/>
      <c r="GC32" s="131"/>
      <c r="GD32" s="132"/>
      <c r="GE32" s="133"/>
      <c r="GF32" s="132"/>
      <c r="GG32" s="134"/>
      <c r="GH32" s="135"/>
      <c r="GI32" s="135"/>
      <c r="GJ32" s="135"/>
      <c r="GK32" s="135"/>
      <c r="GL32" s="135"/>
      <c r="GM32" s="135"/>
      <c r="GN32" s="130"/>
      <c r="GO32" s="47"/>
      <c r="GP32" s="131"/>
      <c r="GQ32" s="132"/>
      <c r="GR32" s="133"/>
      <c r="GS32" s="132"/>
      <c r="GT32" s="134"/>
      <c r="GU32" s="135"/>
      <c r="GV32" s="135"/>
      <c r="GW32" s="135"/>
      <c r="GX32" s="135"/>
      <c r="GY32" s="135"/>
      <c r="GZ32" s="135"/>
      <c r="HA32" s="130"/>
      <c r="HB32" s="47"/>
      <c r="HC32" s="131"/>
      <c r="HD32" s="132"/>
      <c r="HE32" s="133"/>
      <c r="HF32" s="132"/>
      <c r="HG32" s="134"/>
      <c r="HH32" s="135"/>
      <c r="HI32" s="135"/>
      <c r="HJ32" s="135"/>
      <c r="HK32" s="135"/>
      <c r="HL32" s="135"/>
      <c r="HM32" s="135"/>
      <c r="HN32" s="130"/>
      <c r="HO32" s="47"/>
      <c r="HP32" s="131"/>
      <c r="HQ32" s="132"/>
      <c r="HR32" s="133"/>
      <c r="HS32" s="132"/>
      <c r="HT32" s="134"/>
      <c r="HU32" s="135"/>
      <c r="HV32" s="135"/>
      <c r="HW32" s="135"/>
      <c r="HX32" s="135"/>
      <c r="HY32" s="135"/>
      <c r="HZ32" s="135"/>
      <c r="IA32" s="130"/>
      <c r="IB32" s="47"/>
      <c r="IC32" s="131"/>
      <c r="ID32" s="132"/>
      <c r="IE32" s="133"/>
      <c r="IF32" s="132"/>
      <c r="IG32" s="134"/>
      <c r="IH32" s="135"/>
      <c r="II32" s="135"/>
      <c r="IJ32" s="135"/>
      <c r="IK32" s="135"/>
      <c r="IL32" s="135"/>
      <c r="IM32" s="135"/>
      <c r="IN32" s="130"/>
      <c r="IO32" s="47"/>
      <c r="IP32" s="131"/>
      <c r="IQ32" s="132"/>
      <c r="IR32" s="133"/>
      <c r="IS32" s="132"/>
      <c r="IT32" s="134"/>
      <c r="IU32" s="135"/>
      <c r="IV32" s="135"/>
      <c r="IW32" s="135"/>
      <c r="IX32" s="135"/>
      <c r="IY32" s="135"/>
      <c r="IZ32" s="135"/>
      <c r="JA32" s="130"/>
      <c r="JB32" s="47"/>
      <c r="JC32" s="131"/>
      <c r="JD32" s="132"/>
      <c r="JE32" s="133"/>
      <c r="JF32" s="132"/>
      <c r="JG32" s="134"/>
      <c r="JH32" s="135"/>
      <c r="JI32" s="135"/>
      <c r="JJ32" s="135"/>
      <c r="JK32" s="135"/>
      <c r="JL32" s="135"/>
      <c r="JM32" s="135"/>
      <c r="JN32" s="130"/>
      <c r="JO32" s="47"/>
      <c r="JP32" s="131"/>
      <c r="JQ32" s="132"/>
      <c r="JR32" s="133"/>
      <c r="JS32" s="132"/>
      <c r="JT32" s="134"/>
      <c r="JU32" s="135"/>
      <c r="JV32" s="135"/>
      <c r="JW32" s="135"/>
      <c r="JX32" s="135"/>
      <c r="JY32" s="135"/>
      <c r="JZ32" s="135"/>
      <c r="KA32" s="130"/>
      <c r="KB32" s="47"/>
      <c r="KC32" s="131"/>
      <c r="KD32" s="132"/>
      <c r="KE32" s="133"/>
      <c r="KF32" s="132"/>
      <c r="KG32" s="134"/>
      <c r="KH32" s="135"/>
      <c r="KI32" s="135"/>
      <c r="KJ32" s="135"/>
      <c r="KK32" s="135"/>
      <c r="KL32" s="135"/>
      <c r="KM32" s="135"/>
      <c r="KN32" s="130"/>
      <c r="KO32" s="47"/>
      <c r="KP32" s="131"/>
      <c r="KQ32" s="132"/>
      <c r="KR32" s="133"/>
      <c r="KS32" s="132"/>
      <c r="KT32" s="134"/>
      <c r="KU32" s="135"/>
      <c r="KV32" s="135"/>
      <c r="KW32" s="135"/>
      <c r="KX32" s="135"/>
      <c r="KY32" s="135"/>
      <c r="KZ32" s="135"/>
      <c r="LA32" s="130"/>
      <c r="LB32" s="47"/>
      <c r="LC32" s="131"/>
      <c r="LD32" s="132"/>
      <c r="LE32" s="133"/>
      <c r="LF32" s="132"/>
      <c r="LG32" s="134"/>
      <c r="LH32" s="135"/>
      <c r="LI32" s="135"/>
      <c r="LJ32" s="135"/>
      <c r="LK32" s="135"/>
      <c r="LL32" s="135"/>
      <c r="LM32" s="135"/>
      <c r="LN32" s="130"/>
      <c r="LO32" s="47"/>
      <c r="LP32" s="131"/>
      <c r="LQ32" s="132"/>
      <c r="LR32" s="133"/>
      <c r="LS32" s="132"/>
      <c r="LT32" s="134"/>
      <c r="LU32" s="135"/>
      <c r="LV32" s="135"/>
      <c r="LW32" s="135"/>
      <c r="LX32" s="135"/>
      <c r="LY32" s="135"/>
      <c r="LZ32" s="135"/>
      <c r="MA32" s="130"/>
      <c r="MB32" s="47"/>
      <c r="MC32" s="131"/>
      <c r="MD32" s="132"/>
      <c r="ME32" s="133"/>
      <c r="MF32" s="132"/>
      <c r="MG32" s="134"/>
      <c r="MH32" s="135"/>
      <c r="MI32" s="135"/>
      <c r="MJ32" s="135"/>
      <c r="MK32" s="135"/>
      <c r="ML32" s="135"/>
      <c r="MM32" s="135"/>
      <c r="MN32" s="130"/>
      <c r="MO32" s="47"/>
      <c r="MP32" s="131"/>
      <c r="MQ32" s="132"/>
      <c r="MR32" s="133"/>
      <c r="MS32" s="132"/>
      <c r="MT32" s="134"/>
      <c r="MU32" s="135"/>
      <c r="MV32" s="135"/>
      <c r="MW32" s="135"/>
      <c r="MX32" s="135"/>
      <c r="MY32" s="135"/>
      <c r="MZ32" s="135"/>
      <c r="NA32" s="130"/>
      <c r="NB32" s="47"/>
      <c r="NC32" s="131"/>
      <c r="ND32" s="132"/>
      <c r="NE32" s="133"/>
      <c r="NF32" s="132"/>
      <c r="NG32" s="134"/>
      <c r="NH32" s="135"/>
      <c r="NI32" s="135"/>
      <c r="NJ32" s="135"/>
      <c r="NK32" s="135"/>
      <c r="NL32" s="135"/>
      <c r="NM32" s="135"/>
      <c r="NN32" s="130"/>
      <c r="NO32" s="47"/>
      <c r="NP32" s="131"/>
      <c r="NQ32" s="132"/>
      <c r="NR32" s="133"/>
      <c r="NS32" s="132"/>
      <c r="NT32" s="134"/>
      <c r="NU32" s="135"/>
      <c r="NV32" s="135"/>
      <c r="NW32" s="135"/>
      <c r="NX32" s="135"/>
      <c r="NY32" s="135"/>
      <c r="NZ32" s="135"/>
      <c r="OA32" s="130"/>
      <c r="OB32" s="47"/>
      <c r="OC32" s="131"/>
      <c r="OD32" s="132"/>
      <c r="OE32" s="133"/>
      <c r="OF32" s="132"/>
      <c r="OG32" s="134"/>
      <c r="OH32" s="135"/>
      <c r="OI32" s="135"/>
      <c r="OJ32" s="135"/>
      <c r="OK32" s="135"/>
      <c r="OL32" s="135"/>
      <c r="OM32" s="135"/>
      <c r="ON32" s="130"/>
      <c r="OO32" s="47"/>
      <c r="OP32" s="131"/>
      <c r="OQ32" s="132"/>
      <c r="OR32" s="133"/>
      <c r="OS32" s="132"/>
      <c r="OT32" s="134"/>
      <c r="OU32" s="135"/>
      <c r="OV32" s="135"/>
      <c r="OW32" s="135"/>
      <c r="OX32" s="135"/>
      <c r="OY32" s="135"/>
      <c r="OZ32" s="135"/>
      <c r="PA32" s="130"/>
      <c r="PB32" s="47"/>
      <c r="PC32" s="131"/>
      <c r="PD32" s="132"/>
      <c r="PE32" s="133"/>
      <c r="PF32" s="132"/>
      <c r="PG32" s="134"/>
      <c r="PH32" s="135"/>
      <c r="PI32" s="135"/>
      <c r="PJ32" s="135"/>
      <c r="PK32" s="135"/>
      <c r="PL32" s="135"/>
      <c r="PM32" s="135"/>
      <c r="PN32" s="130"/>
      <c r="PO32" s="47"/>
      <c r="PP32" s="131"/>
      <c r="PQ32" s="132"/>
      <c r="PR32" s="133"/>
      <c r="PS32" s="132"/>
      <c r="PT32" s="134"/>
      <c r="PU32" s="135"/>
      <c r="PV32" s="135"/>
      <c r="PW32" s="135"/>
      <c r="PX32" s="135"/>
      <c r="PY32" s="135"/>
      <c r="PZ32" s="135"/>
      <c r="QA32" s="130"/>
      <c r="QB32" s="47"/>
      <c r="QC32" s="131"/>
      <c r="QD32" s="132"/>
      <c r="QE32" s="133"/>
      <c r="QF32" s="132"/>
      <c r="QG32" s="92"/>
      <c r="QN32" s="84"/>
      <c r="QO32" s="120"/>
      <c r="QP32" s="94"/>
      <c r="QQ32" s="86"/>
      <c r="QR32" s="129"/>
      <c r="QS32" s="86"/>
      <c r="QT32" s="92"/>
      <c r="RA32" s="84"/>
      <c r="RB32" s="120"/>
      <c r="RC32" s="94"/>
      <c r="RD32" s="86"/>
      <c r="RE32" s="129"/>
      <c r="RF32" s="86"/>
      <c r="RG32" s="92"/>
      <c r="RN32" s="84"/>
      <c r="RO32" s="120"/>
      <c r="RP32" s="94"/>
      <c r="RQ32" s="86"/>
      <c r="RR32" s="129"/>
      <c r="RS32" s="86"/>
      <c r="RT32" s="92"/>
      <c r="SA32" s="84"/>
      <c r="SB32" s="120"/>
      <c r="SC32" s="94"/>
      <c r="SD32" s="86"/>
      <c r="SE32" s="129"/>
      <c r="SF32" s="86"/>
      <c r="SG32" s="92"/>
      <c r="SN32" s="84"/>
      <c r="SO32" s="120"/>
      <c r="SP32" s="94"/>
      <c r="SQ32" s="86"/>
      <c r="SR32" s="129"/>
      <c r="SS32" s="86"/>
      <c r="ST32" s="92"/>
      <c r="TA32" s="84"/>
      <c r="TB32" s="120"/>
      <c r="TC32" s="94"/>
      <c r="TD32" s="86"/>
      <c r="TE32" s="129"/>
      <c r="TF32" s="86"/>
      <c r="TG32" s="92"/>
      <c r="TN32" s="84"/>
      <c r="TO32" s="120"/>
      <c r="TP32" s="94"/>
      <c r="TQ32" s="86"/>
      <c r="TR32" s="129"/>
      <c r="TS32" s="86"/>
      <c r="TT32" s="92"/>
      <c r="UA32" s="84"/>
      <c r="UB32" s="120"/>
      <c r="UC32" s="94"/>
      <c r="UD32" s="86"/>
      <c r="UE32" s="129"/>
      <c r="UF32" s="86"/>
      <c r="UG32" s="92"/>
      <c r="UN32" s="84"/>
      <c r="UO32" s="120"/>
      <c r="UP32" s="94"/>
      <c r="UQ32" s="86"/>
      <c r="UR32" s="129"/>
      <c r="US32" s="86"/>
      <c r="UT32" s="92"/>
      <c r="VA32" s="84"/>
      <c r="VB32" s="120"/>
      <c r="VC32" s="94"/>
      <c r="VD32" s="86"/>
      <c r="VE32" s="129"/>
      <c r="VF32" s="86"/>
      <c r="VG32" s="92"/>
      <c r="VN32" s="84"/>
      <c r="VO32" s="120"/>
      <c r="VP32" s="94"/>
      <c r="VQ32" s="86"/>
      <c r="VR32" s="129"/>
      <c r="VS32" s="86"/>
      <c r="VT32" s="92"/>
      <c r="WA32" s="84"/>
      <c r="WB32" s="120"/>
      <c r="WC32" s="94"/>
      <c r="WD32" s="86"/>
      <c r="WE32" s="129"/>
      <c r="WF32" s="86"/>
      <c r="WG32" s="92"/>
      <c r="WN32" s="84"/>
      <c r="WO32" s="120"/>
      <c r="WP32" s="94"/>
      <c r="WQ32" s="86"/>
      <c r="WR32" s="129"/>
      <c r="WS32" s="86"/>
      <c r="WT32" s="92"/>
      <c r="XA32" s="84"/>
      <c r="XB32" s="120"/>
      <c r="XC32" s="94"/>
      <c r="XD32" s="86"/>
      <c r="XE32" s="129"/>
      <c r="XF32" s="86"/>
      <c r="XG32" s="92"/>
      <c r="XN32" s="84"/>
      <c r="XO32" s="120"/>
      <c r="XP32" s="94"/>
      <c r="XQ32" s="86"/>
      <c r="XR32" s="129"/>
      <c r="XS32" s="86"/>
      <c r="XT32" s="92"/>
      <c r="YA32" s="84"/>
      <c r="YB32" s="120"/>
      <c r="YC32" s="94"/>
      <c r="YD32" s="86"/>
      <c r="YE32" s="129"/>
      <c r="YF32" s="86"/>
      <c r="YG32" s="92"/>
      <c r="YN32" s="84"/>
      <c r="YO32" s="120"/>
      <c r="YP32" s="94"/>
      <c r="YQ32" s="86"/>
      <c r="YR32" s="129"/>
      <c r="YS32" s="86"/>
      <c r="YT32" s="92"/>
      <c r="ZA32" s="84"/>
      <c r="ZB32" s="120"/>
      <c r="ZC32" s="94"/>
      <c r="ZD32" s="86"/>
      <c r="ZE32" s="129"/>
      <c r="ZF32" s="86"/>
      <c r="ZG32" s="92"/>
      <c r="ZN32" s="84"/>
      <c r="ZO32" s="120"/>
      <c r="ZP32" s="94"/>
      <c r="ZQ32" s="86"/>
      <c r="ZR32" s="129"/>
      <c r="ZS32" s="86"/>
      <c r="ZT32" s="92"/>
      <c r="AAA32" s="84"/>
      <c r="AAB32" s="120"/>
      <c r="AAC32" s="94"/>
      <c r="AAD32" s="86"/>
      <c r="AAE32" s="129"/>
      <c r="AAF32" s="86"/>
      <c r="AAG32" s="92"/>
      <c r="AAN32" s="84"/>
      <c r="AAO32" s="120"/>
      <c r="AAP32" s="94"/>
      <c r="AAQ32" s="86"/>
      <c r="AAR32" s="129"/>
      <c r="AAS32" s="86"/>
      <c r="AAT32" s="92"/>
      <c r="ABA32" s="84"/>
      <c r="ABB32" s="120"/>
      <c r="ABC32" s="94"/>
      <c r="ABD32" s="86"/>
      <c r="ABE32" s="129"/>
      <c r="ABF32" s="86"/>
      <c r="ABG32" s="92"/>
      <c r="ABN32" s="84"/>
      <c r="ABO32" s="120"/>
      <c r="ABP32" s="94"/>
      <c r="ABQ32" s="86"/>
      <c r="ABR32" s="129"/>
      <c r="ABS32" s="86"/>
      <c r="ABT32" s="92"/>
      <c r="ACA32" s="84"/>
      <c r="ACB32" s="120"/>
      <c r="ACC32" s="94"/>
      <c r="ACD32" s="86"/>
      <c r="ACE32" s="129"/>
      <c r="ACF32" s="86"/>
      <c r="ACG32" s="92"/>
      <c r="ACN32" s="84"/>
      <c r="ACO32" s="120"/>
      <c r="ACP32" s="94"/>
      <c r="ACQ32" s="86"/>
      <c r="ACR32" s="129"/>
      <c r="ACS32" s="86"/>
      <c r="ACT32" s="92"/>
      <c r="ADA32" s="84"/>
      <c r="ADB32" s="120"/>
      <c r="ADC32" s="94"/>
      <c r="ADD32" s="86"/>
      <c r="ADE32" s="129"/>
      <c r="ADF32" s="86"/>
      <c r="ADG32" s="92"/>
      <c r="ADN32" s="84"/>
      <c r="ADO32" s="120"/>
      <c r="ADP32" s="94"/>
      <c r="ADQ32" s="86"/>
      <c r="ADR32" s="129"/>
      <c r="ADS32" s="86"/>
      <c r="ADT32" s="92"/>
      <c r="AEA32" s="84"/>
      <c r="AEB32" s="120"/>
      <c r="AEC32" s="94"/>
      <c r="AED32" s="86"/>
      <c r="AEE32" s="129"/>
      <c r="AEF32" s="86"/>
      <c r="AEG32" s="92"/>
      <c r="AEN32" s="84"/>
      <c r="AEO32" s="120"/>
      <c r="AEP32" s="94"/>
      <c r="AEQ32" s="86"/>
      <c r="AER32" s="129"/>
      <c r="AES32" s="86"/>
      <c r="AET32" s="92"/>
      <c r="AFA32" s="84"/>
      <c r="AFB32" s="120"/>
      <c r="AFC32" s="94"/>
      <c r="AFD32" s="86"/>
      <c r="AFE32" s="129"/>
      <c r="AFF32" s="86"/>
      <c r="AFG32" s="92"/>
      <c r="AFN32" s="84"/>
      <c r="AFO32" s="120"/>
      <c r="AFP32" s="94"/>
      <c r="AFQ32" s="86"/>
      <c r="AFR32" s="129"/>
      <c r="AFS32" s="86"/>
      <c r="AFT32" s="92"/>
      <c r="AGA32" s="84"/>
      <c r="AGB32" s="120"/>
      <c r="AGC32" s="94"/>
      <c r="AGD32" s="86"/>
      <c r="AGE32" s="129"/>
      <c r="AGF32" s="86"/>
      <c r="AGG32" s="92"/>
      <c r="AGN32" s="84"/>
      <c r="AGO32" s="120"/>
      <c r="AGP32" s="94"/>
      <c r="AGQ32" s="86"/>
      <c r="AGR32" s="129"/>
      <c r="AGS32" s="86"/>
      <c r="AGT32" s="92"/>
      <c r="AHA32" s="84"/>
      <c r="AHB32" s="120"/>
      <c r="AHC32" s="94"/>
      <c r="AHD32" s="86"/>
      <c r="AHE32" s="129"/>
      <c r="AHF32" s="86"/>
      <c r="AHG32" s="92"/>
      <c r="AHN32" s="84"/>
      <c r="AHO32" s="120"/>
      <c r="AHP32" s="94"/>
      <c r="AHQ32" s="86"/>
      <c r="AHR32" s="129"/>
      <c r="AHS32" s="86"/>
      <c r="AHT32" s="92"/>
      <c r="AIA32" s="84"/>
      <c r="AIB32" s="120"/>
      <c r="AIC32" s="94"/>
      <c r="AID32" s="86"/>
      <c r="AIE32" s="129"/>
      <c r="AIF32" s="86"/>
      <c r="AIG32" s="92"/>
      <c r="AIN32" s="84"/>
      <c r="AIO32" s="120"/>
      <c r="AIP32" s="94"/>
      <c r="AIQ32" s="86"/>
      <c r="AIR32" s="129"/>
      <c r="AIS32" s="86"/>
      <c r="AIT32" s="92"/>
      <c r="AJA32" s="84"/>
      <c r="AJB32" s="120"/>
      <c r="AJC32" s="94"/>
      <c r="AJD32" s="86"/>
      <c r="AJE32" s="129"/>
      <c r="AJF32" s="86"/>
      <c r="AJG32" s="92"/>
      <c r="AJN32" s="84"/>
      <c r="AJO32" s="120"/>
      <c r="AJP32" s="94"/>
      <c r="AJQ32" s="86"/>
      <c r="AJR32" s="129"/>
      <c r="AJS32" s="86"/>
      <c r="AJT32" s="92"/>
      <c r="AKA32" s="84"/>
      <c r="AKB32" s="120"/>
      <c r="AKC32" s="94"/>
      <c r="AKD32" s="86"/>
      <c r="AKE32" s="129"/>
      <c r="AKF32" s="86"/>
      <c r="AKG32" s="92"/>
      <c r="AKN32" s="84"/>
      <c r="AKO32" s="120"/>
      <c r="AKP32" s="94"/>
      <c r="AKQ32" s="86"/>
      <c r="AKR32" s="129"/>
      <c r="AKS32" s="86"/>
      <c r="AKT32" s="92"/>
      <c r="ALA32" s="84"/>
      <c r="ALB32" s="120"/>
      <c r="ALC32" s="94"/>
      <c r="ALD32" s="86"/>
      <c r="ALE32" s="129"/>
      <c r="ALF32" s="86"/>
      <c r="ALG32" s="92"/>
      <c r="ALN32" s="84"/>
      <c r="ALO32" s="120"/>
      <c r="ALP32" s="94"/>
      <c r="ALQ32" s="86"/>
      <c r="ALR32" s="129"/>
      <c r="ALS32" s="86"/>
      <c r="ALT32" s="92"/>
      <c r="AMA32" s="84"/>
      <c r="AMB32" s="120"/>
      <c r="AMC32" s="94"/>
      <c r="AMD32" s="86"/>
      <c r="AME32" s="129"/>
      <c r="AMF32" s="86"/>
      <c r="AMG32" s="92"/>
    </row>
    <row r="33" customFormat="false" ht="13.8" hidden="false" customHeight="false" outlineLevel="0" collapsed="false">
      <c r="A33" s="91" t="s">
        <v>150</v>
      </c>
      <c r="B33" s="127" t="n">
        <v>38</v>
      </c>
      <c r="C33" s="95" t="s">
        <v>151</v>
      </c>
      <c r="D33" s="92" t="s">
        <v>121</v>
      </c>
      <c r="E33" s="128" t="n">
        <v>45.44</v>
      </c>
      <c r="F33" s="86" t="s">
        <v>188</v>
      </c>
      <c r="G33" s="87" t="n">
        <v>2</v>
      </c>
      <c r="H33" s="122" t="n">
        <v>0</v>
      </c>
      <c r="I33" s="122" t="n">
        <v>0</v>
      </c>
      <c r="J33" s="122" t="n">
        <v>0</v>
      </c>
      <c r="K33" s="122" t="n">
        <v>0</v>
      </c>
      <c r="L33" s="122" t="n">
        <v>0</v>
      </c>
      <c r="M33" s="122" t="n">
        <v>0</v>
      </c>
    </row>
    <row r="34" customFormat="false" ht="13.8" hidden="false" customHeight="false" outlineLevel="0" collapsed="false">
      <c r="A34" s="90" t="s">
        <v>152</v>
      </c>
      <c r="B34" s="126" t="s">
        <v>5</v>
      </c>
      <c r="C34" s="85" t="s">
        <v>151</v>
      </c>
      <c r="D34" s="92" t="s">
        <v>121</v>
      </c>
      <c r="E34" s="86" t="s">
        <v>189</v>
      </c>
      <c r="F34" s="86" t="s">
        <v>188</v>
      </c>
      <c r="G34" s="87" t="n">
        <v>10</v>
      </c>
      <c r="H34" s="122" t="n">
        <v>0</v>
      </c>
      <c r="I34" s="122" t="n">
        <v>0</v>
      </c>
      <c r="J34" s="122" t="n">
        <v>0</v>
      </c>
      <c r="K34" s="122" t="n">
        <v>0</v>
      </c>
      <c r="L34" s="122" t="n">
        <v>0</v>
      </c>
      <c r="M34" s="122" t="n">
        <v>0</v>
      </c>
    </row>
    <row r="35" s="141" customFormat="true" ht="12.8" hidden="false" customHeight="true" outlineLevel="0" collapsed="false">
      <c r="A35" s="136" t="s">
        <v>190</v>
      </c>
      <c r="B35" s="136"/>
      <c r="C35" s="137" t="s">
        <v>58</v>
      </c>
      <c r="D35" s="138" t="s">
        <v>121</v>
      </c>
      <c r="E35" s="138"/>
      <c r="F35" s="138"/>
      <c r="G35" s="139" t="n">
        <v>48</v>
      </c>
      <c r="H35" s="135"/>
      <c r="I35" s="135"/>
      <c r="J35" s="135"/>
      <c r="K35" s="135"/>
      <c r="L35" s="135"/>
      <c r="M35" s="13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</row>
    <row r="36" s="141" customFormat="true" ht="12.8" hidden="false" customHeight="true" outlineLevel="0" collapsed="false">
      <c r="A36" s="136" t="s">
        <v>191</v>
      </c>
      <c r="B36" s="136"/>
      <c r="C36" s="142" t="s">
        <v>151</v>
      </c>
      <c r="D36" s="138" t="s">
        <v>121</v>
      </c>
      <c r="E36" s="138"/>
      <c r="F36" s="138"/>
      <c r="G36" s="139" t="n">
        <v>12</v>
      </c>
      <c r="H36" s="135"/>
      <c r="I36" s="135"/>
      <c r="J36" s="135"/>
      <c r="K36" s="135"/>
      <c r="L36" s="135"/>
      <c r="M36" s="135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</row>
    <row r="37" s="141" customFormat="true" ht="16.65" hidden="false" customHeight="true" outlineLevel="0" collapsed="false">
      <c r="A37" s="136" t="s">
        <v>192</v>
      </c>
      <c r="B37" s="136"/>
      <c r="C37" s="137" t="s">
        <v>58</v>
      </c>
      <c r="D37" s="143" t="s">
        <v>146</v>
      </c>
      <c r="E37" s="143"/>
      <c r="F37" s="143"/>
      <c r="G37" s="139" t="n">
        <v>5</v>
      </c>
      <c r="H37" s="135"/>
      <c r="I37" s="135"/>
      <c r="J37" s="135"/>
      <c r="K37" s="135"/>
      <c r="L37" s="135"/>
      <c r="M37" s="135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</row>
    <row r="38" s="141" customFormat="true" ht="16.65" hidden="false" customHeight="true" outlineLevel="0" collapsed="false">
      <c r="A38" s="136" t="s">
        <v>193</v>
      </c>
      <c r="B38" s="136"/>
      <c r="C38" s="137" t="s">
        <v>58</v>
      </c>
      <c r="D38" s="143" t="s">
        <v>149</v>
      </c>
      <c r="E38" s="143"/>
      <c r="F38" s="143"/>
      <c r="G38" s="139" t="n">
        <v>2</v>
      </c>
      <c r="H38" s="135"/>
      <c r="I38" s="135"/>
      <c r="J38" s="135"/>
      <c r="K38" s="135"/>
      <c r="L38" s="135"/>
      <c r="M38" s="135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</row>
    <row r="39" s="141" customFormat="true" ht="12.8" hidden="false" customHeight="true" outlineLevel="0" collapsed="false">
      <c r="A39" s="84" t="s">
        <v>194</v>
      </c>
      <c r="B39" s="84"/>
      <c r="C39" s="84"/>
      <c r="D39" s="84"/>
      <c r="E39" s="84"/>
      <c r="F39" s="84"/>
      <c r="G39" s="84"/>
      <c r="H39" s="144" t="n">
        <v>0</v>
      </c>
      <c r="I39" s="145"/>
      <c r="J39" s="146"/>
      <c r="K39" s="146"/>
      <c r="L39" s="146"/>
      <c r="M39" s="134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</row>
    <row r="40" s="141" customFormat="true" ht="12.8" hidden="false" customHeight="true" outlineLevel="0" collapsed="false">
      <c r="A40" s="84" t="s">
        <v>195</v>
      </c>
      <c r="B40" s="84"/>
      <c r="C40" s="84"/>
      <c r="D40" s="84"/>
      <c r="E40" s="84"/>
      <c r="F40" s="84"/>
      <c r="G40" s="84"/>
      <c r="H40" s="84"/>
      <c r="I40" s="147" t="n">
        <v>0</v>
      </c>
      <c r="J40" s="146"/>
      <c r="K40" s="146"/>
      <c r="L40" s="146"/>
      <c r="M40" s="134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</row>
    <row r="41" s="141" customFormat="true" ht="12.8" hidden="false" customHeight="true" outlineLevel="0" collapsed="false">
      <c r="A41" s="148" t="s">
        <v>196</v>
      </c>
      <c r="B41" s="148"/>
      <c r="C41" s="148"/>
      <c r="D41" s="148"/>
      <c r="E41" s="148"/>
      <c r="F41" s="148"/>
      <c r="G41" s="148"/>
      <c r="H41" s="148"/>
      <c r="I41" s="148"/>
      <c r="J41" s="149" t="n">
        <v>0</v>
      </c>
      <c r="K41" s="146"/>
      <c r="L41" s="146"/>
      <c r="M41" s="134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</row>
    <row r="42" s="141" customFormat="true" ht="12.8" hidden="false" customHeight="true" outlineLevel="0" collapsed="false">
      <c r="A42" s="84" t="s">
        <v>197</v>
      </c>
      <c r="B42" s="84"/>
      <c r="C42" s="84"/>
      <c r="D42" s="84"/>
      <c r="E42" s="84"/>
      <c r="F42" s="84"/>
      <c r="G42" s="84"/>
      <c r="H42" s="84"/>
      <c r="I42" s="84"/>
      <c r="J42" s="84"/>
      <c r="K42" s="149" t="n">
        <v>0</v>
      </c>
      <c r="L42" s="146"/>
      <c r="M42" s="134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</row>
    <row r="43" s="141" customFormat="true" ht="12.8" hidden="false" customHeight="true" outlineLevel="0" collapsed="false">
      <c r="A43" s="84" t="s">
        <v>198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149" t="n">
        <v>0</v>
      </c>
      <c r="M43" s="134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</row>
    <row r="44" s="141" customFormat="true" ht="12.8" hidden="false" customHeight="true" outlineLevel="0" collapsed="false">
      <c r="A44" s="148" t="s">
        <v>199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50" t="n">
        <v>0</v>
      </c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</row>
    <row r="45" s="141" customFormat="true" ht="12.8" hidden="false" customHeight="false" outlineLevel="0" collapsed="false">
      <c r="A45" s="151"/>
      <c r="B45" s="151"/>
      <c r="D45" s="152"/>
      <c r="E45" s="152"/>
      <c r="G45" s="10"/>
      <c r="M45" s="134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</row>
    <row r="46" s="141" customFormat="true" ht="12.8" hidden="false" customHeight="true" outlineLevel="0" collapsed="false">
      <c r="A46" s="153" t="s">
        <v>200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M46" s="134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</row>
    <row r="47" s="141" customFormat="true" ht="12.8" hidden="false" customHeight="false" outlineLevel="0" collapsed="false">
      <c r="A47" s="154"/>
      <c r="B47" s="154"/>
      <c r="C47" s="130"/>
      <c r="D47" s="132"/>
      <c r="E47" s="132"/>
      <c r="F47" s="155"/>
      <c r="G47" s="10"/>
      <c r="M47" s="134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</row>
    <row r="48" s="141" customFormat="true" ht="12.8" hidden="false" customHeight="false" outlineLevel="0" collapsed="false">
      <c r="A48" s="156" t="s">
        <v>26</v>
      </c>
      <c r="B48" s="156"/>
      <c r="C48" s="130"/>
      <c r="D48" s="132"/>
      <c r="E48" s="132"/>
      <c r="F48" s="155"/>
      <c r="G48" s="10"/>
      <c r="H48" s="157"/>
      <c r="I48" s="157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</row>
    <row r="49" s="141" customFormat="true" ht="12.8" hidden="false" customHeight="true" outlineLevel="0" collapsed="false">
      <c r="A49" s="130" t="s">
        <v>62</v>
      </c>
      <c r="B49" s="130"/>
      <c r="C49" s="130"/>
      <c r="D49" s="152"/>
      <c r="E49" s="2" t="s">
        <v>28</v>
      </c>
      <c r="F49" s="2"/>
      <c r="G49" s="2"/>
      <c r="H49" s="2"/>
      <c r="I49" s="157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</row>
    <row r="50" s="141" customFormat="true" ht="12.8" hidden="false" customHeight="false" outlineLevel="0" collapsed="false">
      <c r="A50" s="156" t="s">
        <v>29</v>
      </c>
      <c r="B50" s="156"/>
      <c r="C50" s="155"/>
      <c r="D50" s="152"/>
      <c r="E50" s="152"/>
      <c r="F50" s="155"/>
      <c r="G50" s="10"/>
      <c r="H50" s="157"/>
      <c r="I50" s="157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</row>
    <row r="51" s="141" customFormat="true" ht="12.8" hidden="false" customHeight="true" outlineLevel="0" collapsed="false">
      <c r="A51" s="130" t="s">
        <v>113</v>
      </c>
      <c r="B51" s="130"/>
      <c r="C51" s="130"/>
      <c r="D51" s="158"/>
      <c r="E51" s="159" t="s">
        <v>201</v>
      </c>
      <c r="F51" s="159"/>
      <c r="G51" s="160"/>
      <c r="H51" s="157"/>
      <c r="I51" s="157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</row>
  </sheetData>
  <autoFilter ref="A3:M44"/>
  <mergeCells count="16">
    <mergeCell ref="A1:M1"/>
    <mergeCell ref="D35:F35"/>
    <mergeCell ref="D36:F36"/>
    <mergeCell ref="D37:F37"/>
    <mergeCell ref="D38:F38"/>
    <mergeCell ref="A39:G39"/>
    <mergeCell ref="A40:H40"/>
    <mergeCell ref="A41:I41"/>
    <mergeCell ref="A42:J42"/>
    <mergeCell ref="A43:K43"/>
    <mergeCell ref="A44:L44"/>
    <mergeCell ref="A46:K46"/>
    <mergeCell ref="A49:C49"/>
    <mergeCell ref="E49:H49"/>
    <mergeCell ref="A51:C51"/>
    <mergeCell ref="E51:F51"/>
  </mergeCells>
  <printOptions headings="false" gridLines="false" gridLinesSet="true" horizontalCentered="false" verticalCentered="false"/>
  <pageMargins left="0.813194444444444" right="0.497916666666667" top="0.218055555555556" bottom="0.286805555555556" header="0.511805555555555" footer="0.511805555555555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10" zoomScaleNormal="110" zoomScalePageLayoutView="100" workbookViewId="0">
      <selection pane="topLeft" activeCell="I61" activeCellId="0" sqref="I61"/>
    </sheetView>
  </sheetViews>
  <sheetFormatPr defaultColWidth="10.4765625" defaultRowHeight="12" zeroHeight="false" outlineLevelRow="0" outlineLevelCol="0"/>
  <cols>
    <col collapsed="false" customWidth="true" hidden="false" outlineLevel="0" max="1" min="1" style="161" width="13.49"/>
    <col collapsed="false" customWidth="true" hidden="false" outlineLevel="0" max="2" min="2" style="162" width="10.13"/>
    <col collapsed="false" customWidth="true" hidden="false" outlineLevel="0" max="3" min="3" style="161" width="7.98"/>
    <col collapsed="false" customWidth="true" hidden="false" outlineLevel="0" max="4" min="4" style="161" width="7.25"/>
    <col collapsed="false" customWidth="true" hidden="false" outlineLevel="0" max="5" min="5" style="161" width="8.86"/>
    <col collapsed="false" customWidth="true" hidden="false" outlineLevel="0" max="6" min="6" style="161" width="6.1"/>
    <col collapsed="false" customWidth="true" hidden="false" outlineLevel="0" max="7" min="7" style="163" width="5.48"/>
    <col collapsed="false" customWidth="true" hidden="false" outlineLevel="0" max="8" min="8" style="163" width="17.49"/>
    <col collapsed="false" customWidth="true" hidden="false" outlineLevel="0" max="9" min="9" style="163" width="19.47"/>
    <col collapsed="false" customWidth="true" hidden="false" outlineLevel="0" max="10" min="10" style="164" width="27"/>
    <col collapsed="false" customWidth="true" hidden="false" outlineLevel="0" max="256" min="11" style="161" width="10.27"/>
  </cols>
  <sheetData>
    <row r="1" customFormat="false" ht="13.5" hidden="false" customHeight="true" outlineLevel="0" collapsed="false">
      <c r="A1" s="165" t="s">
        <v>202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customFormat="false" ht="13.5" hidden="false" customHeight="true" outlineLevel="0" collapsed="false">
      <c r="A2" s="167" t="s">
        <v>203</v>
      </c>
      <c r="B2" s="167" t="s">
        <v>204</v>
      </c>
      <c r="C2" s="162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customFormat="false" ht="13.5" hidden="false" customHeight="true" outlineLevel="0" collapsed="false">
      <c r="A3" s="168" t="s">
        <v>117</v>
      </c>
      <c r="B3" s="169" t="s">
        <v>170</v>
      </c>
      <c r="C3" s="169" t="s">
        <v>205</v>
      </c>
      <c r="D3" s="170" t="s">
        <v>118</v>
      </c>
      <c r="E3" s="170" t="s">
        <v>69</v>
      </c>
      <c r="F3" s="170"/>
      <c r="G3" s="170"/>
      <c r="H3" s="170"/>
      <c r="I3" s="170"/>
      <c r="J3" s="170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customFormat="false" ht="13.5" hidden="false" customHeight="true" outlineLevel="0" collapsed="false">
      <c r="A4" s="168"/>
      <c r="B4" s="168"/>
      <c r="C4" s="168"/>
      <c r="D4" s="170"/>
      <c r="E4" s="169" t="s">
        <v>159</v>
      </c>
      <c r="F4" s="170" t="s">
        <v>206</v>
      </c>
      <c r="G4" s="170"/>
      <c r="H4" s="168" t="s">
        <v>207</v>
      </c>
      <c r="I4" s="168" t="s">
        <v>208</v>
      </c>
      <c r="J4" s="169" t="s">
        <v>209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customFormat="false" ht="36" hidden="false" customHeight="true" outlineLevel="0" collapsed="false">
      <c r="A5" s="168"/>
      <c r="B5" s="168"/>
      <c r="C5" s="168"/>
      <c r="D5" s="168"/>
      <c r="E5" s="168"/>
      <c r="F5" s="169" t="s">
        <v>210</v>
      </c>
      <c r="G5" s="169" t="s">
        <v>172</v>
      </c>
      <c r="H5" s="168"/>
      <c r="I5" s="168"/>
      <c r="J5" s="169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customFormat="false" ht="12" hidden="false" customHeight="true" outlineLevel="0" collapsed="false">
      <c r="A6" s="168"/>
      <c r="B6" s="168"/>
      <c r="C6" s="168"/>
      <c r="D6" s="168"/>
      <c r="E6" s="168"/>
      <c r="F6" s="169"/>
      <c r="G6" s="169"/>
      <c r="H6" s="168"/>
      <c r="I6" s="168"/>
      <c r="J6" s="169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customFormat="false" ht="24" hidden="false" customHeight="true" outlineLevel="0" collapsed="false">
      <c r="A7" s="168" t="s">
        <v>211</v>
      </c>
      <c r="B7" s="168" t="n">
        <v>1.2</v>
      </c>
      <c r="C7" s="168" t="s">
        <v>180</v>
      </c>
      <c r="D7" s="168" t="s">
        <v>121</v>
      </c>
      <c r="E7" s="168" t="n">
        <v>0</v>
      </c>
      <c r="F7" s="169" t="s">
        <v>212</v>
      </c>
      <c r="G7" s="171" t="n">
        <v>2</v>
      </c>
      <c r="H7" s="169" t="n">
        <v>0</v>
      </c>
      <c r="I7" s="169" t="s">
        <v>5</v>
      </c>
      <c r="J7" s="168" t="s">
        <v>213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customFormat="false" ht="24" hidden="false" customHeight="true" outlineLevel="0" collapsed="false">
      <c r="A8" s="168" t="s">
        <v>214</v>
      </c>
      <c r="B8" s="168" t="s">
        <v>215</v>
      </c>
      <c r="C8" s="168" t="s">
        <v>180</v>
      </c>
      <c r="D8" s="168" t="str">
        <f aca="false">'контрол лист'!D7</f>
        <v>КИУ</v>
      </c>
      <c r="E8" s="168" t="n">
        <v>0</v>
      </c>
      <c r="F8" s="169" t="s">
        <v>212</v>
      </c>
      <c r="G8" s="172" t="n">
        <v>6</v>
      </c>
      <c r="H8" s="169" t="n">
        <v>0</v>
      </c>
      <c r="I8" s="169" t="s">
        <v>5</v>
      </c>
      <c r="J8" s="168" t="str">
        <f aca="false">'контрол лист'!J7</f>
        <v>АЛТ клей РОСС RU.АЯ12.Д02542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customFormat="false" ht="24" hidden="false" customHeight="true" outlineLevel="0" collapsed="false">
      <c r="A9" s="168" t="s">
        <v>216</v>
      </c>
      <c r="B9" s="168" t="s">
        <v>217</v>
      </c>
      <c r="C9" s="168" t="s">
        <v>180</v>
      </c>
      <c r="D9" s="168" t="str">
        <f aca="false">'контрол лист'!D8</f>
        <v>КИУ</v>
      </c>
      <c r="E9" s="168" t="n">
        <v>0</v>
      </c>
      <c r="F9" s="169" t="s">
        <v>212</v>
      </c>
      <c r="G9" s="172" t="n">
        <v>4</v>
      </c>
      <c r="H9" s="169" t="n">
        <v>0</v>
      </c>
      <c r="I9" s="169" t="s">
        <v>5</v>
      </c>
      <c r="J9" s="168" t="str">
        <f aca="false">'контрол лист'!J8</f>
        <v>АЛТ клей РОСС RU.АЯ12.Д02542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customFormat="false" ht="12" hidden="false" customHeight="true" outlineLevel="0" collapsed="false">
      <c r="A10" s="168" t="s">
        <v>218</v>
      </c>
      <c r="B10" s="168" t="s">
        <v>219</v>
      </c>
      <c r="C10" s="168" t="s">
        <v>180</v>
      </c>
      <c r="D10" s="168" t="str">
        <f aca="false">'контрол лист'!D9</f>
        <v>КИУ</v>
      </c>
      <c r="E10" s="168" t="n">
        <v>0</v>
      </c>
      <c r="F10" s="169" t="s">
        <v>212</v>
      </c>
      <c r="G10" s="172" t="n">
        <v>3</v>
      </c>
      <c r="H10" s="169" t="n">
        <v>0</v>
      </c>
      <c r="I10" s="169" t="s">
        <v>5</v>
      </c>
      <c r="J10" s="168" t="str">
        <f aca="false">'контрол лист'!J9</f>
        <v>АЛТ клей РОСС RU.АЯ12.Д02542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customFormat="false" ht="36" hidden="false" customHeight="true" outlineLevel="0" collapsed="false">
      <c r="A11" s="168" t="s">
        <v>220</v>
      </c>
      <c r="B11" s="168" t="n">
        <v>18.19</v>
      </c>
      <c r="C11" s="168" t="s">
        <v>180</v>
      </c>
      <c r="D11" s="168" t="str">
        <f aca="false">'контрол лист'!D10</f>
        <v>КИУ</v>
      </c>
      <c r="E11" s="168" t="n">
        <v>0</v>
      </c>
      <c r="F11" s="169" t="s">
        <v>212</v>
      </c>
      <c r="G11" s="172" t="n">
        <v>2</v>
      </c>
      <c r="H11" s="169" t="n">
        <v>0</v>
      </c>
      <c r="I11" s="169" t="s">
        <v>5</v>
      </c>
      <c r="J11" s="168" t="str">
        <f aca="false">'контрол лист'!J10</f>
        <v>АЛТ клей РОСС RU.АЯ12.Д02542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customFormat="false" ht="24" hidden="false" customHeight="true" outlineLevel="0" collapsed="false">
      <c r="A12" s="168" t="s">
        <v>221</v>
      </c>
      <c r="B12" s="168" t="n">
        <v>108</v>
      </c>
      <c r="C12" s="168" t="s">
        <v>180</v>
      </c>
      <c r="D12" s="168" t="str">
        <f aca="false">'контрол лист'!D11</f>
        <v>КИУ</v>
      </c>
      <c r="E12" s="168" t="n">
        <v>0</v>
      </c>
      <c r="F12" s="169" t="s">
        <v>212</v>
      </c>
      <c r="G12" s="172" t="n">
        <v>1</v>
      </c>
      <c r="H12" s="169" t="n">
        <v>0</v>
      </c>
      <c r="I12" s="169" t="s">
        <v>5</v>
      </c>
      <c r="J12" s="168" t="str">
        <f aca="false">'контрол лист'!J11</f>
        <v>АЛТ клей РОСС RU.АЯ12.Д02542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customFormat="false" ht="24" hidden="false" customHeight="true" outlineLevel="0" collapsed="false">
      <c r="A13" s="168" t="s">
        <v>222</v>
      </c>
      <c r="B13" s="168" t="n">
        <v>22.21</v>
      </c>
      <c r="C13" s="168" t="s">
        <v>180</v>
      </c>
      <c r="D13" s="168" t="str">
        <f aca="false">'контрол лист'!D12</f>
        <v>КИУ</v>
      </c>
      <c r="E13" s="168" t="n">
        <v>0</v>
      </c>
      <c r="F13" s="169" t="s">
        <v>212</v>
      </c>
      <c r="G13" s="172" t="n">
        <v>2</v>
      </c>
      <c r="H13" s="169" t="n">
        <v>0</v>
      </c>
      <c r="I13" s="169" t="s">
        <v>5</v>
      </c>
      <c r="J13" s="168" t="str">
        <f aca="false">'контрол лист'!J12</f>
        <v>АЛТ клей РОСС RU.АЯ12.Д02542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customFormat="false" ht="24" hidden="false" customHeight="true" outlineLevel="0" collapsed="false">
      <c r="A14" s="168" t="s">
        <v>223</v>
      </c>
      <c r="B14" s="168" t="n">
        <v>23.24</v>
      </c>
      <c r="C14" s="168" t="s">
        <v>180</v>
      </c>
      <c r="D14" s="168" t="str">
        <f aca="false">'контрол лист'!D13</f>
        <v>КИУ</v>
      </c>
      <c r="E14" s="168" t="n">
        <v>0</v>
      </c>
      <c r="F14" s="169" t="s">
        <v>212</v>
      </c>
      <c r="G14" s="172" t="n">
        <v>2</v>
      </c>
      <c r="H14" s="169" t="n">
        <v>0</v>
      </c>
      <c r="I14" s="169" t="s">
        <v>5</v>
      </c>
      <c r="J14" s="168" t="str">
        <f aca="false">'контрол лист'!J13</f>
        <v>АЛТ клей РОСС RU.АЯ12.Д02542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customFormat="false" ht="24" hidden="false" customHeight="true" outlineLevel="0" collapsed="false">
      <c r="A15" s="168" t="s">
        <v>224</v>
      </c>
      <c r="B15" s="168" t="n">
        <v>25.26</v>
      </c>
      <c r="C15" s="168" t="s">
        <v>180</v>
      </c>
      <c r="D15" s="168" t="str">
        <f aca="false">'контрол лист'!D14</f>
        <v>КИУ</v>
      </c>
      <c r="E15" s="168" t="n">
        <v>0</v>
      </c>
      <c r="F15" s="169" t="s">
        <v>212</v>
      </c>
      <c r="G15" s="172" t="n">
        <v>2</v>
      </c>
      <c r="H15" s="169" t="n">
        <v>0</v>
      </c>
      <c r="I15" s="169" t="s">
        <v>5</v>
      </c>
      <c r="J15" s="168" t="str">
        <f aca="false">'контрол лист'!J14</f>
        <v>АЛТ клей РОСС RU.АЯ12.Д02542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customFormat="false" ht="24" hidden="false" customHeight="true" outlineLevel="0" collapsed="false">
      <c r="A16" s="168" t="s">
        <v>225</v>
      </c>
      <c r="B16" s="168" t="s">
        <v>226</v>
      </c>
      <c r="C16" s="168" t="s">
        <v>180</v>
      </c>
      <c r="D16" s="168" t="str">
        <f aca="false">'контрол лист'!D15</f>
        <v>КИУ</v>
      </c>
      <c r="E16" s="168" t="n">
        <v>0</v>
      </c>
      <c r="F16" s="169" t="s">
        <v>212</v>
      </c>
      <c r="G16" s="172" t="n">
        <v>4</v>
      </c>
      <c r="H16" s="169" t="n">
        <v>0</v>
      </c>
      <c r="I16" s="169" t="s">
        <v>5</v>
      </c>
      <c r="J16" s="168" t="str">
        <f aca="false">'контрол лист'!J15</f>
        <v>АЛТ клей РОСС RU.АЯ12.Д02542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customFormat="false" ht="48" hidden="false" customHeight="true" outlineLevel="0" collapsed="false">
      <c r="A17" s="168" t="s">
        <v>227</v>
      </c>
      <c r="B17" s="168" t="s">
        <v>228</v>
      </c>
      <c r="C17" s="168" t="s">
        <v>180</v>
      </c>
      <c r="D17" s="168" t="str">
        <f aca="false">'контрол лист'!D16</f>
        <v>КИУ</v>
      </c>
      <c r="E17" s="168" t="n">
        <v>0</v>
      </c>
      <c r="F17" s="169" t="s">
        <v>212</v>
      </c>
      <c r="G17" s="172" t="n">
        <v>3</v>
      </c>
      <c r="H17" s="169" t="n">
        <v>0</v>
      </c>
      <c r="I17" s="169" t="s">
        <v>5</v>
      </c>
      <c r="J17" s="168" t="str">
        <f aca="false">'контрол лист'!J16</f>
        <v>АЛТ клей РОСС RU.АЯ12.Д02542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customFormat="false" ht="48" hidden="false" customHeight="true" outlineLevel="0" collapsed="false">
      <c r="A18" s="168" t="s">
        <v>229</v>
      </c>
      <c r="B18" s="168" t="n">
        <v>37</v>
      </c>
      <c r="C18" s="168" t="s">
        <v>180</v>
      </c>
      <c r="D18" s="168" t="str">
        <f aca="false">'контрол лист'!D17</f>
        <v>КИУ</v>
      </c>
      <c r="E18" s="168" t="n">
        <v>0</v>
      </c>
      <c r="F18" s="169" t="s">
        <v>212</v>
      </c>
      <c r="G18" s="172" t="n">
        <v>1</v>
      </c>
      <c r="H18" s="169" t="n">
        <v>0</v>
      </c>
      <c r="I18" s="169" t="s">
        <v>5</v>
      </c>
      <c r="J18" s="168" t="str">
        <f aca="false">'контрол лист'!J17</f>
        <v>АЛТ клей РОСС RU.АЯ12.Д02542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customFormat="false" ht="36" hidden="false" customHeight="true" outlineLevel="0" collapsed="false">
      <c r="A19" s="168" t="s">
        <v>230</v>
      </c>
      <c r="B19" s="168" t="s">
        <v>231</v>
      </c>
      <c r="C19" s="168" t="s">
        <v>180</v>
      </c>
      <c r="D19" s="168" t="str">
        <f aca="false">'контрол лист'!D18</f>
        <v>КИУ</v>
      </c>
      <c r="E19" s="168" t="s">
        <v>232</v>
      </c>
      <c r="F19" s="169" t="s">
        <v>233</v>
      </c>
      <c r="G19" s="172" t="n">
        <v>4</v>
      </c>
      <c r="H19" s="169" t="n">
        <v>1</v>
      </c>
      <c r="I19" s="169" t="s">
        <v>5</v>
      </c>
      <c r="J19" s="168" t="str">
        <f aca="false">'контрол лист'!J18</f>
        <v>АЛТ клей РОСС RU.АЯ12.Д02542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customFormat="false" ht="24" hidden="false" customHeight="true" outlineLevel="0" collapsed="false">
      <c r="A20" s="168" t="s">
        <v>234</v>
      </c>
      <c r="B20" s="168" t="s">
        <v>235</v>
      </c>
      <c r="C20" s="168" t="s">
        <v>180</v>
      </c>
      <c r="D20" s="168" t="str">
        <f aca="false">'контрол лист'!D19</f>
        <v>КИУ</v>
      </c>
      <c r="E20" s="168" t="n">
        <v>0</v>
      </c>
      <c r="F20" s="169" t="s">
        <v>212</v>
      </c>
      <c r="G20" s="172" t="n">
        <v>6</v>
      </c>
      <c r="H20" s="169" t="n">
        <v>0</v>
      </c>
      <c r="I20" s="169" t="s">
        <v>5</v>
      </c>
      <c r="J20" s="168" t="str">
        <f aca="false">'контрол лист'!J19</f>
        <v>АЛТ клей РОСС RU.АЯ12.Д02542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customFormat="false" ht="36" hidden="false" customHeight="true" outlineLevel="0" collapsed="false">
      <c r="A21" s="168" t="s">
        <v>236</v>
      </c>
      <c r="B21" s="168" t="s">
        <v>237</v>
      </c>
      <c r="C21" s="168" t="s">
        <v>180</v>
      </c>
      <c r="D21" s="168" t="str">
        <f aca="false">'контрол лист'!D20</f>
        <v>КИУ</v>
      </c>
      <c r="E21" s="168" t="n">
        <v>0</v>
      </c>
      <c r="F21" s="169" t="s">
        <v>238</v>
      </c>
      <c r="G21" s="172" t="n">
        <v>2</v>
      </c>
      <c r="H21" s="169" t="n">
        <v>0</v>
      </c>
      <c r="I21" s="169" t="s">
        <v>5</v>
      </c>
      <c r="J21" s="168" t="str">
        <f aca="false">'контрол лист'!J20</f>
        <v>АЛТ клей РОСС RU.АЯ12.Д02542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customFormat="false" ht="36" hidden="false" customHeight="true" outlineLevel="0" collapsed="false">
      <c r="A22" s="168" t="s">
        <v>239</v>
      </c>
      <c r="B22" s="168" t="n">
        <v>64.67</v>
      </c>
      <c r="C22" s="168" t="s">
        <v>180</v>
      </c>
      <c r="D22" s="168" t="str">
        <f aca="false">'контрол лист'!D21</f>
        <v>КИУ</v>
      </c>
      <c r="E22" s="168" t="n">
        <v>0</v>
      </c>
      <c r="F22" s="169" t="s">
        <v>212</v>
      </c>
      <c r="G22" s="172" t="n">
        <v>2</v>
      </c>
      <c r="H22" s="169" t="n">
        <v>0</v>
      </c>
      <c r="I22" s="169" t="s">
        <v>5</v>
      </c>
      <c r="J22" s="168" t="str">
        <f aca="false">'контрол лист'!J21</f>
        <v>АЛТ клей РОСС RU.АЯ12.Д02542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customFormat="false" ht="36" hidden="false" customHeight="true" outlineLevel="0" collapsed="false">
      <c r="A23" s="168" t="s">
        <v>240</v>
      </c>
      <c r="B23" s="168" t="n">
        <v>65.66</v>
      </c>
      <c r="C23" s="168" t="s">
        <v>180</v>
      </c>
      <c r="D23" s="168" t="str">
        <f aca="false">'контрол лист'!D22</f>
        <v>КИУ</v>
      </c>
      <c r="E23" s="168" t="n">
        <v>0</v>
      </c>
      <c r="F23" s="169" t="s">
        <v>212</v>
      </c>
      <c r="G23" s="172" t="n">
        <v>2</v>
      </c>
      <c r="H23" s="169" t="n">
        <v>0</v>
      </c>
      <c r="I23" s="169" t="s">
        <v>5</v>
      </c>
      <c r="J23" s="168" t="str">
        <f aca="false">'контрол лист'!J22</f>
        <v>АЛТ клей РОСС RU.АЯ12.Д02542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customFormat="false" ht="48" hidden="false" customHeight="true" outlineLevel="0" collapsed="false">
      <c r="A24" s="168" t="s">
        <v>241</v>
      </c>
      <c r="B24" s="168" t="s">
        <v>242</v>
      </c>
      <c r="C24" s="168" t="s">
        <v>180</v>
      </c>
      <c r="D24" s="168" t="str">
        <f aca="false">'контрол лист'!D23</f>
        <v>КИУ</v>
      </c>
      <c r="E24" s="168" t="n">
        <v>0</v>
      </c>
      <c r="F24" s="169" t="s">
        <v>212</v>
      </c>
      <c r="G24" s="172" t="n">
        <v>3</v>
      </c>
      <c r="H24" s="169" t="n">
        <v>0</v>
      </c>
      <c r="I24" s="169" t="s">
        <v>5</v>
      </c>
      <c r="J24" s="168" t="str">
        <f aca="false">'контрол лист'!J23</f>
        <v>АЛТ клей РОСС RU.АЯ12.Д02542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customFormat="false" ht="24" hidden="false" customHeight="true" outlineLevel="0" collapsed="false">
      <c r="A25" s="168" t="s">
        <v>243</v>
      </c>
      <c r="B25" s="168" t="n">
        <v>27.28</v>
      </c>
      <c r="C25" s="168" t="s">
        <v>180</v>
      </c>
      <c r="D25" s="168" t="str">
        <f aca="false">'контрол лист'!D24</f>
        <v>КИУ</v>
      </c>
      <c r="E25" s="168" t="n">
        <v>0</v>
      </c>
      <c r="F25" s="169" t="s">
        <v>212</v>
      </c>
      <c r="G25" s="172" t="n">
        <v>2</v>
      </c>
      <c r="H25" s="169" t="n">
        <v>0</v>
      </c>
      <c r="I25" s="169" t="s">
        <v>5</v>
      </c>
      <c r="J25" s="168" t="str">
        <f aca="false">'контрол лист'!J24</f>
        <v>АЛТ клей РОСС RU.АЯ12.Д02542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customFormat="false" ht="36" hidden="false" customHeight="true" outlineLevel="0" collapsed="false">
      <c r="A26" s="168" t="s">
        <v>244</v>
      </c>
      <c r="B26" s="168" t="s">
        <v>245</v>
      </c>
      <c r="C26" s="168" t="s">
        <v>180</v>
      </c>
      <c r="D26" s="168" t="str">
        <f aca="false">'контрол лист'!D25</f>
        <v>КИУ</v>
      </c>
      <c r="E26" s="168" t="n">
        <v>0</v>
      </c>
      <c r="F26" s="169" t="s">
        <v>212</v>
      </c>
      <c r="G26" s="172" t="n">
        <v>4</v>
      </c>
      <c r="H26" s="169" t="n">
        <v>0</v>
      </c>
      <c r="I26" s="169" t="s">
        <v>5</v>
      </c>
      <c r="J26" s="168" t="str">
        <f aca="false">'контрол лист'!J25</f>
        <v>АЛТ клей РОСС RU.АЯ12.Д02542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customFormat="false" ht="24" hidden="false" customHeight="true" outlineLevel="0" collapsed="false">
      <c r="A27" s="168" t="s">
        <v>246</v>
      </c>
      <c r="B27" s="168" t="s">
        <v>247</v>
      </c>
      <c r="C27" s="168" t="s">
        <v>180</v>
      </c>
      <c r="D27" s="168" t="str">
        <f aca="false">'контрол лист'!D26</f>
        <v>КИУ</v>
      </c>
      <c r="E27" s="168" t="n">
        <v>0</v>
      </c>
      <c r="F27" s="169" t="s">
        <v>212</v>
      </c>
      <c r="G27" s="172" t="n">
        <v>3</v>
      </c>
      <c r="H27" s="169" t="n">
        <v>0</v>
      </c>
      <c r="I27" s="169" t="s">
        <v>5</v>
      </c>
      <c r="J27" s="168" t="str">
        <f aca="false">'контрол лист'!J26</f>
        <v>АЛТ клей РОСС RU.АЯ12.Д02542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customFormat="false" ht="12" hidden="false" customHeight="true" outlineLevel="0" collapsed="false">
      <c r="A28" s="168" t="s">
        <v>248</v>
      </c>
      <c r="B28" s="168" t="n">
        <v>10.9</v>
      </c>
      <c r="C28" s="168" t="s">
        <v>180</v>
      </c>
      <c r="D28" s="168" t="str">
        <f aca="false">'контрол лист'!D27</f>
        <v>КИУ</v>
      </c>
      <c r="E28" s="168" t="n">
        <v>0</v>
      </c>
      <c r="F28" s="169" t="s">
        <v>212</v>
      </c>
      <c r="G28" s="172" t="n">
        <v>2</v>
      </c>
      <c r="H28" s="169" t="n">
        <v>0</v>
      </c>
      <c r="I28" s="169" t="s">
        <v>5</v>
      </c>
      <c r="J28" s="168" t="str">
        <f aca="false">'контрол лист'!J27</f>
        <v>АЛТ клей РОСС RU.АЯ12.Д02542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customFormat="false" ht="24" hidden="false" customHeight="true" outlineLevel="0" collapsed="false">
      <c r="A29" s="168" t="s">
        <v>249</v>
      </c>
      <c r="B29" s="168" t="n">
        <v>114</v>
      </c>
      <c r="C29" s="168" t="s">
        <v>180</v>
      </c>
      <c r="D29" s="168" t="str">
        <f aca="false">'контрол лист'!D28</f>
        <v>КИУ</v>
      </c>
      <c r="E29" s="168" t="n">
        <v>0</v>
      </c>
      <c r="F29" s="169" t="s">
        <v>212</v>
      </c>
      <c r="G29" s="172" t="n">
        <v>1</v>
      </c>
      <c r="H29" s="169" t="n">
        <v>0</v>
      </c>
      <c r="I29" s="169" t="s">
        <v>5</v>
      </c>
      <c r="J29" s="168" t="str">
        <f aca="false">'контрол лист'!J28</f>
        <v>АЛТ клей РОСС RU.АЯ12.Д02542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customFormat="false" ht="24" hidden="false" customHeight="true" outlineLevel="0" collapsed="false">
      <c r="A30" s="168" t="s">
        <v>250</v>
      </c>
      <c r="B30" s="168" t="s">
        <v>251</v>
      </c>
      <c r="C30" s="168" t="s">
        <v>180</v>
      </c>
      <c r="D30" s="168" t="str">
        <f aca="false">'контрол лист'!D29</f>
        <v>КИУ</v>
      </c>
      <c r="E30" s="168" t="n">
        <v>0</v>
      </c>
      <c r="F30" s="169" t="s">
        <v>212</v>
      </c>
      <c r="G30" s="172" t="n">
        <v>4</v>
      </c>
      <c r="H30" s="169" t="n">
        <v>0</v>
      </c>
      <c r="I30" s="169" t="s">
        <v>5</v>
      </c>
      <c r="J30" s="168" t="str">
        <f aca="false">'контрол лист'!J29</f>
        <v>АЛТ клей РОСС RU.АЯ12.Д02542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customFormat="false" ht="24" hidden="false" customHeight="true" outlineLevel="0" collapsed="false">
      <c r="A31" s="168" t="s">
        <v>252</v>
      </c>
      <c r="B31" s="168" t="n">
        <v>112</v>
      </c>
      <c r="C31" s="168" t="s">
        <v>180</v>
      </c>
      <c r="D31" s="168" t="str">
        <f aca="false">'контрол лист'!D30</f>
        <v>КИУ</v>
      </c>
      <c r="E31" s="168" t="n">
        <v>0</v>
      </c>
      <c r="F31" s="169" t="s">
        <v>212</v>
      </c>
      <c r="G31" s="172" t="n">
        <v>1</v>
      </c>
      <c r="H31" s="169" t="n">
        <v>0</v>
      </c>
      <c r="I31" s="169" t="s">
        <v>5</v>
      </c>
      <c r="J31" s="168" t="str">
        <f aca="false">'контрол лист'!J30</f>
        <v>АЛТ клей РОСС RU.АЯ12.Д02542</v>
      </c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customFormat="false" ht="24" hidden="false" customHeight="true" outlineLevel="0" collapsed="false">
      <c r="A32" s="168" t="s">
        <v>253</v>
      </c>
      <c r="B32" s="168" t="s">
        <v>254</v>
      </c>
      <c r="C32" s="168" t="s">
        <v>180</v>
      </c>
      <c r="D32" s="168" t="str">
        <f aca="false">'контрол лист'!D31</f>
        <v>КИУ</v>
      </c>
      <c r="E32" s="168" t="n">
        <v>0</v>
      </c>
      <c r="F32" s="169" t="s">
        <v>212</v>
      </c>
      <c r="G32" s="172" t="n">
        <v>0</v>
      </c>
      <c r="H32" s="169" t="n">
        <v>0</v>
      </c>
      <c r="I32" s="169" t="s">
        <v>5</v>
      </c>
      <c r="J32" s="168" t="str">
        <f aca="false">'контрол лист'!J31</f>
        <v>АЛТ клей РОСС RU.АЯ12.Д02542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customFormat="false" ht="36" hidden="false" customHeight="true" outlineLevel="0" collapsed="false">
      <c r="A33" s="168" t="s">
        <v>244</v>
      </c>
      <c r="B33" s="168" t="s">
        <v>255</v>
      </c>
      <c r="C33" s="168" t="s">
        <v>180</v>
      </c>
      <c r="D33" s="168" t="str">
        <f aca="false">'контрол лист'!D32</f>
        <v>КИУ</v>
      </c>
      <c r="E33" s="168" t="n">
        <v>0</v>
      </c>
      <c r="F33" s="169" t="s">
        <v>212</v>
      </c>
      <c r="G33" s="172" t="n">
        <v>3</v>
      </c>
      <c r="H33" s="169" t="n">
        <v>0</v>
      </c>
      <c r="I33" s="169" t="s">
        <v>5</v>
      </c>
      <c r="J33" s="168" t="str">
        <f aca="false">'контрол лист'!J32</f>
        <v>АЛТ клей РОСС RU.АЯ12.Д02542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customFormat="false" ht="24" hidden="false" customHeight="true" outlineLevel="0" collapsed="false">
      <c r="A34" s="168" t="s">
        <v>243</v>
      </c>
      <c r="B34" s="168" t="n">
        <v>51.52</v>
      </c>
      <c r="C34" s="168" t="s">
        <v>180</v>
      </c>
      <c r="D34" s="168" t="str">
        <f aca="false">'контрол лист'!D33</f>
        <v>КИУ</v>
      </c>
      <c r="E34" s="168" t="n">
        <v>0</v>
      </c>
      <c r="F34" s="169" t="s">
        <v>212</v>
      </c>
      <c r="G34" s="172" t="n">
        <v>2</v>
      </c>
      <c r="H34" s="169" t="n">
        <v>0</v>
      </c>
      <c r="I34" s="169" t="s">
        <v>5</v>
      </c>
      <c r="J34" s="168" t="str">
        <f aca="false">'контрол лист'!J33</f>
        <v>АЛТ клей РОСС RU.АЯ12.Д02542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customFormat="false" ht="36" hidden="false" customHeight="true" outlineLevel="0" collapsed="false">
      <c r="A35" s="168" t="s">
        <v>256</v>
      </c>
      <c r="B35" s="168" t="s">
        <v>257</v>
      </c>
      <c r="C35" s="168" t="s">
        <v>180</v>
      </c>
      <c r="D35" s="168" t="str">
        <f aca="false">'контрол лист'!D34</f>
        <v>КИУ</v>
      </c>
      <c r="E35" s="168" t="n">
        <v>0</v>
      </c>
      <c r="F35" s="169" t="s">
        <v>212</v>
      </c>
      <c r="G35" s="172" t="n">
        <v>5</v>
      </c>
      <c r="H35" s="169" t="n">
        <v>0</v>
      </c>
      <c r="I35" s="169" t="s">
        <v>5</v>
      </c>
      <c r="J35" s="168" t="str">
        <f aca="false">'контрол лист'!J34</f>
        <v>АЛТ клей РОСС RU.АЯ12.Д02542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customFormat="false" ht="24" hidden="false" customHeight="true" outlineLevel="0" collapsed="false">
      <c r="A36" s="168" t="s">
        <v>258</v>
      </c>
      <c r="B36" s="168" t="s">
        <v>259</v>
      </c>
      <c r="C36" s="168" t="s">
        <v>180</v>
      </c>
      <c r="D36" s="168" t="str">
        <f aca="false">'контрол лист'!D35</f>
        <v>КИУ</v>
      </c>
      <c r="E36" s="168" t="n">
        <v>0</v>
      </c>
      <c r="F36" s="169" t="s">
        <v>212</v>
      </c>
      <c r="G36" s="172" t="n">
        <v>3</v>
      </c>
      <c r="H36" s="169" t="n">
        <v>0</v>
      </c>
      <c r="I36" s="169" t="s">
        <v>5</v>
      </c>
      <c r="J36" s="168" t="str">
        <f aca="false">'контрол лист'!J35</f>
        <v>АЛТ клей РОСС RU.АЯ12.Д02542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customFormat="false" ht="24" hidden="false" customHeight="true" outlineLevel="0" collapsed="false">
      <c r="A37" s="168" t="s">
        <v>260</v>
      </c>
      <c r="B37" s="168" t="s">
        <v>261</v>
      </c>
      <c r="C37" s="168" t="s">
        <v>180</v>
      </c>
      <c r="D37" s="168" t="str">
        <f aca="false">'контрол лист'!D36</f>
        <v>КИУ</v>
      </c>
      <c r="E37" s="168" t="n">
        <v>0</v>
      </c>
      <c r="F37" s="169" t="s">
        <v>212</v>
      </c>
      <c r="G37" s="172" t="n">
        <v>4</v>
      </c>
      <c r="H37" s="169" t="n">
        <v>0</v>
      </c>
      <c r="I37" s="169" t="s">
        <v>5</v>
      </c>
      <c r="J37" s="168" t="str">
        <f aca="false">'контрол лист'!J36</f>
        <v>АЛТ клей РОСС RU.АЯ12.Д02542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customFormat="false" ht="24" hidden="false" customHeight="true" outlineLevel="0" collapsed="false">
      <c r="A38" s="168" t="s">
        <v>262</v>
      </c>
      <c r="B38" s="168" t="s">
        <v>263</v>
      </c>
      <c r="C38" s="168" t="s">
        <v>180</v>
      </c>
      <c r="D38" s="168" t="str">
        <f aca="false">'контрол лист'!D37</f>
        <v>КИУ</v>
      </c>
      <c r="E38" s="168" t="n">
        <v>0</v>
      </c>
      <c r="F38" s="169" t="s">
        <v>212</v>
      </c>
      <c r="G38" s="172" t="n">
        <v>3</v>
      </c>
      <c r="H38" s="169" t="n">
        <v>0</v>
      </c>
      <c r="I38" s="169" t="s">
        <v>5</v>
      </c>
      <c r="J38" s="168" t="str">
        <f aca="false">'контрол лист'!J37</f>
        <v>АЛТ клей РОСС RU.АЯ12.Д02542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  <c r="IV38" s="166"/>
    </row>
    <row r="39" customFormat="false" ht="36" hidden="false" customHeight="true" outlineLevel="0" collapsed="false">
      <c r="A39" s="168" t="s">
        <v>264</v>
      </c>
      <c r="B39" s="168" t="n">
        <v>69</v>
      </c>
      <c r="C39" s="168" t="s">
        <v>180</v>
      </c>
      <c r="D39" s="168" t="str">
        <f aca="false">'контрол лист'!D38</f>
        <v>КИУ</v>
      </c>
      <c r="E39" s="168" t="n">
        <v>0</v>
      </c>
      <c r="F39" s="169" t="s">
        <v>212</v>
      </c>
      <c r="G39" s="172" t="n">
        <v>1</v>
      </c>
      <c r="H39" s="169" t="n">
        <v>0</v>
      </c>
      <c r="I39" s="169" t="s">
        <v>5</v>
      </c>
      <c r="J39" s="168" t="str">
        <f aca="false">'контрол лист'!J38</f>
        <v>АЛТ клей РОСС RU.АЯ12.Д02542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customFormat="false" ht="12" hidden="false" customHeight="true" outlineLevel="0" collapsed="false">
      <c r="A40" s="168" t="s">
        <v>265</v>
      </c>
      <c r="B40" s="168" t="n">
        <v>80</v>
      </c>
      <c r="C40" s="168" t="s">
        <v>180</v>
      </c>
      <c r="D40" s="168" t="str">
        <f aca="false">'контрол лист'!D39</f>
        <v>КИУ</v>
      </c>
      <c r="E40" s="168" t="n">
        <v>0</v>
      </c>
      <c r="F40" s="169" t="s">
        <v>212</v>
      </c>
      <c r="G40" s="172" t="n">
        <v>1</v>
      </c>
      <c r="H40" s="169" t="n">
        <v>0</v>
      </c>
      <c r="I40" s="169" t="s">
        <v>5</v>
      </c>
      <c r="J40" s="168" t="str">
        <f aca="false">'контрол лист'!J39</f>
        <v>АЛТ клей РОСС RU.АЯ12.Д02542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customFormat="false" ht="12" hidden="false" customHeight="true" outlineLevel="0" collapsed="false">
      <c r="A41" s="168" t="s">
        <v>266</v>
      </c>
      <c r="B41" s="168" t="n">
        <v>74.75</v>
      </c>
      <c r="C41" s="168" t="s">
        <v>180</v>
      </c>
      <c r="D41" s="168" t="str">
        <f aca="false">'контрол лист'!D40</f>
        <v>КИУ</v>
      </c>
      <c r="E41" s="168" t="n">
        <v>0</v>
      </c>
      <c r="F41" s="169" t="s">
        <v>212</v>
      </c>
      <c r="G41" s="172" t="n">
        <v>2</v>
      </c>
      <c r="H41" s="169" t="n">
        <v>0</v>
      </c>
      <c r="I41" s="169" t="s">
        <v>5</v>
      </c>
      <c r="J41" s="168" t="str">
        <f aca="false">'контрол лист'!J40</f>
        <v>АЛТ клей РОСС RU.АЯ12.Д02542</v>
      </c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customFormat="false" ht="36" hidden="false" customHeight="true" outlineLevel="0" collapsed="false">
      <c r="A42" s="168" t="s">
        <v>267</v>
      </c>
      <c r="B42" s="168" t="s">
        <v>268</v>
      </c>
      <c r="C42" s="168" t="s">
        <v>180</v>
      </c>
      <c r="D42" s="168" t="str">
        <f aca="false">'контрол лист'!D41</f>
        <v>КИУ</v>
      </c>
      <c r="E42" s="168" t="n">
        <v>0</v>
      </c>
      <c r="F42" s="169" t="s">
        <v>212</v>
      </c>
      <c r="G42" s="172" t="n">
        <v>11</v>
      </c>
      <c r="H42" s="169" t="n">
        <v>0</v>
      </c>
      <c r="I42" s="169" t="s">
        <v>5</v>
      </c>
      <c r="J42" s="168" t="str">
        <f aca="false">'контрол лист'!J41</f>
        <v>АЛТ клей РОСС RU.АЯ12.Д02542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  <row r="43" customFormat="false" ht="24" hidden="false" customHeight="true" outlineLevel="0" collapsed="false">
      <c r="A43" s="168" t="s">
        <v>269</v>
      </c>
      <c r="B43" s="168" t="n">
        <v>96.97</v>
      </c>
      <c r="C43" s="168" t="s">
        <v>180</v>
      </c>
      <c r="D43" s="168" t="str">
        <f aca="false">'контрол лист'!D42</f>
        <v>КИУ</v>
      </c>
      <c r="E43" s="168" t="n">
        <v>0</v>
      </c>
      <c r="F43" s="169" t="s">
        <v>212</v>
      </c>
      <c r="G43" s="172" t="n">
        <v>2</v>
      </c>
      <c r="H43" s="169" t="n">
        <v>0</v>
      </c>
      <c r="I43" s="169" t="s">
        <v>5</v>
      </c>
      <c r="J43" s="168" t="str">
        <f aca="false">'контрол лист'!J42</f>
        <v>АЛТ клей РОСС RU.АЯ12.Д02542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6"/>
      <c r="IA43" s="166"/>
      <c r="IB43" s="166"/>
      <c r="IC43" s="166"/>
      <c r="ID43" s="166"/>
      <c r="IE43" s="166"/>
      <c r="IF43" s="166"/>
      <c r="IG43" s="166"/>
      <c r="IH43" s="166"/>
      <c r="II43" s="166"/>
      <c r="IJ43" s="166"/>
      <c r="IK43" s="166"/>
      <c r="IL43" s="166"/>
      <c r="IM43" s="166"/>
      <c r="IN43" s="166"/>
      <c r="IO43" s="166"/>
      <c r="IP43" s="166"/>
      <c r="IQ43" s="166"/>
      <c r="IR43" s="166"/>
      <c r="IS43" s="166"/>
      <c r="IT43" s="166"/>
      <c r="IU43" s="166"/>
      <c r="IV43" s="166"/>
    </row>
    <row r="44" customFormat="false" ht="24" hidden="false" customHeight="true" outlineLevel="0" collapsed="false">
      <c r="A44" s="168" t="s">
        <v>270</v>
      </c>
      <c r="B44" s="168" t="s">
        <v>271</v>
      </c>
      <c r="C44" s="168" t="s">
        <v>180</v>
      </c>
      <c r="D44" s="168" t="str">
        <f aca="false">'контрол лист'!D43</f>
        <v>КИУ</v>
      </c>
      <c r="E44" s="168" t="n">
        <v>0</v>
      </c>
      <c r="F44" s="169" t="s">
        <v>212</v>
      </c>
      <c r="G44" s="172" t="n">
        <v>3</v>
      </c>
      <c r="H44" s="169" t="n">
        <v>0</v>
      </c>
      <c r="I44" s="169" t="s">
        <v>5</v>
      </c>
      <c r="J44" s="168" t="str">
        <f aca="false">'контрол лист'!J43</f>
        <v>АЛТ клей РОСС RU.АЯ12.Д02542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customFormat="false" ht="24" hidden="false" customHeight="true" outlineLevel="0" collapsed="false">
      <c r="A45" s="168" t="s">
        <v>272</v>
      </c>
      <c r="B45" s="168" t="s">
        <v>273</v>
      </c>
      <c r="C45" s="168" t="s">
        <v>180</v>
      </c>
      <c r="D45" s="168" t="str">
        <f aca="false">'контрол лист'!D44</f>
        <v>КИУ</v>
      </c>
      <c r="E45" s="168" t="n">
        <v>0</v>
      </c>
      <c r="F45" s="169" t="s">
        <v>212</v>
      </c>
      <c r="G45" s="172" t="n">
        <v>4</v>
      </c>
      <c r="H45" s="169" t="n">
        <v>0</v>
      </c>
      <c r="I45" s="169" t="s">
        <v>5</v>
      </c>
      <c r="J45" s="168" t="str">
        <f aca="false">'контрол лист'!J44</f>
        <v>АЛТ клей РОСС RU.АЯ12.Д02542</v>
      </c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66"/>
      <c r="IV45" s="166"/>
    </row>
    <row r="46" customFormat="false" ht="36" hidden="false" customHeight="true" outlineLevel="0" collapsed="false">
      <c r="A46" s="168" t="s">
        <v>274</v>
      </c>
      <c r="B46" s="168" t="s">
        <v>275</v>
      </c>
      <c r="C46" s="168" t="s">
        <v>188</v>
      </c>
      <c r="D46" s="168" t="str">
        <f aca="false">'контрол лист'!D45</f>
        <v>КИУ</v>
      </c>
      <c r="E46" s="168" t="n">
        <v>0</v>
      </c>
      <c r="F46" s="169" t="s">
        <v>212</v>
      </c>
      <c r="G46" s="168" t="n">
        <v>8</v>
      </c>
      <c r="H46" s="169" t="n">
        <v>0</v>
      </c>
      <c r="I46" s="169" t="s">
        <v>5</v>
      </c>
      <c r="J46" s="168" t="s">
        <v>276</v>
      </c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  <c r="IV46" s="166"/>
    </row>
    <row r="47" customFormat="false" ht="24" hidden="false" customHeight="true" outlineLevel="0" collapsed="false">
      <c r="A47" s="168" t="s">
        <v>277</v>
      </c>
      <c r="B47" s="168" t="s">
        <v>278</v>
      </c>
      <c r="C47" s="168" t="s">
        <v>188</v>
      </c>
      <c r="D47" s="168" t="str">
        <f aca="false">'контрол лист'!D46</f>
        <v>КИУ</v>
      </c>
      <c r="E47" s="168" t="n">
        <v>0</v>
      </c>
      <c r="F47" s="169" t="s">
        <v>212</v>
      </c>
      <c r="G47" s="168" t="n">
        <v>10</v>
      </c>
      <c r="H47" s="169" t="n">
        <v>0</v>
      </c>
      <c r="I47" s="169" t="s">
        <v>5</v>
      </c>
      <c r="J47" s="168" t="str">
        <f aca="false">'контрол лист'!J46</f>
        <v>Бродифакум 0,005% РОСС RU Д-RU.АД37.В.11289/19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  <c r="IT47" s="166"/>
      <c r="IU47" s="166"/>
      <c r="IV47" s="166"/>
    </row>
    <row r="48" customFormat="false" ht="24" hidden="false" customHeight="true" outlineLevel="0" collapsed="false">
      <c r="A48" s="168" t="s">
        <v>279</v>
      </c>
      <c r="B48" s="168" t="s">
        <v>280</v>
      </c>
      <c r="C48" s="168" t="s">
        <v>188</v>
      </c>
      <c r="D48" s="168" t="str">
        <f aca="false">'контрол лист'!D47</f>
        <v>КИУ</v>
      </c>
      <c r="E48" s="168" t="n">
        <v>0</v>
      </c>
      <c r="F48" s="169" t="s">
        <v>212</v>
      </c>
      <c r="G48" s="168" t="n">
        <v>8</v>
      </c>
      <c r="H48" s="169" t="n">
        <v>0</v>
      </c>
      <c r="I48" s="169" t="s">
        <v>5</v>
      </c>
      <c r="J48" s="168" t="str">
        <f aca="false">'контрол лист'!J47</f>
        <v>Бродифакум 0,005% РОСС RU Д-RU.АД37.В.11289/19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  <c r="IH48" s="166"/>
      <c r="II48" s="166"/>
      <c r="IJ48" s="166"/>
      <c r="IK48" s="166"/>
      <c r="IL48" s="166"/>
      <c r="IM48" s="166"/>
      <c r="IN48" s="166"/>
      <c r="IO48" s="166"/>
      <c r="IP48" s="166"/>
      <c r="IQ48" s="166"/>
      <c r="IR48" s="166"/>
      <c r="IS48" s="166"/>
      <c r="IT48" s="166"/>
      <c r="IU48" s="166"/>
      <c r="IV48" s="166"/>
    </row>
    <row r="49" customFormat="false" ht="24" hidden="false" customHeight="true" outlineLevel="0" collapsed="false">
      <c r="A49" s="168" t="s">
        <v>281</v>
      </c>
      <c r="B49" s="168" t="s">
        <v>282</v>
      </c>
      <c r="C49" s="168" t="s">
        <v>188</v>
      </c>
      <c r="D49" s="168" t="str">
        <f aca="false">'контрол лист'!D48</f>
        <v>КИУ</v>
      </c>
      <c r="E49" s="168" t="n">
        <v>0</v>
      </c>
      <c r="F49" s="169" t="s">
        <v>212</v>
      </c>
      <c r="G49" s="168" t="n">
        <v>8</v>
      </c>
      <c r="H49" s="169" t="n">
        <v>0</v>
      </c>
      <c r="I49" s="169" t="s">
        <v>5</v>
      </c>
      <c r="J49" s="168" t="str">
        <f aca="false">'контрол лист'!J48</f>
        <v>Бродифакум 0,005% РОСС RU Д-RU.АД37.В.11289/19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  <c r="GF49" s="166"/>
      <c r="GG49" s="166"/>
      <c r="GH49" s="166"/>
      <c r="GI49" s="166"/>
      <c r="GJ49" s="166"/>
      <c r="GK49" s="166"/>
      <c r="GL49" s="166"/>
      <c r="GM49" s="166"/>
      <c r="GN49" s="166"/>
      <c r="GO49" s="166"/>
      <c r="GP49" s="166"/>
      <c r="GQ49" s="166"/>
      <c r="GR49" s="166"/>
      <c r="GS49" s="166"/>
      <c r="GT49" s="166"/>
      <c r="GU49" s="166"/>
      <c r="GV49" s="166"/>
      <c r="GW49" s="166"/>
      <c r="GX49" s="166"/>
      <c r="GY49" s="166"/>
      <c r="GZ49" s="166"/>
      <c r="HA49" s="166"/>
      <c r="HB49" s="166"/>
      <c r="HC49" s="166"/>
      <c r="HD49" s="166"/>
      <c r="HE49" s="166"/>
      <c r="HF49" s="166"/>
      <c r="HG49" s="166"/>
      <c r="HH49" s="166"/>
      <c r="HI49" s="166"/>
      <c r="HJ49" s="166"/>
      <c r="HK49" s="166"/>
      <c r="HL49" s="166"/>
      <c r="HM49" s="166"/>
      <c r="HN49" s="166"/>
      <c r="HO49" s="166"/>
      <c r="HP49" s="166"/>
      <c r="HQ49" s="166"/>
      <c r="HR49" s="166"/>
      <c r="HS49" s="166"/>
      <c r="HT49" s="166"/>
      <c r="HU49" s="166"/>
      <c r="HV49" s="166"/>
      <c r="HW49" s="166"/>
      <c r="HX49" s="166"/>
      <c r="HY49" s="166"/>
      <c r="HZ49" s="166"/>
      <c r="IA49" s="166"/>
      <c r="IB49" s="166"/>
      <c r="IC49" s="166"/>
      <c r="ID49" s="166"/>
      <c r="IE49" s="166"/>
      <c r="IF49" s="166"/>
      <c r="IG49" s="166"/>
      <c r="IH49" s="166"/>
      <c r="II49" s="166"/>
      <c r="IJ49" s="166"/>
      <c r="IK49" s="166"/>
      <c r="IL49" s="166"/>
      <c r="IM49" s="166"/>
      <c r="IN49" s="166"/>
      <c r="IO49" s="166"/>
      <c r="IP49" s="166"/>
      <c r="IQ49" s="166"/>
      <c r="IR49" s="166"/>
      <c r="IS49" s="166"/>
      <c r="IT49" s="166"/>
      <c r="IU49" s="166"/>
      <c r="IV49" s="166"/>
    </row>
    <row r="50" customFormat="false" ht="24" hidden="false" customHeight="true" outlineLevel="0" collapsed="false">
      <c r="A50" s="168" t="s">
        <v>283</v>
      </c>
      <c r="B50" s="168" t="s">
        <v>284</v>
      </c>
      <c r="C50" s="168" t="s">
        <v>188</v>
      </c>
      <c r="D50" s="168" t="str">
        <f aca="false">'контрол лист'!D49</f>
        <v>КИУ</v>
      </c>
      <c r="E50" s="168" t="n">
        <v>0</v>
      </c>
      <c r="F50" s="169" t="s">
        <v>212</v>
      </c>
      <c r="G50" s="168" t="n">
        <v>8</v>
      </c>
      <c r="H50" s="169" t="n">
        <v>0</v>
      </c>
      <c r="I50" s="169" t="s">
        <v>5</v>
      </c>
      <c r="J50" s="168" t="str">
        <f aca="false">'контрол лист'!J49</f>
        <v>Бродифакум 0,005% РОСС RU Д-RU.АД37.В.11289/19</v>
      </c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  <c r="IH50" s="166"/>
      <c r="II50" s="166"/>
      <c r="IJ50" s="166"/>
      <c r="IK50" s="166"/>
      <c r="IL50" s="166"/>
      <c r="IM50" s="166"/>
      <c r="IN50" s="166"/>
      <c r="IO50" s="166"/>
      <c r="IP50" s="166"/>
      <c r="IQ50" s="166"/>
      <c r="IR50" s="166"/>
      <c r="IS50" s="166"/>
      <c r="IT50" s="166"/>
      <c r="IU50" s="166"/>
      <c r="IV50" s="166"/>
    </row>
    <row r="51" customFormat="false" ht="24" hidden="false" customHeight="true" outlineLevel="0" collapsed="false">
      <c r="A51" s="168" t="s">
        <v>285</v>
      </c>
      <c r="B51" s="168" t="s">
        <v>286</v>
      </c>
      <c r="C51" s="168" t="s">
        <v>188</v>
      </c>
      <c r="D51" s="168" t="str">
        <f aca="false">'контрол лист'!D50</f>
        <v>КИУ</v>
      </c>
      <c r="E51" s="168" t="n">
        <v>0</v>
      </c>
      <c r="F51" s="169" t="s">
        <v>287</v>
      </c>
      <c r="G51" s="168" t="n">
        <v>5</v>
      </c>
      <c r="H51" s="169" t="n">
        <v>0</v>
      </c>
      <c r="I51" s="169" t="s">
        <v>5</v>
      </c>
      <c r="J51" s="168" t="str">
        <f aca="false">'контрол лист'!J50</f>
        <v>Бродифакум 0,005% РОСС RU Д-RU.АД37.В.11289/19</v>
      </c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</row>
    <row r="52" customFormat="false" ht="36" hidden="false" customHeight="true" outlineLevel="0" collapsed="false">
      <c r="A52" s="168" t="s">
        <v>288</v>
      </c>
      <c r="B52" s="168" t="s">
        <v>289</v>
      </c>
      <c r="C52" s="168" t="s">
        <v>188</v>
      </c>
      <c r="D52" s="168" t="str">
        <f aca="false">'контрол лист'!D51</f>
        <v>КИУ</v>
      </c>
      <c r="E52" s="168" t="n">
        <v>0</v>
      </c>
      <c r="F52" s="169" t="s">
        <v>287</v>
      </c>
      <c r="G52" s="168" t="n">
        <v>11</v>
      </c>
      <c r="H52" s="169" t="n">
        <v>0</v>
      </c>
      <c r="I52" s="169" t="s">
        <v>5</v>
      </c>
      <c r="J52" s="168" t="str">
        <f aca="false">'контрол лист'!J51</f>
        <v>Бродифакум 0,005% РОСС RU Д-RU.АД37.В.11289/19</v>
      </c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  <c r="IV52" s="166"/>
    </row>
    <row r="53" customFormat="false" ht="24" hidden="false" customHeight="true" outlineLevel="0" collapsed="false">
      <c r="A53" s="168" t="s">
        <v>290</v>
      </c>
      <c r="B53" s="168" t="s">
        <v>291</v>
      </c>
      <c r="C53" s="168" t="s">
        <v>188</v>
      </c>
      <c r="D53" s="168" t="str">
        <f aca="false">'контрол лист'!D52</f>
        <v>КИУ</v>
      </c>
      <c r="E53" s="168" t="n">
        <v>0</v>
      </c>
      <c r="F53" s="169" t="s">
        <v>292</v>
      </c>
      <c r="G53" s="168" t="n">
        <v>6</v>
      </c>
      <c r="H53" s="169" t="n">
        <v>0</v>
      </c>
      <c r="I53" s="169" t="s">
        <v>5</v>
      </c>
      <c r="J53" s="168" t="str">
        <f aca="false">'контрол лист'!J52</f>
        <v>Бродифакум 0,005% РОСС RU Д-RU.АД37.В.11289/19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166"/>
      <c r="HU53" s="166"/>
      <c r="HV53" s="166"/>
      <c r="HW53" s="166"/>
      <c r="HX53" s="166"/>
      <c r="HY53" s="166"/>
      <c r="HZ53" s="166"/>
      <c r="IA53" s="166"/>
      <c r="IB53" s="166"/>
      <c r="IC53" s="166"/>
      <c r="ID53" s="166"/>
      <c r="IE53" s="166"/>
      <c r="IF53" s="166"/>
      <c r="IG53" s="166"/>
      <c r="IH53" s="166"/>
      <c r="II53" s="166"/>
      <c r="IJ53" s="166"/>
      <c r="IK53" s="166"/>
      <c r="IL53" s="166"/>
      <c r="IM53" s="166"/>
      <c r="IN53" s="166"/>
      <c r="IO53" s="166"/>
      <c r="IP53" s="166"/>
      <c r="IQ53" s="166"/>
      <c r="IR53" s="166"/>
      <c r="IS53" s="166"/>
      <c r="IT53" s="166"/>
      <c r="IU53" s="166"/>
      <c r="IV53" s="166"/>
    </row>
    <row r="54" customFormat="false" ht="24" hidden="false" customHeight="true" outlineLevel="0" collapsed="false">
      <c r="A54" s="168" t="s">
        <v>293</v>
      </c>
      <c r="B54" s="168" t="s">
        <v>294</v>
      </c>
      <c r="C54" s="168" t="s">
        <v>188</v>
      </c>
      <c r="D54" s="168" t="str">
        <f aca="false">'контрол лист'!D53</f>
        <v>КИУ</v>
      </c>
      <c r="E54" s="168" t="n">
        <v>0</v>
      </c>
      <c r="F54" s="169" t="s">
        <v>292</v>
      </c>
      <c r="G54" s="168" t="n">
        <v>6</v>
      </c>
      <c r="H54" s="169" t="n">
        <v>0</v>
      </c>
      <c r="I54" s="169" t="s">
        <v>5</v>
      </c>
      <c r="J54" s="168" t="str">
        <f aca="false">'контрол лист'!J53</f>
        <v>Бродифакум 0,005% РОСС RU Д-RU.АД37.В.11289/19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  <c r="GB54" s="166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166"/>
      <c r="HU54" s="166"/>
      <c r="HV54" s="166"/>
      <c r="HW54" s="166"/>
      <c r="HX54" s="166"/>
      <c r="HY54" s="166"/>
      <c r="HZ54" s="166"/>
      <c r="IA54" s="166"/>
      <c r="IB54" s="166"/>
      <c r="IC54" s="166"/>
      <c r="ID54" s="166"/>
      <c r="IE54" s="166"/>
      <c r="IF54" s="166"/>
      <c r="IG54" s="166"/>
      <c r="IH54" s="166"/>
      <c r="II54" s="166"/>
      <c r="IJ54" s="166"/>
      <c r="IK54" s="166"/>
      <c r="IL54" s="166"/>
      <c r="IM54" s="166"/>
      <c r="IN54" s="166"/>
      <c r="IO54" s="166"/>
      <c r="IP54" s="166"/>
      <c r="IQ54" s="166"/>
      <c r="IR54" s="166"/>
      <c r="IS54" s="166"/>
      <c r="IT54" s="166"/>
      <c r="IU54" s="166"/>
      <c r="IV54" s="166"/>
    </row>
    <row r="55" customFormat="false" ht="84" hidden="false" customHeight="true" outlineLevel="0" collapsed="false">
      <c r="A55" s="168" t="s">
        <v>295</v>
      </c>
      <c r="B55" s="168" t="s">
        <v>296</v>
      </c>
      <c r="C55" s="168" t="s">
        <v>188</v>
      </c>
      <c r="D55" s="168" t="str">
        <f aca="false">'контрол лист'!D54</f>
        <v>КИУ</v>
      </c>
      <c r="E55" s="168" t="n">
        <v>0</v>
      </c>
      <c r="F55" s="169" t="s">
        <v>297</v>
      </c>
      <c r="G55" s="168" t="n">
        <v>26</v>
      </c>
      <c r="H55" s="169" t="n">
        <v>0</v>
      </c>
      <c r="I55" s="169" t="s">
        <v>5</v>
      </c>
      <c r="J55" s="168" t="str">
        <f aca="false">'контрол лист'!J54</f>
        <v>Бродифакум 0,005% РОСС RU Д-RU.АД37.В.11289/19</v>
      </c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  <c r="IU55" s="166"/>
      <c r="IV55" s="166"/>
    </row>
    <row r="56" customFormat="false" ht="120" hidden="false" customHeight="true" outlineLevel="0" collapsed="false">
      <c r="A56" s="168" t="s">
        <v>298</v>
      </c>
      <c r="B56" s="168" t="s">
        <v>299</v>
      </c>
      <c r="C56" s="168" t="s">
        <v>188</v>
      </c>
      <c r="D56" s="168" t="str">
        <f aca="false">'контрол лист'!D55</f>
        <v>КИУ</v>
      </c>
      <c r="E56" s="168" t="s">
        <v>232</v>
      </c>
      <c r="F56" s="169" t="s">
        <v>297</v>
      </c>
      <c r="G56" s="168" t="n">
        <v>31</v>
      </c>
      <c r="H56" s="169" t="n">
        <v>0</v>
      </c>
      <c r="I56" s="169" t="s">
        <v>5</v>
      </c>
      <c r="J56" s="168" t="str">
        <f aca="false">'контрол лист'!J55</f>
        <v>Бродифакум 0,005% РОСС RU Д-RU.АД37.В.11289/19</v>
      </c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  <c r="IT56" s="166"/>
      <c r="IU56" s="166"/>
      <c r="IV56" s="166"/>
    </row>
    <row r="57" customFormat="false" ht="48" hidden="false" customHeight="true" outlineLevel="0" collapsed="false">
      <c r="A57" s="168" t="s">
        <v>300</v>
      </c>
      <c r="B57" s="168" t="s">
        <v>301</v>
      </c>
      <c r="C57" s="168" t="s">
        <v>188</v>
      </c>
      <c r="D57" s="168" t="str">
        <f aca="false">'контрол лист'!D56</f>
        <v>КИУ</v>
      </c>
      <c r="E57" s="168" t="s">
        <v>232</v>
      </c>
      <c r="F57" s="169" t="s">
        <v>292</v>
      </c>
      <c r="G57" s="168" t="n">
        <v>13</v>
      </c>
      <c r="H57" s="169" t="n">
        <v>0</v>
      </c>
      <c r="I57" s="169" t="s">
        <v>5</v>
      </c>
      <c r="J57" s="168" t="str">
        <f aca="false">'контрол лист'!J56</f>
        <v>Бродифакум 0,005% РОСС RU Д-RU.АД37.В.11289/19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  <c r="IT57" s="166"/>
      <c r="IU57" s="166"/>
      <c r="IV57" s="166"/>
    </row>
    <row r="58" customFormat="false" ht="48" hidden="false" customHeight="true" outlineLevel="0" collapsed="false">
      <c r="A58" s="168" t="s">
        <v>302</v>
      </c>
      <c r="B58" s="168" t="s">
        <v>303</v>
      </c>
      <c r="C58" s="168" t="s">
        <v>188</v>
      </c>
      <c r="D58" s="168" t="str">
        <f aca="false">'контрол лист'!D57</f>
        <v>КИУ</v>
      </c>
      <c r="E58" s="168" t="n">
        <v>0</v>
      </c>
      <c r="F58" s="169" t="s">
        <v>292</v>
      </c>
      <c r="G58" s="168" t="n">
        <v>16</v>
      </c>
      <c r="H58" s="169" t="n">
        <v>0</v>
      </c>
      <c r="I58" s="169" t="s">
        <v>5</v>
      </c>
      <c r="J58" s="168" t="str">
        <f aca="false">'контрол лист'!J57</f>
        <v>Бродифакум 0,005% РОСС RU Д-RU.АД37.В.11289/19</v>
      </c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  <c r="IT58" s="166"/>
      <c r="IU58" s="166"/>
      <c r="IV58" s="166"/>
    </row>
    <row r="59" customFormat="false" ht="24" hidden="false" customHeight="true" outlineLevel="0" collapsed="false">
      <c r="A59" s="173" t="s">
        <v>304</v>
      </c>
      <c r="B59" s="168" t="n">
        <f aca="false">SUM('контрол лист'!G7:G45)</f>
        <v>112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  <c r="GB59" s="166"/>
      <c r="GC59" s="166"/>
      <c r="GD59" s="166"/>
      <c r="GE59" s="166"/>
      <c r="GF59" s="166"/>
      <c r="GG59" s="166"/>
      <c r="GH59" s="166"/>
      <c r="GI59" s="166"/>
      <c r="GJ59" s="166"/>
      <c r="GK59" s="166"/>
      <c r="GL59" s="166"/>
      <c r="GM59" s="166"/>
      <c r="GN59" s="166"/>
      <c r="GO59" s="166"/>
      <c r="GP59" s="166"/>
      <c r="GQ59" s="166"/>
      <c r="GR59" s="166"/>
      <c r="GS59" s="166"/>
      <c r="GT59" s="166"/>
      <c r="GU59" s="166"/>
      <c r="GV59" s="166"/>
      <c r="GW59" s="166"/>
      <c r="GX59" s="166"/>
      <c r="GY59" s="166"/>
      <c r="GZ59" s="166"/>
      <c r="HA59" s="166"/>
      <c r="HB59" s="166"/>
      <c r="HC59" s="166"/>
      <c r="HD59" s="166"/>
      <c r="HE59" s="166"/>
      <c r="HF59" s="166"/>
      <c r="HG59" s="166"/>
      <c r="HH59" s="166"/>
      <c r="HI59" s="166"/>
      <c r="HJ59" s="166"/>
      <c r="HK59" s="166"/>
      <c r="HL59" s="166"/>
      <c r="HM59" s="166"/>
      <c r="HN59" s="166"/>
      <c r="HO59" s="166"/>
      <c r="HP59" s="166"/>
      <c r="HQ59" s="166"/>
      <c r="HR59" s="166"/>
      <c r="HS59" s="166"/>
      <c r="HT59" s="166"/>
      <c r="HU59" s="166"/>
      <c r="HV59" s="166"/>
      <c r="HW59" s="166"/>
      <c r="HX59" s="166"/>
      <c r="HY59" s="166"/>
      <c r="HZ59" s="166"/>
      <c r="IA59" s="166"/>
      <c r="IB59" s="166"/>
      <c r="IC59" s="166"/>
      <c r="ID59" s="166"/>
      <c r="IE59" s="166"/>
      <c r="IF59" s="166"/>
      <c r="IG59" s="166"/>
      <c r="IH59" s="166"/>
      <c r="II59" s="166"/>
      <c r="IJ59" s="166"/>
      <c r="IK59" s="166"/>
      <c r="IL59" s="166"/>
      <c r="IM59" s="166"/>
      <c r="IN59" s="166"/>
      <c r="IO59" s="166"/>
      <c r="IP59" s="166"/>
      <c r="IQ59" s="166"/>
      <c r="IR59" s="166"/>
      <c r="IS59" s="166"/>
      <c r="IT59" s="166"/>
      <c r="IU59" s="166"/>
      <c r="IV59" s="166"/>
    </row>
    <row r="60" customFormat="false" ht="24" hidden="false" customHeight="true" outlineLevel="0" collapsed="false">
      <c r="A60" s="173" t="s">
        <v>305</v>
      </c>
      <c r="B60" s="168" t="n">
        <f aca="false">SUM('контрол лист'!G46:G58)</f>
        <v>156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66"/>
      <c r="GA60" s="166"/>
      <c r="GB60" s="166"/>
      <c r="GC60" s="166"/>
      <c r="GD60" s="166"/>
      <c r="GE60" s="166"/>
      <c r="GF60" s="166"/>
      <c r="GG60" s="166"/>
      <c r="GH60" s="166"/>
      <c r="GI60" s="166"/>
      <c r="GJ60" s="166"/>
      <c r="GK60" s="166"/>
      <c r="GL60" s="166"/>
      <c r="GM60" s="166"/>
      <c r="GN60" s="166"/>
      <c r="GO60" s="166"/>
      <c r="GP60" s="166"/>
      <c r="GQ60" s="166"/>
      <c r="GR60" s="166"/>
      <c r="GS60" s="166"/>
      <c r="GT60" s="166"/>
      <c r="GU60" s="166"/>
      <c r="GV60" s="166"/>
      <c r="GW60" s="166"/>
      <c r="GX60" s="166"/>
      <c r="GY60" s="166"/>
      <c r="GZ60" s="166"/>
      <c r="HA60" s="166"/>
      <c r="HB60" s="166"/>
      <c r="HC60" s="166"/>
      <c r="HD60" s="166"/>
      <c r="HE60" s="166"/>
      <c r="HF60" s="166"/>
      <c r="HG60" s="166"/>
      <c r="HH60" s="166"/>
      <c r="HI60" s="166"/>
      <c r="HJ60" s="166"/>
      <c r="HK60" s="166"/>
      <c r="HL60" s="166"/>
      <c r="HM60" s="166"/>
      <c r="HN60" s="166"/>
      <c r="HO60" s="166"/>
      <c r="HP60" s="166"/>
      <c r="HQ60" s="166"/>
      <c r="HR60" s="166"/>
      <c r="HS60" s="166"/>
      <c r="HT60" s="166"/>
      <c r="HU60" s="166"/>
      <c r="HV60" s="166"/>
      <c r="HW60" s="166"/>
      <c r="HX60" s="166"/>
      <c r="HY60" s="166"/>
      <c r="HZ60" s="166"/>
      <c r="IA60" s="166"/>
      <c r="IB60" s="166"/>
      <c r="IC60" s="166"/>
      <c r="ID60" s="166"/>
      <c r="IE60" s="166"/>
      <c r="IF60" s="166"/>
      <c r="IG60" s="166"/>
      <c r="IH60" s="166"/>
      <c r="II60" s="166"/>
      <c r="IJ60" s="166"/>
      <c r="IK60" s="166"/>
      <c r="IL60" s="166"/>
      <c r="IM60" s="166"/>
      <c r="IN60" s="166"/>
      <c r="IO60" s="166"/>
      <c r="IP60" s="166"/>
      <c r="IQ60" s="166"/>
      <c r="IR60" s="166"/>
      <c r="IS60" s="166"/>
      <c r="IT60" s="166"/>
      <c r="IU60" s="166"/>
      <c r="IV60" s="166"/>
    </row>
    <row r="61" customFormat="false" ht="38.25" hidden="false" customHeight="true" outlineLevel="0" collapsed="false">
      <c r="A61" s="173" t="s">
        <v>306</v>
      </c>
      <c r="B61" s="168" t="n">
        <f aca="false">'контрол лист'!B59+'контрол лист'!B60</f>
        <v>268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</row>
    <row r="62" customFormat="false" ht="39" hidden="false" customHeight="true" outlineLevel="0" collapsed="false">
      <c r="A62" s="167" t="s">
        <v>307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  <c r="IT62" s="166"/>
      <c r="IU62" s="166"/>
      <c r="IV62" s="166"/>
    </row>
    <row r="63" customFormat="false" ht="72" hidden="false" customHeight="true" outlineLevel="0" collapsed="false">
      <c r="A63" s="167" t="s">
        <v>308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  <c r="IT63" s="166"/>
      <c r="IU63" s="166"/>
      <c r="IV63" s="166"/>
    </row>
    <row r="64" customFormat="false" ht="24" hidden="false" customHeight="true" outlineLevel="0" collapsed="false">
      <c r="A64" s="174" t="s">
        <v>309</v>
      </c>
      <c r="B64" s="175" t="s">
        <v>310</v>
      </c>
      <c r="C64" s="175"/>
      <c r="D64" s="175"/>
      <c r="E64" s="175"/>
      <c r="F64" s="175"/>
      <c r="G64" s="174" t="s">
        <v>311</v>
      </c>
      <c r="H64" s="174"/>
      <c r="I64" s="174" t="s">
        <v>312</v>
      </c>
      <c r="J64" s="176"/>
      <c r="K64" s="67"/>
      <c r="L64" s="67"/>
      <c r="M64" s="67"/>
      <c r="N64" s="67"/>
      <c r="O64" s="67"/>
      <c r="P64" s="174" t="s">
        <v>313</v>
      </c>
      <c r="Q64" s="174"/>
      <c r="R64" s="174" t="s">
        <v>312</v>
      </c>
      <c r="S64" s="174" t="s">
        <v>309</v>
      </c>
      <c r="T64" s="175" t="s">
        <v>310</v>
      </c>
      <c r="U64" s="175"/>
      <c r="V64" s="175"/>
      <c r="W64" s="175"/>
      <c r="X64" s="175"/>
      <c r="Y64" s="174" t="s">
        <v>313</v>
      </c>
      <c r="Z64" s="174"/>
      <c r="AA64" s="174" t="s">
        <v>312</v>
      </c>
      <c r="AB64" s="174" t="s">
        <v>309</v>
      </c>
      <c r="AC64" s="175" t="s">
        <v>310</v>
      </c>
      <c r="AD64" s="175"/>
      <c r="AE64" s="175"/>
      <c r="AF64" s="175"/>
      <c r="AG64" s="175"/>
      <c r="AH64" s="174" t="s">
        <v>313</v>
      </c>
      <c r="AI64" s="174"/>
      <c r="AJ64" s="174" t="s">
        <v>312</v>
      </c>
      <c r="AK64" s="174" t="s">
        <v>309</v>
      </c>
      <c r="AL64" s="175" t="s">
        <v>310</v>
      </c>
      <c r="AM64" s="175"/>
      <c r="AN64" s="175"/>
      <c r="AO64" s="175"/>
      <c r="AP64" s="175"/>
      <c r="AQ64" s="174" t="s">
        <v>313</v>
      </c>
      <c r="AR64" s="174"/>
      <c r="AS64" s="174" t="s">
        <v>312</v>
      </c>
      <c r="AT64" s="174" t="s">
        <v>309</v>
      </c>
      <c r="AU64" s="175" t="s">
        <v>310</v>
      </c>
      <c r="AV64" s="175"/>
      <c r="AW64" s="175"/>
      <c r="AX64" s="175"/>
      <c r="AY64" s="175"/>
      <c r="AZ64" s="174" t="s">
        <v>313</v>
      </c>
      <c r="BA64" s="174"/>
      <c r="BB64" s="174" t="s">
        <v>312</v>
      </c>
      <c r="BC64" s="174" t="s">
        <v>309</v>
      </c>
      <c r="BD64" s="175" t="s">
        <v>310</v>
      </c>
      <c r="BE64" s="175"/>
      <c r="BF64" s="175"/>
      <c r="BG64" s="175"/>
      <c r="BH64" s="175"/>
      <c r="BI64" s="174" t="s">
        <v>313</v>
      </c>
      <c r="BJ64" s="174"/>
      <c r="BK64" s="174" t="s">
        <v>312</v>
      </c>
      <c r="BL64" s="174" t="s">
        <v>309</v>
      </c>
      <c r="BM64" s="175" t="s">
        <v>310</v>
      </c>
      <c r="BN64" s="175"/>
      <c r="BO64" s="175"/>
      <c r="BP64" s="175"/>
      <c r="BQ64" s="175"/>
      <c r="BR64" s="174" t="s">
        <v>313</v>
      </c>
      <c r="BS64" s="174"/>
      <c r="BT64" s="174" t="s">
        <v>312</v>
      </c>
      <c r="BU64" s="174" t="s">
        <v>309</v>
      </c>
      <c r="BV64" s="175" t="s">
        <v>310</v>
      </c>
      <c r="BW64" s="175"/>
      <c r="BX64" s="175"/>
      <c r="BY64" s="175"/>
      <c r="BZ64" s="175"/>
      <c r="CA64" s="174" t="s">
        <v>313</v>
      </c>
      <c r="CB64" s="174"/>
      <c r="CC64" s="174" t="s">
        <v>312</v>
      </c>
      <c r="CD64" s="174" t="s">
        <v>309</v>
      </c>
      <c r="CE64" s="175" t="s">
        <v>310</v>
      </c>
      <c r="CF64" s="175"/>
      <c r="CG64" s="175"/>
      <c r="CH64" s="175"/>
      <c r="CI64" s="175"/>
      <c r="CJ64" s="174" t="s">
        <v>313</v>
      </c>
      <c r="CK64" s="174"/>
      <c r="CL64" s="174" t="s">
        <v>312</v>
      </c>
      <c r="CM64" s="174" t="s">
        <v>309</v>
      </c>
      <c r="CN64" s="175" t="s">
        <v>310</v>
      </c>
      <c r="CO64" s="175"/>
      <c r="CP64" s="175"/>
      <c r="CQ64" s="175"/>
      <c r="CR64" s="175"/>
      <c r="CS64" s="174" t="s">
        <v>313</v>
      </c>
      <c r="CT64" s="174"/>
      <c r="CU64" s="174" t="s">
        <v>312</v>
      </c>
      <c r="CV64" s="174" t="s">
        <v>309</v>
      </c>
      <c r="CW64" s="175" t="s">
        <v>310</v>
      </c>
      <c r="CX64" s="175"/>
      <c r="CY64" s="175"/>
      <c r="CZ64" s="175"/>
      <c r="DA64" s="175"/>
      <c r="DB64" s="174" t="s">
        <v>313</v>
      </c>
      <c r="DC64" s="174"/>
      <c r="DD64" s="174" t="s">
        <v>312</v>
      </c>
      <c r="DE64" s="174" t="s">
        <v>309</v>
      </c>
      <c r="DF64" s="175" t="s">
        <v>310</v>
      </c>
      <c r="DG64" s="175"/>
      <c r="DH64" s="175"/>
      <c r="DI64" s="175"/>
      <c r="DJ64" s="175"/>
      <c r="DK64" s="174" t="s">
        <v>313</v>
      </c>
      <c r="DL64" s="174"/>
      <c r="DM64" s="174" t="s">
        <v>312</v>
      </c>
      <c r="DN64" s="174" t="s">
        <v>309</v>
      </c>
      <c r="DO64" s="175" t="s">
        <v>310</v>
      </c>
      <c r="DP64" s="175"/>
      <c r="DQ64" s="175"/>
      <c r="DR64" s="175"/>
      <c r="DS64" s="175"/>
      <c r="DT64" s="174" t="s">
        <v>313</v>
      </c>
      <c r="DU64" s="174"/>
      <c r="DV64" s="174" t="s">
        <v>312</v>
      </c>
      <c r="DW64" s="174" t="s">
        <v>309</v>
      </c>
      <c r="DX64" s="175" t="s">
        <v>310</v>
      </c>
      <c r="DY64" s="175"/>
      <c r="DZ64" s="175"/>
      <c r="EA64" s="175"/>
      <c r="EB64" s="175"/>
      <c r="EC64" s="174" t="s">
        <v>313</v>
      </c>
      <c r="ED64" s="174"/>
      <c r="EE64" s="174" t="s">
        <v>312</v>
      </c>
      <c r="EF64" s="174" t="s">
        <v>309</v>
      </c>
      <c r="EG64" s="175" t="s">
        <v>310</v>
      </c>
      <c r="EH64" s="175"/>
      <c r="EI64" s="175"/>
      <c r="EJ64" s="175"/>
      <c r="EK64" s="175"/>
      <c r="EL64" s="174" t="s">
        <v>313</v>
      </c>
      <c r="EM64" s="174"/>
      <c r="EN64" s="174" t="s">
        <v>312</v>
      </c>
      <c r="EO64" s="174" t="s">
        <v>309</v>
      </c>
      <c r="EP64" s="175" t="s">
        <v>310</v>
      </c>
      <c r="EQ64" s="175"/>
      <c r="ER64" s="175"/>
      <c r="ES64" s="175"/>
      <c r="ET64" s="175"/>
      <c r="EU64" s="174" t="s">
        <v>313</v>
      </c>
      <c r="EV64" s="174"/>
      <c r="EW64" s="174" t="s">
        <v>312</v>
      </c>
      <c r="EX64" s="174" t="s">
        <v>309</v>
      </c>
      <c r="EY64" s="175" t="s">
        <v>310</v>
      </c>
      <c r="EZ64" s="175"/>
      <c r="FA64" s="175"/>
      <c r="FB64" s="175"/>
      <c r="FC64" s="175"/>
      <c r="FD64" s="174" t="s">
        <v>313</v>
      </c>
      <c r="FE64" s="174"/>
      <c r="FF64" s="174" t="s">
        <v>312</v>
      </c>
      <c r="FG64" s="174" t="s">
        <v>309</v>
      </c>
      <c r="FH64" s="175" t="s">
        <v>310</v>
      </c>
      <c r="FI64" s="175"/>
      <c r="FJ64" s="175"/>
      <c r="FK64" s="175"/>
      <c r="FL64" s="175"/>
      <c r="FM64" s="174" t="s">
        <v>313</v>
      </c>
      <c r="FN64" s="174"/>
      <c r="FO64" s="174" t="s">
        <v>312</v>
      </c>
      <c r="FP64" s="174" t="s">
        <v>309</v>
      </c>
      <c r="FQ64" s="175" t="s">
        <v>310</v>
      </c>
      <c r="FR64" s="175"/>
      <c r="FS64" s="175"/>
      <c r="FT64" s="175"/>
      <c r="FU64" s="175"/>
      <c r="FV64" s="174" t="s">
        <v>313</v>
      </c>
      <c r="FW64" s="174"/>
      <c r="FX64" s="174" t="s">
        <v>312</v>
      </c>
      <c r="FY64" s="174" t="s">
        <v>309</v>
      </c>
      <c r="FZ64" s="175" t="s">
        <v>310</v>
      </c>
      <c r="GA64" s="175"/>
      <c r="GB64" s="175"/>
      <c r="GC64" s="175"/>
      <c r="GD64" s="175"/>
      <c r="GE64" s="174" t="s">
        <v>313</v>
      </c>
      <c r="GF64" s="174"/>
      <c r="GG64" s="174" t="s">
        <v>312</v>
      </c>
      <c r="GH64" s="174" t="s">
        <v>309</v>
      </c>
      <c r="GI64" s="175" t="s">
        <v>310</v>
      </c>
      <c r="GJ64" s="175"/>
      <c r="GK64" s="175"/>
      <c r="GL64" s="175"/>
      <c r="GM64" s="175"/>
      <c r="GN64" s="174" t="s">
        <v>313</v>
      </c>
      <c r="GO64" s="174"/>
      <c r="GP64" s="174" t="s">
        <v>312</v>
      </c>
      <c r="GQ64" s="174" t="s">
        <v>309</v>
      </c>
      <c r="GR64" s="175" t="s">
        <v>310</v>
      </c>
      <c r="GS64" s="175"/>
      <c r="GT64" s="175"/>
      <c r="GU64" s="175"/>
      <c r="GV64" s="175"/>
      <c r="GW64" s="174" t="s">
        <v>313</v>
      </c>
      <c r="GX64" s="174"/>
      <c r="GY64" s="174" t="s">
        <v>312</v>
      </c>
      <c r="GZ64" s="174" t="s">
        <v>309</v>
      </c>
      <c r="HA64" s="175" t="s">
        <v>310</v>
      </c>
      <c r="HB64" s="175"/>
      <c r="HC64" s="175"/>
      <c r="HD64" s="175"/>
      <c r="HE64" s="175"/>
      <c r="HF64" s="174" t="s">
        <v>313</v>
      </c>
      <c r="HG64" s="174"/>
      <c r="HH64" s="174" t="s">
        <v>312</v>
      </c>
      <c r="HI64" s="174" t="s">
        <v>309</v>
      </c>
      <c r="HJ64" s="175" t="s">
        <v>310</v>
      </c>
      <c r="HK64" s="175"/>
      <c r="HL64" s="175"/>
      <c r="HM64" s="175"/>
      <c r="HN64" s="175"/>
      <c r="HO64" s="174" t="s">
        <v>313</v>
      </c>
      <c r="HP64" s="174"/>
      <c r="HQ64" s="174" t="s">
        <v>312</v>
      </c>
      <c r="HR64" s="174" t="s">
        <v>309</v>
      </c>
      <c r="HS64" s="175" t="s">
        <v>310</v>
      </c>
      <c r="HT64" s="175"/>
      <c r="HU64" s="175"/>
      <c r="HV64" s="175"/>
      <c r="HW64" s="175"/>
      <c r="HX64" s="174" t="s">
        <v>313</v>
      </c>
      <c r="HY64" s="174"/>
      <c r="HZ64" s="174" t="s">
        <v>312</v>
      </c>
      <c r="IA64" s="174" t="s">
        <v>309</v>
      </c>
      <c r="IB64" s="175" t="s">
        <v>310</v>
      </c>
      <c r="IC64" s="175"/>
      <c r="ID64" s="175"/>
      <c r="IE64" s="175"/>
      <c r="IF64" s="175"/>
      <c r="IG64" s="174" t="s">
        <v>313</v>
      </c>
      <c r="IH64" s="174"/>
      <c r="II64" s="174" t="s">
        <v>312</v>
      </c>
      <c r="IJ64" s="174" t="s">
        <v>309</v>
      </c>
      <c r="IK64" s="175" t="s">
        <v>310</v>
      </c>
      <c r="IL64" s="175"/>
      <c r="IM64" s="175"/>
      <c r="IN64" s="175"/>
      <c r="IO64" s="175"/>
      <c r="IP64" s="174" t="s">
        <v>313</v>
      </c>
      <c r="IQ64" s="174"/>
      <c r="IR64" s="174" t="s">
        <v>312</v>
      </c>
      <c r="IS64" s="174" t="s">
        <v>309</v>
      </c>
      <c r="IT64" s="175" t="s">
        <v>310</v>
      </c>
      <c r="IU64" s="175"/>
      <c r="IV64" s="175"/>
    </row>
    <row r="65" customFormat="false" ht="35.25" hidden="false" customHeight="true" outlineLevel="0" collapsed="false">
      <c r="A65" s="174" t="s">
        <v>314</v>
      </c>
      <c r="B65" s="175" t="s">
        <v>315</v>
      </c>
      <c r="C65" s="175"/>
      <c r="D65" s="175"/>
      <c r="E65" s="175"/>
      <c r="F65" s="175"/>
      <c r="G65" s="174" t="s">
        <v>316</v>
      </c>
      <c r="H65" s="174"/>
      <c r="I65" s="174" t="s">
        <v>317</v>
      </c>
      <c r="J65" s="176"/>
      <c r="K65" s="67"/>
      <c r="L65" s="67"/>
      <c r="M65" s="67"/>
      <c r="N65" s="67"/>
      <c r="O65" s="67"/>
      <c r="P65" s="174" t="s">
        <v>316</v>
      </c>
      <c r="Q65" s="174"/>
      <c r="R65" s="174" t="s">
        <v>318</v>
      </c>
      <c r="S65" s="174" t="s">
        <v>319</v>
      </c>
      <c r="T65" s="175" t="s">
        <v>315</v>
      </c>
      <c r="U65" s="175"/>
      <c r="V65" s="175"/>
      <c r="W65" s="175"/>
      <c r="X65" s="175"/>
      <c r="Y65" s="174" t="s">
        <v>316</v>
      </c>
      <c r="Z65" s="174"/>
      <c r="AA65" s="174" t="s">
        <v>318</v>
      </c>
      <c r="AB65" s="174" t="s">
        <v>319</v>
      </c>
      <c r="AC65" s="175" t="s">
        <v>315</v>
      </c>
      <c r="AD65" s="175"/>
      <c r="AE65" s="175"/>
      <c r="AF65" s="175"/>
      <c r="AG65" s="175"/>
      <c r="AH65" s="174" t="s">
        <v>316</v>
      </c>
      <c r="AI65" s="174"/>
      <c r="AJ65" s="174" t="s">
        <v>318</v>
      </c>
      <c r="AK65" s="174" t="s">
        <v>319</v>
      </c>
      <c r="AL65" s="175" t="s">
        <v>315</v>
      </c>
      <c r="AM65" s="175"/>
      <c r="AN65" s="175"/>
      <c r="AO65" s="175"/>
      <c r="AP65" s="175"/>
      <c r="AQ65" s="174" t="s">
        <v>316</v>
      </c>
      <c r="AR65" s="174"/>
      <c r="AS65" s="174" t="s">
        <v>318</v>
      </c>
      <c r="AT65" s="174" t="s">
        <v>319</v>
      </c>
      <c r="AU65" s="175" t="s">
        <v>315</v>
      </c>
      <c r="AV65" s="175"/>
      <c r="AW65" s="175"/>
      <c r="AX65" s="175"/>
      <c r="AY65" s="175"/>
      <c r="AZ65" s="174" t="s">
        <v>316</v>
      </c>
      <c r="BA65" s="174"/>
      <c r="BB65" s="174" t="s">
        <v>318</v>
      </c>
      <c r="BC65" s="174" t="s">
        <v>319</v>
      </c>
      <c r="BD65" s="175" t="s">
        <v>315</v>
      </c>
      <c r="BE65" s="175"/>
      <c r="BF65" s="175"/>
      <c r="BG65" s="175"/>
      <c r="BH65" s="175"/>
      <c r="BI65" s="174" t="s">
        <v>316</v>
      </c>
      <c r="BJ65" s="174"/>
      <c r="BK65" s="174" t="s">
        <v>318</v>
      </c>
      <c r="BL65" s="174" t="s">
        <v>319</v>
      </c>
      <c r="BM65" s="175" t="s">
        <v>315</v>
      </c>
      <c r="BN65" s="175"/>
      <c r="BO65" s="175"/>
      <c r="BP65" s="175"/>
      <c r="BQ65" s="175"/>
      <c r="BR65" s="174" t="s">
        <v>316</v>
      </c>
      <c r="BS65" s="174"/>
      <c r="BT65" s="174" t="s">
        <v>318</v>
      </c>
      <c r="BU65" s="174" t="s">
        <v>319</v>
      </c>
      <c r="BV65" s="175" t="s">
        <v>315</v>
      </c>
      <c r="BW65" s="175"/>
      <c r="BX65" s="175"/>
      <c r="BY65" s="175"/>
      <c r="BZ65" s="175"/>
      <c r="CA65" s="174" t="s">
        <v>316</v>
      </c>
      <c r="CB65" s="174"/>
      <c r="CC65" s="174" t="s">
        <v>318</v>
      </c>
      <c r="CD65" s="174" t="s">
        <v>319</v>
      </c>
      <c r="CE65" s="175" t="s">
        <v>315</v>
      </c>
      <c r="CF65" s="175"/>
      <c r="CG65" s="175"/>
      <c r="CH65" s="175"/>
      <c r="CI65" s="175"/>
      <c r="CJ65" s="174" t="s">
        <v>316</v>
      </c>
      <c r="CK65" s="174"/>
      <c r="CL65" s="174" t="s">
        <v>318</v>
      </c>
      <c r="CM65" s="174" t="s">
        <v>319</v>
      </c>
      <c r="CN65" s="175" t="s">
        <v>315</v>
      </c>
      <c r="CO65" s="175"/>
      <c r="CP65" s="175"/>
      <c r="CQ65" s="175"/>
      <c r="CR65" s="175"/>
      <c r="CS65" s="174" t="s">
        <v>316</v>
      </c>
      <c r="CT65" s="174"/>
      <c r="CU65" s="174" t="s">
        <v>318</v>
      </c>
      <c r="CV65" s="174" t="s">
        <v>319</v>
      </c>
      <c r="CW65" s="175" t="s">
        <v>315</v>
      </c>
      <c r="CX65" s="175"/>
      <c r="CY65" s="175"/>
      <c r="CZ65" s="175"/>
      <c r="DA65" s="175"/>
      <c r="DB65" s="174" t="s">
        <v>316</v>
      </c>
      <c r="DC65" s="174"/>
      <c r="DD65" s="174" t="s">
        <v>318</v>
      </c>
      <c r="DE65" s="174" t="s">
        <v>319</v>
      </c>
      <c r="DF65" s="175" t="s">
        <v>315</v>
      </c>
      <c r="DG65" s="175"/>
      <c r="DH65" s="175"/>
      <c r="DI65" s="175"/>
      <c r="DJ65" s="175"/>
      <c r="DK65" s="174" t="s">
        <v>316</v>
      </c>
      <c r="DL65" s="174"/>
      <c r="DM65" s="174" t="s">
        <v>318</v>
      </c>
      <c r="DN65" s="174" t="s">
        <v>319</v>
      </c>
      <c r="DO65" s="175" t="s">
        <v>315</v>
      </c>
      <c r="DP65" s="175"/>
      <c r="DQ65" s="175"/>
      <c r="DR65" s="175"/>
      <c r="DS65" s="175"/>
      <c r="DT65" s="174" t="s">
        <v>316</v>
      </c>
      <c r="DU65" s="174"/>
      <c r="DV65" s="174" t="s">
        <v>318</v>
      </c>
      <c r="DW65" s="174" t="s">
        <v>319</v>
      </c>
      <c r="DX65" s="175" t="s">
        <v>315</v>
      </c>
      <c r="DY65" s="175"/>
      <c r="DZ65" s="175"/>
      <c r="EA65" s="175"/>
      <c r="EB65" s="175"/>
      <c r="EC65" s="174" t="s">
        <v>316</v>
      </c>
      <c r="ED65" s="174"/>
      <c r="EE65" s="174" t="s">
        <v>318</v>
      </c>
      <c r="EF65" s="174" t="s">
        <v>319</v>
      </c>
      <c r="EG65" s="175" t="s">
        <v>315</v>
      </c>
      <c r="EH65" s="175"/>
      <c r="EI65" s="175"/>
      <c r="EJ65" s="175"/>
      <c r="EK65" s="175"/>
      <c r="EL65" s="174" t="s">
        <v>316</v>
      </c>
      <c r="EM65" s="174"/>
      <c r="EN65" s="174" t="s">
        <v>318</v>
      </c>
      <c r="EO65" s="174" t="s">
        <v>319</v>
      </c>
      <c r="EP65" s="175" t="s">
        <v>315</v>
      </c>
      <c r="EQ65" s="175"/>
      <c r="ER65" s="175"/>
      <c r="ES65" s="175"/>
      <c r="ET65" s="175"/>
      <c r="EU65" s="174" t="s">
        <v>316</v>
      </c>
      <c r="EV65" s="174"/>
      <c r="EW65" s="174" t="s">
        <v>318</v>
      </c>
      <c r="EX65" s="174" t="s">
        <v>319</v>
      </c>
      <c r="EY65" s="175" t="s">
        <v>315</v>
      </c>
      <c r="EZ65" s="175"/>
      <c r="FA65" s="175"/>
      <c r="FB65" s="175"/>
      <c r="FC65" s="175"/>
      <c r="FD65" s="174" t="s">
        <v>316</v>
      </c>
      <c r="FE65" s="174"/>
      <c r="FF65" s="174" t="s">
        <v>318</v>
      </c>
      <c r="FG65" s="174" t="s">
        <v>319</v>
      </c>
      <c r="FH65" s="175" t="s">
        <v>315</v>
      </c>
      <c r="FI65" s="175"/>
      <c r="FJ65" s="175"/>
      <c r="FK65" s="175"/>
      <c r="FL65" s="175"/>
      <c r="FM65" s="174" t="s">
        <v>316</v>
      </c>
      <c r="FN65" s="174"/>
      <c r="FO65" s="174" t="s">
        <v>318</v>
      </c>
      <c r="FP65" s="174" t="s">
        <v>319</v>
      </c>
      <c r="FQ65" s="175" t="s">
        <v>315</v>
      </c>
      <c r="FR65" s="175"/>
      <c r="FS65" s="175"/>
      <c r="FT65" s="175"/>
      <c r="FU65" s="175"/>
      <c r="FV65" s="174" t="s">
        <v>316</v>
      </c>
      <c r="FW65" s="174"/>
      <c r="FX65" s="174" t="s">
        <v>318</v>
      </c>
      <c r="FY65" s="174" t="s">
        <v>319</v>
      </c>
      <c r="FZ65" s="175" t="s">
        <v>315</v>
      </c>
      <c r="GA65" s="175"/>
      <c r="GB65" s="175"/>
      <c r="GC65" s="175"/>
      <c r="GD65" s="175"/>
      <c r="GE65" s="174" t="s">
        <v>316</v>
      </c>
      <c r="GF65" s="174"/>
      <c r="GG65" s="174" t="s">
        <v>318</v>
      </c>
      <c r="GH65" s="174" t="s">
        <v>319</v>
      </c>
      <c r="GI65" s="175" t="s">
        <v>315</v>
      </c>
      <c r="GJ65" s="175"/>
      <c r="GK65" s="175"/>
      <c r="GL65" s="175"/>
      <c r="GM65" s="175"/>
      <c r="GN65" s="174" t="s">
        <v>316</v>
      </c>
      <c r="GO65" s="174"/>
      <c r="GP65" s="174" t="s">
        <v>318</v>
      </c>
      <c r="GQ65" s="174" t="s">
        <v>319</v>
      </c>
      <c r="GR65" s="175" t="s">
        <v>315</v>
      </c>
      <c r="GS65" s="175"/>
      <c r="GT65" s="175"/>
      <c r="GU65" s="175"/>
      <c r="GV65" s="175"/>
      <c r="GW65" s="174" t="s">
        <v>316</v>
      </c>
      <c r="GX65" s="174"/>
      <c r="GY65" s="174" t="s">
        <v>318</v>
      </c>
      <c r="GZ65" s="174" t="s">
        <v>319</v>
      </c>
      <c r="HA65" s="175" t="s">
        <v>315</v>
      </c>
      <c r="HB65" s="175"/>
      <c r="HC65" s="175"/>
      <c r="HD65" s="175"/>
      <c r="HE65" s="175"/>
      <c r="HF65" s="174" t="s">
        <v>316</v>
      </c>
      <c r="HG65" s="174"/>
      <c r="HH65" s="174" t="s">
        <v>318</v>
      </c>
      <c r="HI65" s="174" t="s">
        <v>319</v>
      </c>
      <c r="HJ65" s="175" t="s">
        <v>315</v>
      </c>
      <c r="HK65" s="175"/>
      <c r="HL65" s="175"/>
      <c r="HM65" s="175"/>
      <c r="HN65" s="175"/>
      <c r="HO65" s="174" t="s">
        <v>316</v>
      </c>
      <c r="HP65" s="174"/>
      <c r="HQ65" s="174" t="s">
        <v>318</v>
      </c>
      <c r="HR65" s="174" t="s">
        <v>319</v>
      </c>
      <c r="HS65" s="175" t="s">
        <v>315</v>
      </c>
      <c r="HT65" s="175"/>
      <c r="HU65" s="175"/>
      <c r="HV65" s="175"/>
      <c r="HW65" s="175"/>
      <c r="HX65" s="174" t="s">
        <v>316</v>
      </c>
      <c r="HY65" s="174"/>
      <c r="HZ65" s="174" t="s">
        <v>318</v>
      </c>
      <c r="IA65" s="174" t="s">
        <v>319</v>
      </c>
      <c r="IB65" s="175" t="s">
        <v>315</v>
      </c>
      <c r="IC65" s="175"/>
      <c r="ID65" s="175"/>
      <c r="IE65" s="175"/>
      <c r="IF65" s="175"/>
      <c r="IG65" s="174" t="s">
        <v>316</v>
      </c>
      <c r="IH65" s="174"/>
      <c r="II65" s="174" t="s">
        <v>318</v>
      </c>
      <c r="IJ65" s="174" t="s">
        <v>319</v>
      </c>
      <c r="IK65" s="175" t="s">
        <v>315</v>
      </c>
      <c r="IL65" s="175"/>
      <c r="IM65" s="175"/>
      <c r="IN65" s="175"/>
      <c r="IO65" s="175"/>
      <c r="IP65" s="174" t="s">
        <v>316</v>
      </c>
      <c r="IQ65" s="174"/>
      <c r="IR65" s="174" t="s">
        <v>318</v>
      </c>
      <c r="IS65" s="174" t="s">
        <v>319</v>
      </c>
      <c r="IT65" s="175" t="s">
        <v>315</v>
      </c>
      <c r="IU65" s="175"/>
      <c r="IV65" s="175"/>
    </row>
    <row r="66" customFormat="false" ht="45.75" hidden="false" customHeight="true" outlineLevel="0" collapsed="false">
      <c r="A66" s="174" t="s">
        <v>320</v>
      </c>
      <c r="B66" s="175" t="s">
        <v>321</v>
      </c>
      <c r="C66" s="175"/>
      <c r="D66" s="175"/>
      <c r="E66" s="175"/>
      <c r="F66" s="175"/>
      <c r="G66" s="174" t="s">
        <v>322</v>
      </c>
      <c r="H66" s="174"/>
      <c r="I66" s="174" t="s">
        <v>323</v>
      </c>
      <c r="J66" s="176"/>
      <c r="K66" s="67"/>
      <c r="L66" s="67"/>
      <c r="M66" s="67"/>
      <c r="N66" s="67"/>
      <c r="O66" s="67"/>
      <c r="P66" s="174" t="s">
        <v>324</v>
      </c>
      <c r="Q66" s="174"/>
      <c r="R66" s="174" t="s">
        <v>323</v>
      </c>
      <c r="S66" s="174" t="s">
        <v>325</v>
      </c>
      <c r="T66" s="175" t="s">
        <v>321</v>
      </c>
      <c r="U66" s="175"/>
      <c r="V66" s="175"/>
      <c r="W66" s="175"/>
      <c r="X66" s="175"/>
      <c r="Y66" s="174" t="s">
        <v>324</v>
      </c>
      <c r="Z66" s="174"/>
      <c r="AA66" s="174" t="s">
        <v>323</v>
      </c>
      <c r="AB66" s="174" t="s">
        <v>325</v>
      </c>
      <c r="AC66" s="175" t="s">
        <v>321</v>
      </c>
      <c r="AD66" s="175"/>
      <c r="AE66" s="175"/>
      <c r="AF66" s="175"/>
      <c r="AG66" s="175"/>
      <c r="AH66" s="174" t="s">
        <v>324</v>
      </c>
      <c r="AI66" s="174"/>
      <c r="AJ66" s="174" t="s">
        <v>323</v>
      </c>
      <c r="AK66" s="174" t="s">
        <v>325</v>
      </c>
      <c r="AL66" s="175" t="s">
        <v>321</v>
      </c>
      <c r="AM66" s="175"/>
      <c r="AN66" s="175"/>
      <c r="AO66" s="175"/>
      <c r="AP66" s="175"/>
      <c r="AQ66" s="174" t="s">
        <v>324</v>
      </c>
      <c r="AR66" s="174"/>
      <c r="AS66" s="174" t="s">
        <v>323</v>
      </c>
      <c r="AT66" s="174" t="s">
        <v>325</v>
      </c>
      <c r="AU66" s="175" t="s">
        <v>321</v>
      </c>
      <c r="AV66" s="175"/>
      <c r="AW66" s="175"/>
      <c r="AX66" s="175"/>
      <c r="AY66" s="175"/>
      <c r="AZ66" s="174" t="s">
        <v>324</v>
      </c>
      <c r="BA66" s="174"/>
      <c r="BB66" s="174" t="s">
        <v>323</v>
      </c>
      <c r="BC66" s="174" t="s">
        <v>325</v>
      </c>
      <c r="BD66" s="175" t="s">
        <v>321</v>
      </c>
      <c r="BE66" s="175"/>
      <c r="BF66" s="175"/>
      <c r="BG66" s="175"/>
      <c r="BH66" s="175"/>
      <c r="BI66" s="174" t="s">
        <v>324</v>
      </c>
      <c r="BJ66" s="174"/>
      <c r="BK66" s="174" t="s">
        <v>323</v>
      </c>
      <c r="BL66" s="174" t="s">
        <v>325</v>
      </c>
      <c r="BM66" s="175" t="s">
        <v>321</v>
      </c>
      <c r="BN66" s="175"/>
      <c r="BO66" s="175"/>
      <c r="BP66" s="175"/>
      <c r="BQ66" s="175"/>
      <c r="BR66" s="174" t="s">
        <v>324</v>
      </c>
      <c r="BS66" s="174"/>
      <c r="BT66" s="174" t="s">
        <v>323</v>
      </c>
      <c r="BU66" s="174" t="s">
        <v>325</v>
      </c>
      <c r="BV66" s="175" t="s">
        <v>321</v>
      </c>
      <c r="BW66" s="175"/>
      <c r="BX66" s="175"/>
      <c r="BY66" s="175"/>
      <c r="BZ66" s="175"/>
      <c r="CA66" s="174" t="s">
        <v>324</v>
      </c>
      <c r="CB66" s="174"/>
      <c r="CC66" s="174" t="s">
        <v>323</v>
      </c>
      <c r="CD66" s="174" t="s">
        <v>325</v>
      </c>
      <c r="CE66" s="175" t="s">
        <v>321</v>
      </c>
      <c r="CF66" s="175"/>
      <c r="CG66" s="175"/>
      <c r="CH66" s="175"/>
      <c r="CI66" s="175"/>
      <c r="CJ66" s="174" t="s">
        <v>324</v>
      </c>
      <c r="CK66" s="174"/>
      <c r="CL66" s="174" t="s">
        <v>323</v>
      </c>
      <c r="CM66" s="174" t="s">
        <v>325</v>
      </c>
      <c r="CN66" s="175" t="s">
        <v>321</v>
      </c>
      <c r="CO66" s="175"/>
      <c r="CP66" s="175"/>
      <c r="CQ66" s="175"/>
      <c r="CR66" s="175"/>
      <c r="CS66" s="174" t="s">
        <v>324</v>
      </c>
      <c r="CT66" s="174"/>
      <c r="CU66" s="174" t="s">
        <v>323</v>
      </c>
      <c r="CV66" s="174" t="s">
        <v>325</v>
      </c>
      <c r="CW66" s="175" t="s">
        <v>321</v>
      </c>
      <c r="CX66" s="175"/>
      <c r="CY66" s="175"/>
      <c r="CZ66" s="175"/>
      <c r="DA66" s="175"/>
      <c r="DB66" s="174" t="s">
        <v>324</v>
      </c>
      <c r="DC66" s="174"/>
      <c r="DD66" s="174" t="s">
        <v>323</v>
      </c>
      <c r="DE66" s="174" t="s">
        <v>325</v>
      </c>
      <c r="DF66" s="175" t="s">
        <v>321</v>
      </c>
      <c r="DG66" s="175"/>
      <c r="DH66" s="175"/>
      <c r="DI66" s="175"/>
      <c r="DJ66" s="175"/>
      <c r="DK66" s="174" t="s">
        <v>324</v>
      </c>
      <c r="DL66" s="174"/>
      <c r="DM66" s="174" t="s">
        <v>323</v>
      </c>
      <c r="DN66" s="174" t="s">
        <v>325</v>
      </c>
      <c r="DO66" s="175" t="s">
        <v>321</v>
      </c>
      <c r="DP66" s="175"/>
      <c r="DQ66" s="175"/>
      <c r="DR66" s="175"/>
      <c r="DS66" s="175"/>
      <c r="DT66" s="174" t="s">
        <v>324</v>
      </c>
      <c r="DU66" s="174"/>
      <c r="DV66" s="174" t="s">
        <v>323</v>
      </c>
      <c r="DW66" s="174" t="s">
        <v>325</v>
      </c>
      <c r="DX66" s="175" t="s">
        <v>321</v>
      </c>
      <c r="DY66" s="175"/>
      <c r="DZ66" s="175"/>
      <c r="EA66" s="175"/>
      <c r="EB66" s="175"/>
      <c r="EC66" s="174" t="s">
        <v>324</v>
      </c>
      <c r="ED66" s="174"/>
      <c r="EE66" s="174" t="s">
        <v>323</v>
      </c>
      <c r="EF66" s="174" t="s">
        <v>325</v>
      </c>
      <c r="EG66" s="175" t="s">
        <v>321</v>
      </c>
      <c r="EH66" s="175"/>
      <c r="EI66" s="175"/>
      <c r="EJ66" s="175"/>
      <c r="EK66" s="175"/>
      <c r="EL66" s="174" t="s">
        <v>324</v>
      </c>
      <c r="EM66" s="174"/>
      <c r="EN66" s="174" t="s">
        <v>323</v>
      </c>
      <c r="EO66" s="174" t="s">
        <v>325</v>
      </c>
      <c r="EP66" s="175" t="s">
        <v>321</v>
      </c>
      <c r="EQ66" s="175"/>
      <c r="ER66" s="175"/>
      <c r="ES66" s="175"/>
      <c r="ET66" s="175"/>
      <c r="EU66" s="174" t="s">
        <v>324</v>
      </c>
      <c r="EV66" s="174"/>
      <c r="EW66" s="174" t="s">
        <v>323</v>
      </c>
      <c r="EX66" s="174" t="s">
        <v>325</v>
      </c>
      <c r="EY66" s="175" t="s">
        <v>321</v>
      </c>
      <c r="EZ66" s="175"/>
      <c r="FA66" s="175"/>
      <c r="FB66" s="175"/>
      <c r="FC66" s="175"/>
      <c r="FD66" s="174" t="s">
        <v>324</v>
      </c>
      <c r="FE66" s="174"/>
      <c r="FF66" s="174" t="s">
        <v>323</v>
      </c>
      <c r="FG66" s="174" t="s">
        <v>325</v>
      </c>
      <c r="FH66" s="175" t="s">
        <v>321</v>
      </c>
      <c r="FI66" s="175"/>
      <c r="FJ66" s="175"/>
      <c r="FK66" s="175"/>
      <c r="FL66" s="175"/>
      <c r="FM66" s="174" t="s">
        <v>324</v>
      </c>
      <c r="FN66" s="174"/>
      <c r="FO66" s="174" t="s">
        <v>323</v>
      </c>
      <c r="FP66" s="174" t="s">
        <v>325</v>
      </c>
      <c r="FQ66" s="175" t="s">
        <v>321</v>
      </c>
      <c r="FR66" s="175"/>
      <c r="FS66" s="175"/>
      <c r="FT66" s="175"/>
      <c r="FU66" s="175"/>
      <c r="FV66" s="174" t="s">
        <v>324</v>
      </c>
      <c r="FW66" s="174"/>
      <c r="FX66" s="174" t="s">
        <v>323</v>
      </c>
      <c r="FY66" s="174" t="s">
        <v>325</v>
      </c>
      <c r="FZ66" s="175" t="s">
        <v>321</v>
      </c>
      <c r="GA66" s="175"/>
      <c r="GB66" s="175"/>
      <c r="GC66" s="175"/>
      <c r="GD66" s="175"/>
      <c r="GE66" s="174" t="s">
        <v>324</v>
      </c>
      <c r="GF66" s="174"/>
      <c r="GG66" s="174" t="s">
        <v>323</v>
      </c>
      <c r="GH66" s="174" t="s">
        <v>325</v>
      </c>
      <c r="GI66" s="175" t="s">
        <v>321</v>
      </c>
      <c r="GJ66" s="175"/>
      <c r="GK66" s="175"/>
      <c r="GL66" s="175"/>
      <c r="GM66" s="175"/>
      <c r="GN66" s="174" t="s">
        <v>324</v>
      </c>
      <c r="GO66" s="174"/>
      <c r="GP66" s="174" t="s">
        <v>323</v>
      </c>
      <c r="GQ66" s="174" t="s">
        <v>325</v>
      </c>
      <c r="GR66" s="175" t="s">
        <v>321</v>
      </c>
      <c r="GS66" s="175"/>
      <c r="GT66" s="175"/>
      <c r="GU66" s="175"/>
      <c r="GV66" s="175"/>
      <c r="GW66" s="174" t="s">
        <v>324</v>
      </c>
      <c r="GX66" s="174"/>
      <c r="GY66" s="174" t="s">
        <v>323</v>
      </c>
      <c r="GZ66" s="174" t="s">
        <v>325</v>
      </c>
      <c r="HA66" s="175" t="s">
        <v>321</v>
      </c>
      <c r="HB66" s="175"/>
      <c r="HC66" s="175"/>
      <c r="HD66" s="175"/>
      <c r="HE66" s="175"/>
      <c r="HF66" s="174" t="s">
        <v>324</v>
      </c>
      <c r="HG66" s="174"/>
      <c r="HH66" s="174" t="s">
        <v>323</v>
      </c>
      <c r="HI66" s="174" t="s">
        <v>325</v>
      </c>
      <c r="HJ66" s="175" t="s">
        <v>321</v>
      </c>
      <c r="HK66" s="175"/>
      <c r="HL66" s="175"/>
      <c r="HM66" s="175"/>
      <c r="HN66" s="175"/>
      <c r="HO66" s="174" t="s">
        <v>324</v>
      </c>
      <c r="HP66" s="174"/>
      <c r="HQ66" s="174" t="s">
        <v>323</v>
      </c>
      <c r="HR66" s="174" t="s">
        <v>325</v>
      </c>
      <c r="HS66" s="175" t="s">
        <v>321</v>
      </c>
      <c r="HT66" s="175"/>
      <c r="HU66" s="175"/>
      <c r="HV66" s="175"/>
      <c r="HW66" s="175"/>
      <c r="HX66" s="174" t="s">
        <v>324</v>
      </c>
      <c r="HY66" s="174"/>
      <c r="HZ66" s="174" t="s">
        <v>323</v>
      </c>
      <c r="IA66" s="174" t="s">
        <v>325</v>
      </c>
      <c r="IB66" s="175" t="s">
        <v>321</v>
      </c>
      <c r="IC66" s="175"/>
      <c r="ID66" s="175"/>
      <c r="IE66" s="175"/>
      <c r="IF66" s="175"/>
      <c r="IG66" s="174" t="s">
        <v>324</v>
      </c>
      <c r="IH66" s="174"/>
      <c r="II66" s="174" t="s">
        <v>323</v>
      </c>
      <c r="IJ66" s="174" t="s">
        <v>325</v>
      </c>
      <c r="IK66" s="175" t="s">
        <v>321</v>
      </c>
      <c r="IL66" s="175"/>
      <c r="IM66" s="175"/>
      <c r="IN66" s="175"/>
      <c r="IO66" s="175"/>
      <c r="IP66" s="174" t="s">
        <v>324</v>
      </c>
      <c r="IQ66" s="174"/>
      <c r="IR66" s="174" t="s">
        <v>323</v>
      </c>
      <c r="IS66" s="174" t="s">
        <v>325</v>
      </c>
      <c r="IT66" s="175" t="s">
        <v>321</v>
      </c>
      <c r="IU66" s="175"/>
      <c r="IV66" s="175"/>
    </row>
    <row r="67" customFormat="false" ht="45.75" hidden="false" customHeight="true" outlineLevel="0" collapsed="false">
      <c r="A67" s="174" t="s">
        <v>326</v>
      </c>
      <c r="B67" s="175" t="s">
        <v>327</v>
      </c>
      <c r="C67" s="175"/>
      <c r="D67" s="175"/>
      <c r="E67" s="175"/>
      <c r="F67" s="175"/>
      <c r="G67" s="174"/>
      <c r="H67" s="174"/>
      <c r="I67" s="174"/>
      <c r="J67" s="176"/>
      <c r="K67" s="67"/>
      <c r="L67" s="67"/>
      <c r="M67" s="67"/>
      <c r="N67" s="67"/>
      <c r="O67" s="67"/>
      <c r="P67" s="174"/>
      <c r="Q67" s="174"/>
      <c r="R67" s="174"/>
      <c r="S67" s="174"/>
      <c r="T67" s="175"/>
      <c r="U67" s="175"/>
      <c r="V67" s="175"/>
      <c r="W67" s="175"/>
      <c r="X67" s="175"/>
      <c r="Y67" s="174"/>
      <c r="Z67" s="174"/>
      <c r="AA67" s="174"/>
      <c r="AB67" s="174"/>
      <c r="AC67" s="175"/>
      <c r="AD67" s="175"/>
      <c r="AE67" s="175"/>
      <c r="AF67" s="175"/>
      <c r="AG67" s="175"/>
      <c r="AH67" s="174"/>
      <c r="AI67" s="174"/>
      <c r="AJ67" s="174"/>
      <c r="AK67" s="174"/>
      <c r="AL67" s="175"/>
      <c r="AM67" s="175"/>
      <c r="AN67" s="175"/>
      <c r="AO67" s="175"/>
      <c r="AP67" s="175"/>
      <c r="AQ67" s="174"/>
      <c r="AR67" s="174"/>
      <c r="AS67" s="174"/>
      <c r="AT67" s="174"/>
      <c r="AU67" s="175"/>
      <c r="AV67" s="175"/>
      <c r="AW67" s="175"/>
      <c r="AX67" s="175"/>
      <c r="AY67" s="175"/>
      <c r="AZ67" s="174"/>
      <c r="BA67" s="174"/>
      <c r="BB67" s="174"/>
      <c r="BC67" s="174"/>
      <c r="BD67" s="175"/>
      <c r="BE67" s="175"/>
      <c r="BF67" s="175"/>
      <c r="BG67" s="175"/>
      <c r="BH67" s="175"/>
      <c r="BI67" s="174"/>
      <c r="BJ67" s="174"/>
      <c r="BK67" s="174"/>
      <c r="BL67" s="174"/>
      <c r="BM67" s="175"/>
      <c r="BN67" s="175"/>
      <c r="BO67" s="175"/>
      <c r="BP67" s="175"/>
      <c r="BQ67" s="175"/>
      <c r="BR67" s="174"/>
      <c r="BS67" s="174"/>
      <c r="BT67" s="174"/>
      <c r="BU67" s="174"/>
      <c r="BV67" s="175"/>
      <c r="BW67" s="175"/>
      <c r="BX67" s="175"/>
      <c r="BY67" s="175"/>
      <c r="BZ67" s="175"/>
      <c r="CA67" s="174"/>
      <c r="CB67" s="174"/>
      <c r="CC67" s="174"/>
      <c r="CD67" s="174"/>
      <c r="CE67" s="175"/>
      <c r="CF67" s="175"/>
      <c r="CG67" s="175"/>
      <c r="CH67" s="175"/>
      <c r="CI67" s="175"/>
      <c r="CJ67" s="174"/>
      <c r="CK67" s="174"/>
      <c r="CL67" s="174"/>
      <c r="CM67" s="174"/>
      <c r="CN67" s="175"/>
      <c r="CO67" s="175"/>
      <c r="CP67" s="175"/>
      <c r="CQ67" s="175"/>
      <c r="CR67" s="175"/>
      <c r="CS67" s="174"/>
      <c r="CT67" s="174"/>
      <c r="CU67" s="174"/>
      <c r="CV67" s="174"/>
      <c r="CW67" s="175"/>
      <c r="CX67" s="175"/>
      <c r="CY67" s="175"/>
      <c r="CZ67" s="175"/>
      <c r="DA67" s="175"/>
      <c r="DB67" s="174"/>
      <c r="DC67" s="174"/>
      <c r="DD67" s="174"/>
      <c r="DE67" s="174"/>
      <c r="DF67" s="175"/>
      <c r="DG67" s="175"/>
      <c r="DH67" s="175"/>
      <c r="DI67" s="175"/>
      <c r="DJ67" s="175"/>
      <c r="DK67" s="174"/>
      <c r="DL67" s="174"/>
      <c r="DM67" s="174"/>
      <c r="DN67" s="174"/>
      <c r="DO67" s="175"/>
      <c r="DP67" s="175"/>
      <c r="DQ67" s="175"/>
      <c r="DR67" s="175"/>
      <c r="DS67" s="175"/>
      <c r="DT67" s="174"/>
      <c r="DU67" s="174"/>
      <c r="DV67" s="174"/>
      <c r="DW67" s="174"/>
      <c r="DX67" s="175"/>
      <c r="DY67" s="175"/>
      <c r="DZ67" s="175"/>
      <c r="EA67" s="175"/>
      <c r="EB67" s="175"/>
      <c r="EC67" s="174"/>
      <c r="ED67" s="174"/>
      <c r="EE67" s="174"/>
      <c r="EF67" s="174"/>
      <c r="EG67" s="175"/>
      <c r="EH67" s="175"/>
      <c r="EI67" s="175"/>
      <c r="EJ67" s="175"/>
      <c r="EK67" s="175"/>
      <c r="EL67" s="174"/>
      <c r="EM67" s="174"/>
      <c r="EN67" s="174"/>
      <c r="EO67" s="174"/>
      <c r="EP67" s="175"/>
      <c r="EQ67" s="175"/>
      <c r="ER67" s="175"/>
      <c r="ES67" s="175"/>
      <c r="ET67" s="175"/>
      <c r="EU67" s="174"/>
      <c r="EV67" s="174"/>
      <c r="EW67" s="174"/>
      <c r="EX67" s="174"/>
      <c r="EY67" s="175"/>
      <c r="EZ67" s="175"/>
      <c r="FA67" s="175"/>
      <c r="FB67" s="175"/>
      <c r="FC67" s="175"/>
      <c r="FD67" s="174"/>
      <c r="FE67" s="174"/>
      <c r="FF67" s="174"/>
      <c r="FG67" s="174"/>
      <c r="FH67" s="175"/>
      <c r="FI67" s="175"/>
      <c r="FJ67" s="175"/>
      <c r="FK67" s="175"/>
      <c r="FL67" s="175"/>
      <c r="FM67" s="174"/>
      <c r="FN67" s="174"/>
      <c r="FO67" s="174"/>
      <c r="FP67" s="174"/>
      <c r="FQ67" s="175"/>
      <c r="FR67" s="175"/>
      <c r="FS67" s="175"/>
      <c r="FT67" s="175"/>
      <c r="FU67" s="175"/>
      <c r="FV67" s="174"/>
      <c r="FW67" s="174"/>
      <c r="FX67" s="174"/>
      <c r="FY67" s="174"/>
      <c r="FZ67" s="175"/>
      <c r="GA67" s="175"/>
      <c r="GB67" s="175"/>
      <c r="GC67" s="175"/>
      <c r="GD67" s="175"/>
      <c r="GE67" s="174"/>
      <c r="GF67" s="174"/>
      <c r="GG67" s="174"/>
      <c r="GH67" s="174"/>
      <c r="GI67" s="175"/>
      <c r="GJ67" s="175"/>
      <c r="GK67" s="175"/>
      <c r="GL67" s="175"/>
      <c r="GM67" s="175"/>
      <c r="GN67" s="174"/>
      <c r="GO67" s="174"/>
      <c r="GP67" s="174"/>
      <c r="GQ67" s="174"/>
      <c r="GR67" s="175"/>
      <c r="GS67" s="175"/>
      <c r="GT67" s="175"/>
      <c r="GU67" s="175"/>
      <c r="GV67" s="175"/>
      <c r="GW67" s="174"/>
      <c r="GX67" s="174"/>
      <c r="GY67" s="174"/>
      <c r="GZ67" s="174"/>
      <c r="HA67" s="175"/>
      <c r="HB67" s="175"/>
      <c r="HC67" s="175"/>
      <c r="HD67" s="175"/>
      <c r="HE67" s="175"/>
      <c r="HF67" s="174"/>
      <c r="HG67" s="174"/>
      <c r="HH67" s="174"/>
      <c r="HI67" s="174"/>
      <c r="HJ67" s="175"/>
      <c r="HK67" s="175"/>
      <c r="HL67" s="175"/>
      <c r="HM67" s="175"/>
      <c r="HN67" s="175"/>
      <c r="HO67" s="174"/>
      <c r="HP67" s="174"/>
      <c r="HQ67" s="174"/>
      <c r="HR67" s="174"/>
      <c r="HS67" s="175"/>
      <c r="HT67" s="175"/>
      <c r="HU67" s="175"/>
      <c r="HV67" s="175"/>
      <c r="HW67" s="175"/>
      <c r="HX67" s="174"/>
      <c r="HY67" s="174"/>
      <c r="HZ67" s="174"/>
      <c r="IA67" s="174"/>
      <c r="IB67" s="175"/>
      <c r="IC67" s="175"/>
      <c r="ID67" s="175"/>
      <c r="IE67" s="175"/>
      <c r="IF67" s="175"/>
      <c r="IG67" s="174"/>
      <c r="IH67" s="174"/>
      <c r="II67" s="174"/>
      <c r="IJ67" s="174"/>
      <c r="IK67" s="175"/>
      <c r="IL67" s="175"/>
      <c r="IM67" s="175"/>
      <c r="IN67" s="175"/>
      <c r="IO67" s="175"/>
      <c r="IP67" s="174"/>
      <c r="IQ67" s="174"/>
      <c r="IR67" s="174"/>
      <c r="IS67" s="174"/>
      <c r="IT67" s="175"/>
      <c r="IU67" s="175"/>
      <c r="IV67" s="175"/>
    </row>
    <row r="68" customFormat="false" ht="12" hidden="false" customHeight="true" outlineLevel="0" collapsed="false">
      <c r="A68" s="177" t="s">
        <v>26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  <c r="GB68" s="166"/>
      <c r="GC68" s="166"/>
      <c r="GD68" s="166"/>
      <c r="GE68" s="166"/>
      <c r="GF68" s="166"/>
      <c r="GG68" s="166"/>
      <c r="GH68" s="166"/>
      <c r="GI68" s="166"/>
      <c r="GJ68" s="166"/>
      <c r="GK68" s="166"/>
      <c r="GL68" s="166"/>
      <c r="GM68" s="166"/>
      <c r="GN68" s="166"/>
      <c r="GO68" s="166"/>
      <c r="GP68" s="166"/>
      <c r="GQ68" s="166"/>
      <c r="GR68" s="166"/>
      <c r="GS68" s="166"/>
      <c r="GT68" s="166"/>
      <c r="GU68" s="166"/>
      <c r="GV68" s="166"/>
      <c r="GW68" s="166"/>
      <c r="GX68" s="166"/>
      <c r="GY68" s="166"/>
      <c r="GZ68" s="166"/>
      <c r="HA68" s="166"/>
      <c r="HB68" s="166"/>
      <c r="HC68" s="166"/>
      <c r="HD68" s="166"/>
      <c r="HE68" s="166"/>
      <c r="HF68" s="166"/>
      <c r="HG68" s="166"/>
      <c r="HH68" s="166"/>
      <c r="HI68" s="166"/>
      <c r="HJ68" s="166"/>
      <c r="HK68" s="166"/>
      <c r="HL68" s="166"/>
      <c r="HM68" s="166"/>
      <c r="HN68" s="166"/>
      <c r="HO68" s="166"/>
      <c r="HP68" s="166"/>
      <c r="HQ68" s="166"/>
      <c r="HR68" s="166"/>
      <c r="HS68" s="166"/>
      <c r="HT68" s="166"/>
      <c r="HU68" s="166"/>
      <c r="HV68" s="166"/>
      <c r="HW68" s="166"/>
      <c r="HX68" s="166"/>
      <c r="HY68" s="166"/>
      <c r="HZ68" s="166"/>
      <c r="IA68" s="166"/>
      <c r="IB68" s="166"/>
      <c r="IC68" s="166"/>
      <c r="ID68" s="166"/>
      <c r="IE68" s="166"/>
      <c r="IF68" s="166"/>
      <c r="IG68" s="166"/>
      <c r="IH68" s="166"/>
      <c r="II68" s="166"/>
      <c r="IJ68" s="166"/>
      <c r="IK68" s="166"/>
      <c r="IL68" s="166"/>
      <c r="IM68" s="166"/>
      <c r="IN68" s="166"/>
      <c r="IO68" s="166"/>
      <c r="IP68" s="166"/>
      <c r="IQ68" s="166"/>
      <c r="IR68" s="166"/>
      <c r="IS68" s="166"/>
      <c r="IT68" s="166"/>
      <c r="IU68" s="166"/>
      <c r="IV68" s="166"/>
    </row>
    <row r="69" customFormat="false" ht="12" hidden="false" customHeight="true" outlineLevel="0" collapsed="false">
      <c r="A69" s="177" t="s">
        <v>328</v>
      </c>
      <c r="B69" s="177"/>
      <c r="C69" s="177"/>
      <c r="D69" s="177"/>
      <c r="E69" s="177"/>
      <c r="F69" s="177"/>
      <c r="G69" s="178" t="s">
        <v>329</v>
      </c>
      <c r="H69" s="178"/>
      <c r="I69" s="178"/>
      <c r="J69" s="178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  <c r="IU69" s="166"/>
      <c r="IV69" s="166"/>
    </row>
    <row r="70" customFormat="false" ht="12" hidden="false" customHeight="true" outlineLevel="0" collapsed="false">
      <c r="A70" s="161" t="s">
        <v>29</v>
      </c>
      <c r="B70" s="166"/>
      <c r="C70" s="166"/>
      <c r="D70" s="166"/>
      <c r="E70" s="166"/>
      <c r="G70" s="161"/>
      <c r="H70" s="161"/>
      <c r="I70" s="161"/>
    </row>
    <row r="71" customFormat="false" ht="12" hidden="false" customHeight="true" outlineLevel="0" collapsed="false">
      <c r="A71" s="179" t="s">
        <v>330</v>
      </c>
      <c r="B71" s="179"/>
      <c r="C71" s="179"/>
      <c r="D71" s="179"/>
      <c r="E71" s="166"/>
      <c r="F71" s="166"/>
      <c r="G71" s="180" t="s">
        <v>329</v>
      </c>
      <c r="H71" s="180"/>
      <c r="I71" s="180"/>
      <c r="J71" s="18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10" zoomScaleNormal="110" zoomScalePageLayoutView="100" workbookViewId="0">
      <selection pane="topLeft" activeCell="J5" activeCellId="0" sqref="J5"/>
    </sheetView>
  </sheetViews>
  <sheetFormatPr defaultColWidth="10.4765625" defaultRowHeight="14.25" zeroHeight="false" outlineLevelRow="0" outlineLevelCol="0"/>
  <cols>
    <col collapsed="false" customWidth="false" hidden="false" outlineLevel="0" max="64" min="1" style="181" width="10.47"/>
  </cols>
  <sheetData>
    <row r="1" customFormat="false" ht="15.75" hidden="false" customHeight="true" outlineLevel="0" collapsed="false">
      <c r="A1" s="182" t="s">
        <v>331</v>
      </c>
      <c r="B1" s="182"/>
      <c r="C1" s="182"/>
      <c r="D1" s="182"/>
      <c r="E1" s="182"/>
      <c r="F1" s="182"/>
      <c r="G1" s="182"/>
      <c r="H1" s="182"/>
      <c r="I1" s="182"/>
    </row>
    <row r="2" customFormat="false" ht="15.75" hidden="false" customHeight="true" outlineLevel="0" collapsed="false">
      <c r="A2" s="72" t="str">
        <f aca="false">'контрол лист'!A2</f>
        <v>Август 2020 г</v>
      </c>
      <c r="B2" s="72"/>
    </row>
    <row r="3" customFormat="false" ht="26.85" hidden="false" customHeight="true" outlineLevel="0" collapsed="false">
      <c r="A3" s="183" t="s">
        <v>116</v>
      </c>
      <c r="B3" s="174" t="s">
        <v>117</v>
      </c>
      <c r="C3" s="184" t="s">
        <v>170</v>
      </c>
      <c r="D3" s="183" t="s">
        <v>118</v>
      </c>
      <c r="E3" s="185" t="s">
        <v>332</v>
      </c>
      <c r="F3" s="185"/>
      <c r="G3" s="185"/>
      <c r="H3" s="185"/>
      <c r="I3" s="185"/>
    </row>
    <row r="4" customFormat="false" ht="38.25" hidden="false" customHeight="true" outlineLevel="0" collapsed="false">
      <c r="A4" s="186" t="n">
        <v>1</v>
      </c>
      <c r="B4" s="174" t="s">
        <v>211</v>
      </c>
      <c r="C4" s="168" t="n">
        <v>1.2</v>
      </c>
      <c r="D4" s="187" t="s">
        <v>333</v>
      </c>
      <c r="E4" s="188" t="n">
        <v>44019</v>
      </c>
      <c r="H4" s="188" t="s">
        <v>5</v>
      </c>
      <c r="I4" s="188" t="s">
        <v>5</v>
      </c>
    </row>
    <row r="5" customFormat="false" ht="38.25" hidden="false" customHeight="true" outlineLevel="0" collapsed="false">
      <c r="A5" s="186" t="n">
        <v>2</v>
      </c>
      <c r="B5" s="174" t="s">
        <v>214</v>
      </c>
      <c r="C5" s="168" t="s">
        <v>215</v>
      </c>
      <c r="D5" s="187" t="s">
        <v>333</v>
      </c>
      <c r="E5" s="188" t="n">
        <v>44019</v>
      </c>
      <c r="H5" s="188" t="s">
        <v>5</v>
      </c>
      <c r="I5" s="188" t="s">
        <v>5</v>
      </c>
    </row>
    <row r="6" customFormat="false" ht="38.25" hidden="false" customHeight="true" outlineLevel="0" collapsed="false">
      <c r="A6" s="186" t="n">
        <v>3</v>
      </c>
      <c r="B6" s="174" t="s">
        <v>216</v>
      </c>
      <c r="C6" s="168" t="s">
        <v>217</v>
      </c>
      <c r="D6" s="187" t="s">
        <v>333</v>
      </c>
      <c r="E6" s="188" t="n">
        <v>44019</v>
      </c>
      <c r="H6" s="188" t="s">
        <v>5</v>
      </c>
      <c r="I6" s="188" t="s">
        <v>5</v>
      </c>
    </row>
    <row r="7" customFormat="false" ht="25.5" hidden="false" customHeight="true" outlineLevel="0" collapsed="false">
      <c r="A7" s="186" t="n">
        <v>4</v>
      </c>
      <c r="B7" s="174" t="s">
        <v>218</v>
      </c>
      <c r="C7" s="168" t="s">
        <v>219</v>
      </c>
      <c r="D7" s="187" t="s">
        <v>333</v>
      </c>
      <c r="E7" s="188" t="n">
        <v>44019</v>
      </c>
      <c r="H7" s="188" t="s">
        <v>5</v>
      </c>
      <c r="I7" s="188" t="s">
        <v>5</v>
      </c>
    </row>
    <row r="8" customFormat="false" ht="51" hidden="false" customHeight="true" outlineLevel="0" collapsed="false">
      <c r="A8" s="186" t="n">
        <v>5</v>
      </c>
      <c r="B8" s="174" t="s">
        <v>220</v>
      </c>
      <c r="C8" s="168" t="n">
        <v>18.19</v>
      </c>
      <c r="D8" s="187" t="s">
        <v>333</v>
      </c>
      <c r="E8" s="188" t="n">
        <v>44019</v>
      </c>
      <c r="H8" s="188" t="s">
        <v>5</v>
      </c>
      <c r="I8" s="188" t="s">
        <v>5</v>
      </c>
    </row>
    <row r="9" customFormat="false" ht="38.25" hidden="false" customHeight="true" outlineLevel="0" collapsed="false">
      <c r="A9" s="186" t="n">
        <v>6</v>
      </c>
      <c r="B9" s="174" t="s">
        <v>221</v>
      </c>
      <c r="C9" s="168" t="n">
        <v>108</v>
      </c>
      <c r="D9" s="187" t="s">
        <v>333</v>
      </c>
      <c r="E9" s="188" t="n">
        <v>44019</v>
      </c>
      <c r="H9" s="188" t="s">
        <v>5</v>
      </c>
      <c r="I9" s="188" t="s">
        <v>5</v>
      </c>
    </row>
    <row r="10" customFormat="false" ht="38.25" hidden="false" customHeight="true" outlineLevel="0" collapsed="false">
      <c r="A10" s="186" t="n">
        <v>7</v>
      </c>
      <c r="B10" s="174" t="s">
        <v>222</v>
      </c>
      <c r="C10" s="168" t="n">
        <v>22.21</v>
      </c>
      <c r="D10" s="187" t="s">
        <v>333</v>
      </c>
      <c r="E10" s="188" t="n">
        <v>44019</v>
      </c>
      <c r="H10" s="188" t="s">
        <v>5</v>
      </c>
      <c r="I10" s="188" t="s">
        <v>5</v>
      </c>
    </row>
    <row r="11" customFormat="false" ht="38.25" hidden="false" customHeight="true" outlineLevel="0" collapsed="false">
      <c r="A11" s="186" t="n">
        <v>8</v>
      </c>
      <c r="B11" s="174" t="s">
        <v>223</v>
      </c>
      <c r="C11" s="168" t="n">
        <v>23.24</v>
      </c>
      <c r="D11" s="187" t="s">
        <v>333</v>
      </c>
      <c r="E11" s="188" t="n">
        <v>44019</v>
      </c>
      <c r="H11" s="188" t="s">
        <v>5</v>
      </c>
      <c r="I11" s="188" t="s">
        <v>5</v>
      </c>
    </row>
    <row r="12" customFormat="false" ht="38.25" hidden="false" customHeight="true" outlineLevel="0" collapsed="false">
      <c r="A12" s="186" t="n">
        <v>9</v>
      </c>
      <c r="B12" s="174" t="s">
        <v>224</v>
      </c>
      <c r="C12" s="168" t="n">
        <v>25.26</v>
      </c>
      <c r="D12" s="187" t="s">
        <v>333</v>
      </c>
      <c r="E12" s="188" t="n">
        <v>44019</v>
      </c>
      <c r="H12" s="188" t="s">
        <v>5</v>
      </c>
      <c r="I12" s="188" t="s">
        <v>5</v>
      </c>
    </row>
    <row r="13" customFormat="false" ht="38.25" hidden="false" customHeight="true" outlineLevel="0" collapsed="false">
      <c r="A13" s="186" t="n">
        <v>10</v>
      </c>
      <c r="B13" s="174" t="s">
        <v>225</v>
      </c>
      <c r="C13" s="168" t="s">
        <v>226</v>
      </c>
      <c r="D13" s="187" t="s">
        <v>333</v>
      </c>
      <c r="E13" s="188" t="n">
        <v>44019</v>
      </c>
      <c r="H13" s="188" t="s">
        <v>5</v>
      </c>
      <c r="I13" s="188" t="s">
        <v>5</v>
      </c>
    </row>
    <row r="14" customFormat="false" ht="63.75" hidden="false" customHeight="true" outlineLevel="0" collapsed="false">
      <c r="A14" s="186" t="n">
        <v>11</v>
      </c>
      <c r="B14" s="174" t="s">
        <v>227</v>
      </c>
      <c r="C14" s="168" t="s">
        <v>228</v>
      </c>
      <c r="D14" s="187" t="s">
        <v>333</v>
      </c>
      <c r="E14" s="188" t="n">
        <v>44019</v>
      </c>
      <c r="H14" s="188" t="s">
        <v>5</v>
      </c>
      <c r="I14" s="188" t="s">
        <v>5</v>
      </c>
    </row>
    <row r="15" customFormat="false" ht="63.75" hidden="false" customHeight="true" outlineLevel="0" collapsed="false">
      <c r="A15" s="186" t="n">
        <v>12</v>
      </c>
      <c r="B15" s="174" t="s">
        <v>229</v>
      </c>
      <c r="C15" s="168" t="n">
        <v>37</v>
      </c>
      <c r="D15" s="187" t="s">
        <v>333</v>
      </c>
      <c r="E15" s="188" t="n">
        <v>44019</v>
      </c>
      <c r="H15" s="188" t="s">
        <v>5</v>
      </c>
      <c r="I15" s="188" t="s">
        <v>5</v>
      </c>
    </row>
    <row r="16" customFormat="false" ht="51" hidden="false" customHeight="true" outlineLevel="0" collapsed="false">
      <c r="A16" s="186" t="n">
        <v>13</v>
      </c>
      <c r="B16" s="174" t="s">
        <v>230</v>
      </c>
      <c r="C16" s="168" t="s">
        <v>334</v>
      </c>
      <c r="D16" s="187" t="s">
        <v>333</v>
      </c>
      <c r="E16" s="188" t="n">
        <v>44019</v>
      </c>
      <c r="H16" s="188" t="s">
        <v>5</v>
      </c>
      <c r="I16" s="188" t="s">
        <v>5</v>
      </c>
    </row>
    <row r="17" customFormat="false" ht="38.25" hidden="false" customHeight="true" outlineLevel="0" collapsed="false">
      <c r="A17" s="186" t="n">
        <v>14</v>
      </c>
      <c r="B17" s="174" t="s">
        <v>234</v>
      </c>
      <c r="C17" s="168" t="s">
        <v>235</v>
      </c>
      <c r="D17" s="187" t="s">
        <v>333</v>
      </c>
      <c r="E17" s="188" t="n">
        <v>44019</v>
      </c>
      <c r="H17" s="188" t="s">
        <v>5</v>
      </c>
      <c r="I17" s="188" t="s">
        <v>5</v>
      </c>
    </row>
    <row r="18" customFormat="false" ht="38.25" hidden="false" customHeight="true" outlineLevel="0" collapsed="false">
      <c r="A18" s="186" t="n">
        <v>15</v>
      </c>
      <c r="B18" s="174" t="s">
        <v>236</v>
      </c>
      <c r="C18" s="168" t="n">
        <v>55.63</v>
      </c>
      <c r="D18" s="187" t="s">
        <v>333</v>
      </c>
      <c r="E18" s="188" t="n">
        <v>44019</v>
      </c>
      <c r="H18" s="188" t="s">
        <v>5</v>
      </c>
      <c r="I18" s="188" t="s">
        <v>5</v>
      </c>
    </row>
    <row r="19" customFormat="false" ht="38.25" hidden="false" customHeight="true" outlineLevel="0" collapsed="false">
      <c r="A19" s="186" t="n">
        <v>16</v>
      </c>
      <c r="B19" s="174" t="s">
        <v>239</v>
      </c>
      <c r="C19" s="168" t="n">
        <v>64.67</v>
      </c>
      <c r="D19" s="187" t="s">
        <v>333</v>
      </c>
      <c r="E19" s="188" t="n">
        <v>44019</v>
      </c>
      <c r="H19" s="188" t="s">
        <v>5</v>
      </c>
      <c r="I19" s="188" t="s">
        <v>5</v>
      </c>
    </row>
    <row r="20" customFormat="false" ht="38.25" hidden="false" customHeight="true" outlineLevel="0" collapsed="false">
      <c r="A20" s="186" t="n">
        <v>17</v>
      </c>
      <c r="B20" s="174" t="s">
        <v>240</v>
      </c>
      <c r="C20" s="168" t="n">
        <v>65.66</v>
      </c>
      <c r="D20" s="187" t="s">
        <v>333</v>
      </c>
      <c r="E20" s="188" t="n">
        <v>44019</v>
      </c>
      <c r="H20" s="188" t="s">
        <v>5</v>
      </c>
      <c r="I20" s="188" t="s">
        <v>5</v>
      </c>
    </row>
    <row r="21" customFormat="false" ht="51" hidden="false" customHeight="true" outlineLevel="0" collapsed="false">
      <c r="A21" s="186" t="n">
        <v>18</v>
      </c>
      <c r="B21" s="174" t="s">
        <v>241</v>
      </c>
      <c r="C21" s="168" t="s">
        <v>242</v>
      </c>
      <c r="D21" s="187" t="s">
        <v>333</v>
      </c>
      <c r="E21" s="188" t="n">
        <v>44019</v>
      </c>
      <c r="H21" s="188" t="s">
        <v>5</v>
      </c>
      <c r="I21" s="188" t="s">
        <v>5</v>
      </c>
    </row>
    <row r="22" customFormat="false" ht="38.25" hidden="false" customHeight="true" outlineLevel="0" collapsed="false">
      <c r="A22" s="186" t="n">
        <v>19</v>
      </c>
      <c r="B22" s="174" t="s">
        <v>243</v>
      </c>
      <c r="C22" s="168" t="n">
        <v>27.28</v>
      </c>
      <c r="D22" s="187" t="s">
        <v>333</v>
      </c>
      <c r="E22" s="188" t="n">
        <v>44019</v>
      </c>
      <c r="H22" s="188" t="s">
        <v>5</v>
      </c>
      <c r="I22" s="188" t="s">
        <v>5</v>
      </c>
    </row>
    <row r="23" customFormat="false" ht="63.75" hidden="false" customHeight="true" outlineLevel="0" collapsed="false">
      <c r="A23" s="186" t="n">
        <v>20</v>
      </c>
      <c r="B23" s="174" t="s">
        <v>244</v>
      </c>
      <c r="C23" s="168" t="s">
        <v>245</v>
      </c>
      <c r="D23" s="187" t="s">
        <v>333</v>
      </c>
      <c r="E23" s="188" t="n">
        <v>44019</v>
      </c>
      <c r="H23" s="188" t="s">
        <v>5</v>
      </c>
      <c r="I23" s="188" t="s">
        <v>5</v>
      </c>
    </row>
    <row r="24" customFormat="false" ht="25.5" hidden="false" customHeight="true" outlineLevel="0" collapsed="false">
      <c r="A24" s="186" t="n">
        <v>21</v>
      </c>
      <c r="B24" s="174" t="s">
        <v>246</v>
      </c>
      <c r="C24" s="168" t="s">
        <v>247</v>
      </c>
      <c r="D24" s="187" t="s">
        <v>333</v>
      </c>
      <c r="E24" s="188" t="n">
        <v>44019</v>
      </c>
      <c r="H24" s="188" t="s">
        <v>5</v>
      </c>
      <c r="I24" s="188" t="s">
        <v>5</v>
      </c>
    </row>
    <row r="25" customFormat="false" ht="14.25" hidden="false" customHeight="true" outlineLevel="0" collapsed="false">
      <c r="A25" s="186" t="n">
        <v>22</v>
      </c>
      <c r="B25" s="174" t="s">
        <v>248</v>
      </c>
      <c r="C25" s="168" t="n">
        <v>10.9</v>
      </c>
      <c r="D25" s="187" t="s">
        <v>333</v>
      </c>
      <c r="E25" s="188" t="n">
        <v>44019</v>
      </c>
      <c r="H25" s="188" t="s">
        <v>5</v>
      </c>
      <c r="I25" s="188" t="s">
        <v>5</v>
      </c>
    </row>
    <row r="26" customFormat="false" ht="38.25" hidden="false" customHeight="true" outlineLevel="0" collapsed="false">
      <c r="A26" s="186" t="n">
        <v>23</v>
      </c>
      <c r="B26" s="174" t="s">
        <v>249</v>
      </c>
      <c r="C26" s="168" t="n">
        <v>114</v>
      </c>
      <c r="D26" s="187" t="s">
        <v>333</v>
      </c>
      <c r="E26" s="188" t="n">
        <v>44019</v>
      </c>
      <c r="H26" s="188" t="s">
        <v>5</v>
      </c>
      <c r="I26" s="188" t="s">
        <v>5</v>
      </c>
    </row>
    <row r="27" customFormat="false" ht="25.5" hidden="false" customHeight="true" outlineLevel="0" collapsed="false">
      <c r="A27" s="186" t="n">
        <v>24</v>
      </c>
      <c r="B27" s="174" t="s">
        <v>250</v>
      </c>
      <c r="C27" s="168" t="s">
        <v>251</v>
      </c>
      <c r="D27" s="187" t="s">
        <v>333</v>
      </c>
      <c r="E27" s="188" t="n">
        <v>44019</v>
      </c>
      <c r="H27" s="188" t="s">
        <v>5</v>
      </c>
      <c r="I27" s="188" t="s">
        <v>5</v>
      </c>
    </row>
    <row r="28" customFormat="false" ht="38.25" hidden="false" customHeight="true" outlineLevel="0" collapsed="false">
      <c r="A28" s="186" t="n">
        <v>25</v>
      </c>
      <c r="B28" s="174" t="s">
        <v>252</v>
      </c>
      <c r="C28" s="168" t="n">
        <v>112</v>
      </c>
      <c r="D28" s="187" t="s">
        <v>333</v>
      </c>
      <c r="E28" s="188" t="n">
        <v>44019</v>
      </c>
      <c r="H28" s="188" t="s">
        <v>5</v>
      </c>
      <c r="I28" s="188" t="s">
        <v>5</v>
      </c>
    </row>
    <row r="29" customFormat="false" ht="25.5" hidden="false" customHeight="true" outlineLevel="0" collapsed="false">
      <c r="A29" s="186" t="n">
        <v>26</v>
      </c>
      <c r="B29" s="174" t="s">
        <v>253</v>
      </c>
      <c r="C29" s="168" t="n">
        <v>116</v>
      </c>
      <c r="D29" s="187" t="s">
        <v>333</v>
      </c>
      <c r="E29" s="188" t="n">
        <v>44019</v>
      </c>
      <c r="H29" s="188" t="s">
        <v>5</v>
      </c>
      <c r="I29" s="188" t="s">
        <v>5</v>
      </c>
    </row>
    <row r="30" customFormat="false" ht="63.75" hidden="false" customHeight="true" outlineLevel="0" collapsed="false">
      <c r="A30" s="186" t="n">
        <v>27</v>
      </c>
      <c r="B30" s="174" t="s">
        <v>244</v>
      </c>
      <c r="C30" s="168" t="s">
        <v>255</v>
      </c>
      <c r="D30" s="187" t="s">
        <v>333</v>
      </c>
      <c r="E30" s="188" t="n">
        <v>44019</v>
      </c>
      <c r="H30" s="188" t="s">
        <v>5</v>
      </c>
      <c r="I30" s="188" t="s">
        <v>5</v>
      </c>
    </row>
    <row r="31" customFormat="false" ht="38.25" hidden="false" customHeight="true" outlineLevel="0" collapsed="false">
      <c r="A31" s="186" t="n">
        <v>28</v>
      </c>
      <c r="B31" s="174" t="s">
        <v>243</v>
      </c>
      <c r="C31" s="168" t="n">
        <v>51.52</v>
      </c>
      <c r="D31" s="187" t="s">
        <v>333</v>
      </c>
      <c r="E31" s="188" t="n">
        <v>44019</v>
      </c>
      <c r="H31" s="188" t="s">
        <v>5</v>
      </c>
      <c r="I31" s="188" t="s">
        <v>5</v>
      </c>
    </row>
    <row r="32" customFormat="false" ht="51" hidden="false" customHeight="true" outlineLevel="0" collapsed="false">
      <c r="A32" s="186" t="n">
        <v>29</v>
      </c>
      <c r="B32" s="174" t="s">
        <v>256</v>
      </c>
      <c r="C32" s="168" t="s">
        <v>257</v>
      </c>
      <c r="D32" s="187" t="s">
        <v>333</v>
      </c>
      <c r="E32" s="188" t="n">
        <v>44019</v>
      </c>
      <c r="H32" s="188" t="s">
        <v>5</v>
      </c>
      <c r="I32" s="188" t="s">
        <v>5</v>
      </c>
    </row>
    <row r="33" customFormat="false" ht="38.25" hidden="false" customHeight="true" outlineLevel="0" collapsed="false">
      <c r="A33" s="186" t="n">
        <v>30</v>
      </c>
      <c r="B33" s="174" t="s">
        <v>258</v>
      </c>
      <c r="C33" s="168" t="s">
        <v>259</v>
      </c>
      <c r="D33" s="187" t="s">
        <v>333</v>
      </c>
      <c r="E33" s="188" t="n">
        <v>44019</v>
      </c>
      <c r="H33" s="188" t="s">
        <v>5</v>
      </c>
      <c r="I33" s="188" t="s">
        <v>5</v>
      </c>
    </row>
    <row r="34" customFormat="false" ht="38.25" hidden="false" customHeight="true" outlineLevel="0" collapsed="false">
      <c r="A34" s="186" t="n">
        <v>31</v>
      </c>
      <c r="B34" s="174" t="s">
        <v>260</v>
      </c>
      <c r="C34" s="168" t="s">
        <v>261</v>
      </c>
      <c r="D34" s="187" t="s">
        <v>333</v>
      </c>
      <c r="E34" s="188" t="n">
        <v>44019</v>
      </c>
      <c r="H34" s="188" t="s">
        <v>5</v>
      </c>
      <c r="I34" s="188" t="s">
        <v>5</v>
      </c>
    </row>
    <row r="35" customFormat="false" ht="25.5" hidden="false" customHeight="true" outlineLevel="0" collapsed="false">
      <c r="A35" s="186" t="n">
        <v>32</v>
      </c>
      <c r="B35" s="174" t="s">
        <v>262</v>
      </c>
      <c r="C35" s="168" t="s">
        <v>263</v>
      </c>
      <c r="D35" s="187" t="s">
        <v>333</v>
      </c>
      <c r="E35" s="188" t="n">
        <v>44019</v>
      </c>
      <c r="H35" s="188" t="s">
        <v>5</v>
      </c>
      <c r="I35" s="188" t="s">
        <v>5</v>
      </c>
    </row>
    <row r="36" customFormat="false" ht="51" hidden="false" customHeight="true" outlineLevel="0" collapsed="false">
      <c r="A36" s="186" t="n">
        <v>33</v>
      </c>
      <c r="B36" s="174" t="s">
        <v>264</v>
      </c>
      <c r="C36" s="168" t="n">
        <v>69</v>
      </c>
      <c r="D36" s="187" t="s">
        <v>333</v>
      </c>
      <c r="E36" s="188" t="n">
        <v>44019</v>
      </c>
      <c r="H36" s="188" t="s">
        <v>5</v>
      </c>
      <c r="I36" s="188" t="s">
        <v>5</v>
      </c>
    </row>
    <row r="37" customFormat="false" ht="25.5" hidden="false" customHeight="true" outlineLevel="0" collapsed="false">
      <c r="A37" s="186" t="n">
        <v>34</v>
      </c>
      <c r="B37" s="174" t="s">
        <v>265</v>
      </c>
      <c r="C37" s="168" t="n">
        <v>80</v>
      </c>
      <c r="D37" s="187" t="s">
        <v>333</v>
      </c>
      <c r="E37" s="188" t="n">
        <v>44019</v>
      </c>
      <c r="H37" s="188" t="s">
        <v>5</v>
      </c>
      <c r="I37" s="188" t="s">
        <v>5</v>
      </c>
    </row>
    <row r="38" customFormat="false" ht="25.5" hidden="false" customHeight="true" outlineLevel="0" collapsed="false">
      <c r="A38" s="186" t="n">
        <v>35</v>
      </c>
      <c r="B38" s="174" t="s">
        <v>266</v>
      </c>
      <c r="C38" s="168" t="n">
        <v>74.75</v>
      </c>
      <c r="D38" s="187" t="s">
        <v>333</v>
      </c>
      <c r="E38" s="188" t="n">
        <v>44019</v>
      </c>
      <c r="H38" s="188" t="s">
        <v>5</v>
      </c>
      <c r="I38" s="188" t="s">
        <v>5</v>
      </c>
    </row>
    <row r="39" customFormat="false" ht="38.25" hidden="false" customHeight="true" outlineLevel="0" collapsed="false">
      <c r="A39" s="186" t="n">
        <v>36</v>
      </c>
      <c r="B39" s="174" t="s">
        <v>267</v>
      </c>
      <c r="C39" s="168" t="s">
        <v>268</v>
      </c>
      <c r="D39" s="187" t="s">
        <v>333</v>
      </c>
      <c r="E39" s="188" t="n">
        <v>44019</v>
      </c>
      <c r="H39" s="188" t="s">
        <v>5</v>
      </c>
      <c r="I39" s="188" t="s">
        <v>5</v>
      </c>
    </row>
    <row r="40" customFormat="false" ht="25.5" hidden="false" customHeight="true" outlineLevel="0" collapsed="false">
      <c r="A40" s="186" t="n">
        <v>37</v>
      </c>
      <c r="B40" s="174" t="s">
        <v>269</v>
      </c>
      <c r="C40" s="168" t="n">
        <v>96.97</v>
      </c>
      <c r="D40" s="187" t="s">
        <v>333</v>
      </c>
      <c r="E40" s="188" t="n">
        <v>44019</v>
      </c>
      <c r="H40" s="188" t="s">
        <v>5</v>
      </c>
      <c r="I40" s="188" t="s">
        <v>5</v>
      </c>
    </row>
    <row r="41" customFormat="false" ht="38.25" hidden="false" customHeight="true" outlineLevel="0" collapsed="false">
      <c r="A41" s="186" t="n">
        <v>38</v>
      </c>
      <c r="B41" s="174" t="s">
        <v>270</v>
      </c>
      <c r="C41" s="168" t="s">
        <v>271</v>
      </c>
      <c r="D41" s="187" t="s">
        <v>333</v>
      </c>
      <c r="E41" s="188" t="n">
        <v>44019</v>
      </c>
      <c r="H41" s="188" t="s">
        <v>5</v>
      </c>
      <c r="I41" s="188" t="s">
        <v>5</v>
      </c>
    </row>
    <row r="42" customFormat="false" ht="38.25" hidden="false" customHeight="true" outlineLevel="0" collapsed="false">
      <c r="A42" s="186" t="n">
        <v>39</v>
      </c>
      <c r="B42" s="174" t="s">
        <v>272</v>
      </c>
      <c r="C42" s="168" t="s">
        <v>273</v>
      </c>
      <c r="D42" s="187" t="s">
        <v>333</v>
      </c>
      <c r="E42" s="188" t="n">
        <v>44019</v>
      </c>
      <c r="H42" s="188" t="s">
        <v>5</v>
      </c>
      <c r="I42" s="188" t="s">
        <v>5</v>
      </c>
    </row>
    <row r="43" customFormat="false" ht="51" hidden="false" customHeight="true" outlineLevel="0" collapsed="false">
      <c r="A43" s="186" t="n">
        <v>40</v>
      </c>
      <c r="B43" s="174" t="s">
        <v>274</v>
      </c>
      <c r="C43" s="168" t="s">
        <v>275</v>
      </c>
      <c r="D43" s="187" t="s">
        <v>333</v>
      </c>
      <c r="E43" s="188" t="s">
        <v>5</v>
      </c>
      <c r="H43" s="188" t="n">
        <v>44029</v>
      </c>
      <c r="I43" s="188" t="s">
        <v>5</v>
      </c>
    </row>
    <row r="44" customFormat="false" ht="24" hidden="false" customHeight="true" outlineLevel="0" collapsed="false">
      <c r="A44" s="186" t="n">
        <v>41</v>
      </c>
      <c r="B44" s="174" t="s">
        <v>277</v>
      </c>
      <c r="C44" s="168" t="s">
        <v>278</v>
      </c>
      <c r="D44" s="187" t="s">
        <v>333</v>
      </c>
      <c r="E44" s="188" t="s">
        <v>5</v>
      </c>
      <c r="H44" s="188" t="n">
        <v>44029</v>
      </c>
      <c r="I44" s="188" t="s">
        <v>5</v>
      </c>
    </row>
    <row r="45" customFormat="false" ht="25.5" hidden="false" customHeight="true" outlineLevel="0" collapsed="false">
      <c r="A45" s="186" t="n">
        <v>42</v>
      </c>
      <c r="B45" s="174" t="s">
        <v>279</v>
      </c>
      <c r="C45" s="168" t="s">
        <v>280</v>
      </c>
      <c r="D45" s="187" t="s">
        <v>333</v>
      </c>
      <c r="E45" s="188" t="s">
        <v>5</v>
      </c>
      <c r="H45" s="188" t="n">
        <v>44029</v>
      </c>
      <c r="I45" s="188" t="s">
        <v>5</v>
      </c>
    </row>
    <row r="46" customFormat="false" ht="51" hidden="false" customHeight="true" outlineLevel="0" collapsed="false">
      <c r="A46" s="186" t="n">
        <v>43</v>
      </c>
      <c r="B46" s="174" t="s">
        <v>281</v>
      </c>
      <c r="C46" s="168" t="s">
        <v>282</v>
      </c>
      <c r="D46" s="187" t="s">
        <v>333</v>
      </c>
      <c r="E46" s="188" t="s">
        <v>5</v>
      </c>
      <c r="H46" s="188" t="n">
        <v>44029</v>
      </c>
      <c r="I46" s="188" t="s">
        <v>5</v>
      </c>
    </row>
    <row r="47" customFormat="false" ht="25.5" hidden="false" customHeight="true" outlineLevel="0" collapsed="false">
      <c r="A47" s="186" t="n">
        <v>44</v>
      </c>
      <c r="B47" s="174" t="s">
        <v>283</v>
      </c>
      <c r="C47" s="168" t="s">
        <v>284</v>
      </c>
      <c r="D47" s="187" t="s">
        <v>333</v>
      </c>
      <c r="E47" s="188" t="s">
        <v>335</v>
      </c>
      <c r="H47" s="188" t="n">
        <v>44029</v>
      </c>
      <c r="I47" s="188" t="s">
        <v>5</v>
      </c>
    </row>
    <row r="48" customFormat="false" ht="25.5" hidden="false" customHeight="true" outlineLevel="0" collapsed="false">
      <c r="A48" s="186" t="n">
        <v>45</v>
      </c>
      <c r="B48" s="174" t="s">
        <v>285</v>
      </c>
      <c r="C48" s="168" t="s">
        <v>286</v>
      </c>
      <c r="D48" s="187" t="s">
        <v>333</v>
      </c>
      <c r="E48" s="188" t="s">
        <v>5</v>
      </c>
      <c r="H48" s="188" t="n">
        <v>44029</v>
      </c>
      <c r="I48" s="188" t="s">
        <v>5</v>
      </c>
    </row>
    <row r="49" customFormat="false" ht="36" hidden="false" customHeight="true" outlineLevel="0" collapsed="false">
      <c r="A49" s="186" t="n">
        <v>46</v>
      </c>
      <c r="B49" s="174" t="s">
        <v>288</v>
      </c>
      <c r="C49" s="168" t="s">
        <v>289</v>
      </c>
      <c r="D49" s="187" t="s">
        <v>333</v>
      </c>
      <c r="E49" s="188"/>
      <c r="H49" s="188" t="n">
        <v>44029</v>
      </c>
      <c r="I49" s="188" t="s">
        <v>5</v>
      </c>
    </row>
    <row r="50" customFormat="false" ht="25.5" hidden="false" customHeight="true" outlineLevel="0" collapsed="false">
      <c r="A50" s="186" t="n">
        <v>47</v>
      </c>
      <c r="B50" s="174" t="s">
        <v>290</v>
      </c>
      <c r="C50" s="168" t="s">
        <v>291</v>
      </c>
      <c r="D50" s="187" t="s">
        <v>333</v>
      </c>
      <c r="E50" s="188" t="s">
        <v>5</v>
      </c>
      <c r="H50" s="188" t="n">
        <v>44029</v>
      </c>
      <c r="I50" s="188" t="s">
        <v>5</v>
      </c>
    </row>
    <row r="51" customFormat="false" ht="24" hidden="false" customHeight="true" outlineLevel="0" collapsed="false">
      <c r="A51" s="186" t="n">
        <v>48</v>
      </c>
      <c r="B51" s="174" t="s">
        <v>293</v>
      </c>
      <c r="C51" s="168" t="s">
        <v>294</v>
      </c>
      <c r="D51" s="187" t="s">
        <v>333</v>
      </c>
      <c r="E51" s="188" t="s">
        <v>5</v>
      </c>
      <c r="H51" s="188" t="n">
        <v>44029</v>
      </c>
      <c r="I51" s="188" t="s">
        <v>5</v>
      </c>
    </row>
    <row r="52" customFormat="false" ht="84" hidden="false" customHeight="true" outlineLevel="0" collapsed="false">
      <c r="A52" s="186" t="n">
        <v>49</v>
      </c>
      <c r="B52" s="174" t="s">
        <v>295</v>
      </c>
      <c r="C52" s="168" t="s">
        <v>296</v>
      </c>
      <c r="D52" s="187" t="s">
        <v>333</v>
      </c>
      <c r="E52" s="188" t="s">
        <v>5</v>
      </c>
      <c r="H52" s="188" t="s">
        <v>5</v>
      </c>
      <c r="I52" s="188" t="n">
        <v>44039</v>
      </c>
    </row>
    <row r="53" customFormat="false" ht="108" hidden="false" customHeight="true" outlineLevel="0" collapsed="false">
      <c r="A53" s="186" t="n">
        <v>50</v>
      </c>
      <c r="B53" s="174" t="s">
        <v>298</v>
      </c>
      <c r="C53" s="168" t="s">
        <v>299</v>
      </c>
      <c r="D53" s="187" t="s">
        <v>333</v>
      </c>
      <c r="E53" s="188" t="s">
        <v>5</v>
      </c>
      <c r="H53" s="188" t="s">
        <v>5</v>
      </c>
      <c r="I53" s="188" t="n">
        <v>44039</v>
      </c>
    </row>
    <row r="54" customFormat="false" ht="48" hidden="false" customHeight="true" outlineLevel="0" collapsed="false">
      <c r="A54" s="186" t="n">
        <v>51</v>
      </c>
      <c r="B54" s="174" t="s">
        <v>300</v>
      </c>
      <c r="C54" s="168" t="s">
        <v>301</v>
      </c>
      <c r="D54" s="187" t="s">
        <v>333</v>
      </c>
      <c r="E54" s="188" t="s">
        <v>5</v>
      </c>
      <c r="H54" s="188" t="s">
        <v>5</v>
      </c>
      <c r="I54" s="188" t="n">
        <v>44039</v>
      </c>
    </row>
    <row r="55" customFormat="false" ht="48" hidden="false" customHeight="true" outlineLevel="0" collapsed="false">
      <c r="A55" s="186" t="n">
        <v>52</v>
      </c>
      <c r="B55" s="189" t="s">
        <v>302</v>
      </c>
      <c r="C55" s="168" t="s">
        <v>303</v>
      </c>
      <c r="D55" s="187" t="s">
        <v>333</v>
      </c>
      <c r="E55" s="188" t="s">
        <v>5</v>
      </c>
      <c r="H55" s="188" t="s">
        <v>5</v>
      </c>
      <c r="I55" s="188" t="n">
        <v>44039</v>
      </c>
    </row>
    <row r="56" customFormat="false" ht="15" hidden="false" customHeight="true" outlineLevel="0" collapsed="false">
      <c r="A56" s="190" t="s">
        <v>26</v>
      </c>
      <c r="B56" s="191"/>
      <c r="C56" s="191"/>
    </row>
    <row r="57" customFormat="false" ht="14.25" hidden="false" customHeight="true" outlineLevel="0" collapsed="false">
      <c r="A57" s="192" t="s">
        <v>328</v>
      </c>
      <c r="B57" s="192"/>
      <c r="C57" s="192"/>
      <c r="D57" s="182" t="s">
        <v>329</v>
      </c>
      <c r="E57" s="182"/>
    </row>
    <row r="58" customFormat="false" ht="15" hidden="false" customHeight="true" outlineLevel="0" collapsed="false">
      <c r="A58" s="191"/>
      <c r="B58" s="193"/>
      <c r="E58" s="194"/>
    </row>
    <row r="59" customFormat="false" ht="15" hidden="false" customHeight="true" outlineLevel="0" collapsed="false">
      <c r="A59" s="195"/>
      <c r="B59" s="190"/>
      <c r="E59" s="194"/>
    </row>
    <row r="60" customFormat="false" ht="15" hidden="false" customHeight="true" outlineLevel="0" collapsed="false">
      <c r="A60" s="196" t="s">
        <v>29</v>
      </c>
      <c r="B60" s="191"/>
      <c r="E60" s="191"/>
    </row>
    <row r="61" customFormat="false" ht="14.25" hidden="false" customHeight="true" outlineLevel="0" collapsed="false">
      <c r="A61" s="50" t="s">
        <v>330</v>
      </c>
      <c r="B61" s="50"/>
      <c r="C61" s="50"/>
      <c r="D61" s="182" t="s">
        <v>329</v>
      </c>
      <c r="E61" s="18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A3" activeCellId="0" sqref="A3"/>
    </sheetView>
  </sheetViews>
  <sheetFormatPr defaultColWidth="10.4765625" defaultRowHeight="14.25" zeroHeight="false" outlineLevelRow="0" outlineLevelCol="0"/>
  <cols>
    <col collapsed="false" customWidth="false" hidden="false" outlineLevel="0" max="2" min="2" style="197" width="10.47"/>
    <col collapsed="false" customWidth="true" hidden="false" outlineLevel="0" max="3" min="3" style="198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99" t="s">
        <v>336</v>
      </c>
      <c r="B1" s="199"/>
      <c r="C1" s="199"/>
      <c r="D1" s="199"/>
      <c r="E1" s="199"/>
    </row>
    <row r="2" customFormat="false" ht="14.25" hidden="false" customHeight="true" outlineLevel="0" collapsed="false">
      <c r="A2" s="40" t="s">
        <v>337</v>
      </c>
      <c r="B2" s="40"/>
      <c r="C2" s="200"/>
    </row>
    <row r="3" customFormat="false" ht="24" hidden="false" customHeight="true" outlineLevel="0" collapsed="false">
      <c r="A3" s="170" t="s">
        <v>116</v>
      </c>
      <c r="B3" s="168" t="s">
        <v>117</v>
      </c>
      <c r="C3" s="169" t="s">
        <v>170</v>
      </c>
      <c r="D3" s="170" t="s">
        <v>118</v>
      </c>
      <c r="E3" s="201" t="s">
        <v>332</v>
      </c>
    </row>
    <row r="4" customFormat="false" ht="40.5" hidden="false" customHeight="true" outlineLevel="0" collapsed="false">
      <c r="A4" s="187" t="n">
        <v>1</v>
      </c>
      <c r="B4" s="202" t="s">
        <v>211</v>
      </c>
      <c r="C4" s="202" t="n">
        <v>1.2</v>
      </c>
      <c r="D4" s="187" t="s">
        <v>333</v>
      </c>
      <c r="E4" s="188"/>
    </row>
    <row r="5" customFormat="false" ht="40.5" hidden="false" customHeight="true" outlineLevel="0" collapsed="false">
      <c r="A5" s="187" t="n">
        <v>2</v>
      </c>
      <c r="B5" s="202" t="s">
        <v>214</v>
      </c>
      <c r="C5" s="202" t="s">
        <v>215</v>
      </c>
      <c r="D5" s="187" t="s">
        <v>333</v>
      </c>
      <c r="E5" s="203"/>
    </row>
    <row r="6" customFormat="false" ht="40.5" hidden="false" customHeight="true" outlineLevel="0" collapsed="false">
      <c r="A6" s="187" t="n">
        <v>3</v>
      </c>
      <c r="B6" s="202" t="s">
        <v>216</v>
      </c>
      <c r="C6" s="202" t="s">
        <v>217</v>
      </c>
      <c r="D6" s="187" t="s">
        <v>333</v>
      </c>
      <c r="E6" s="203"/>
    </row>
    <row r="7" customFormat="false" ht="27" hidden="false" customHeight="true" outlineLevel="0" collapsed="false">
      <c r="A7" s="187" t="n">
        <v>4</v>
      </c>
      <c r="B7" s="202" t="s">
        <v>218</v>
      </c>
      <c r="C7" s="202" t="s">
        <v>219</v>
      </c>
      <c r="D7" s="187" t="s">
        <v>333</v>
      </c>
      <c r="E7" s="203"/>
    </row>
    <row r="8" customFormat="false" ht="54" hidden="false" customHeight="true" outlineLevel="0" collapsed="false">
      <c r="A8" s="187" t="n">
        <v>5</v>
      </c>
      <c r="B8" s="202" t="s">
        <v>220</v>
      </c>
      <c r="C8" s="202" t="n">
        <v>18.19</v>
      </c>
      <c r="D8" s="187" t="s">
        <v>333</v>
      </c>
      <c r="E8" s="203"/>
    </row>
    <row r="9" customFormat="false" ht="40.5" hidden="false" customHeight="true" outlineLevel="0" collapsed="false">
      <c r="A9" s="187" t="n">
        <v>6</v>
      </c>
      <c r="B9" s="202" t="s">
        <v>221</v>
      </c>
      <c r="C9" s="202" t="n">
        <v>108</v>
      </c>
      <c r="D9" s="187" t="s">
        <v>333</v>
      </c>
      <c r="E9" s="203"/>
    </row>
    <row r="10" customFormat="false" ht="40.5" hidden="false" customHeight="true" outlineLevel="0" collapsed="false">
      <c r="A10" s="187" t="n">
        <v>7</v>
      </c>
      <c r="B10" s="202" t="s">
        <v>222</v>
      </c>
      <c r="C10" s="202" t="n">
        <v>22.21</v>
      </c>
      <c r="D10" s="187" t="s">
        <v>333</v>
      </c>
      <c r="E10" s="203"/>
    </row>
    <row r="11" customFormat="false" ht="40.5" hidden="false" customHeight="true" outlineLevel="0" collapsed="false">
      <c r="A11" s="187" t="n">
        <v>8</v>
      </c>
      <c r="B11" s="202" t="s">
        <v>223</v>
      </c>
      <c r="C11" s="202" t="n">
        <v>23.24</v>
      </c>
      <c r="D11" s="187" t="s">
        <v>333</v>
      </c>
      <c r="E11" s="203"/>
    </row>
    <row r="12" customFormat="false" ht="40.5" hidden="false" customHeight="true" outlineLevel="0" collapsed="false">
      <c r="A12" s="187" t="n">
        <v>9</v>
      </c>
      <c r="B12" s="202" t="s">
        <v>224</v>
      </c>
      <c r="C12" s="202" t="n">
        <v>25.26</v>
      </c>
      <c r="D12" s="187" t="s">
        <v>333</v>
      </c>
      <c r="E12" s="203"/>
    </row>
    <row r="13" customFormat="false" ht="40.5" hidden="false" customHeight="true" outlineLevel="0" collapsed="false">
      <c r="A13" s="187" t="n">
        <v>10</v>
      </c>
      <c r="B13" s="202" t="s">
        <v>225</v>
      </c>
      <c r="C13" s="202" t="n">
        <v>33.34</v>
      </c>
      <c r="D13" s="187" t="s">
        <v>333</v>
      </c>
      <c r="E13" s="203"/>
    </row>
    <row r="14" customFormat="false" ht="67.5" hidden="false" customHeight="true" outlineLevel="0" collapsed="false">
      <c r="A14" s="187" t="n">
        <v>11</v>
      </c>
      <c r="B14" s="202" t="s">
        <v>227</v>
      </c>
      <c r="C14" s="202" t="s">
        <v>228</v>
      </c>
      <c r="D14" s="187" t="s">
        <v>333</v>
      </c>
      <c r="E14" s="203"/>
    </row>
    <row r="15" customFormat="false" ht="81" hidden="false" customHeight="true" outlineLevel="0" collapsed="false">
      <c r="A15" s="187" t="n">
        <v>12</v>
      </c>
      <c r="B15" s="202" t="s">
        <v>229</v>
      </c>
      <c r="C15" s="202" t="n">
        <v>37</v>
      </c>
      <c r="D15" s="187" t="s">
        <v>333</v>
      </c>
      <c r="E15" s="203"/>
    </row>
    <row r="16" customFormat="false" ht="54" hidden="false" customHeight="true" outlineLevel="0" collapsed="false">
      <c r="A16" s="187" t="n">
        <v>13</v>
      </c>
      <c r="B16" s="202" t="s">
        <v>230</v>
      </c>
      <c r="C16" s="202" t="s">
        <v>334</v>
      </c>
      <c r="D16" s="187" t="s">
        <v>333</v>
      </c>
      <c r="E16" s="203"/>
    </row>
    <row r="17" customFormat="false" ht="40.5" hidden="false" customHeight="true" outlineLevel="0" collapsed="false">
      <c r="A17" s="187" t="n">
        <v>14</v>
      </c>
      <c r="B17" s="202" t="s">
        <v>234</v>
      </c>
      <c r="C17" s="202" t="s">
        <v>235</v>
      </c>
      <c r="D17" s="187" t="s">
        <v>333</v>
      </c>
      <c r="E17" s="203"/>
    </row>
    <row r="18" customFormat="false" ht="40.5" hidden="false" customHeight="true" outlineLevel="0" collapsed="false">
      <c r="A18" s="187" t="n">
        <v>15</v>
      </c>
      <c r="B18" s="202" t="s">
        <v>236</v>
      </c>
      <c r="C18" s="202" t="n">
        <v>55.63</v>
      </c>
      <c r="D18" s="187" t="s">
        <v>333</v>
      </c>
      <c r="E18" s="203"/>
    </row>
    <row r="19" customFormat="false" ht="40.5" hidden="false" customHeight="true" outlineLevel="0" collapsed="false">
      <c r="A19" s="187" t="n">
        <v>16</v>
      </c>
      <c r="B19" s="202" t="s">
        <v>239</v>
      </c>
      <c r="C19" s="202" t="n">
        <v>64.67</v>
      </c>
      <c r="D19" s="187" t="s">
        <v>333</v>
      </c>
      <c r="E19" s="203"/>
    </row>
    <row r="20" customFormat="false" ht="40.5" hidden="false" customHeight="true" outlineLevel="0" collapsed="false">
      <c r="A20" s="187" t="n">
        <v>17</v>
      </c>
      <c r="B20" s="202" t="s">
        <v>240</v>
      </c>
      <c r="C20" s="202" t="n">
        <v>65.66</v>
      </c>
      <c r="D20" s="187" t="s">
        <v>333</v>
      </c>
      <c r="E20" s="203"/>
    </row>
    <row r="21" customFormat="false" ht="54" hidden="false" customHeight="true" outlineLevel="0" collapsed="false">
      <c r="A21" s="187" t="n">
        <v>18</v>
      </c>
      <c r="B21" s="202" t="s">
        <v>241</v>
      </c>
      <c r="C21" s="202" t="s">
        <v>242</v>
      </c>
      <c r="D21" s="187" t="s">
        <v>333</v>
      </c>
      <c r="E21" s="203"/>
    </row>
    <row r="22" customFormat="false" ht="40.5" hidden="false" customHeight="true" outlineLevel="0" collapsed="false">
      <c r="A22" s="187" t="n">
        <v>19</v>
      </c>
      <c r="B22" s="202" t="s">
        <v>243</v>
      </c>
      <c r="C22" s="202" t="n">
        <v>27.28</v>
      </c>
      <c r="D22" s="187" t="s">
        <v>333</v>
      </c>
      <c r="E22" s="203"/>
    </row>
    <row r="23" customFormat="false" ht="67.5" hidden="false" customHeight="true" outlineLevel="0" collapsed="false">
      <c r="A23" s="187" t="n">
        <v>20</v>
      </c>
      <c r="B23" s="202" t="s">
        <v>244</v>
      </c>
      <c r="C23" s="202" t="s">
        <v>245</v>
      </c>
      <c r="D23" s="187" t="s">
        <v>333</v>
      </c>
      <c r="E23" s="203"/>
    </row>
    <row r="24" customFormat="false" ht="27" hidden="false" customHeight="true" outlineLevel="0" collapsed="false">
      <c r="A24" s="187" t="n">
        <v>21</v>
      </c>
      <c r="B24" s="202" t="s">
        <v>246</v>
      </c>
      <c r="C24" s="202" t="s">
        <v>247</v>
      </c>
      <c r="D24" s="187" t="s">
        <v>333</v>
      </c>
      <c r="E24" s="203"/>
    </row>
    <row r="25" customFormat="false" ht="14.25" hidden="false" customHeight="true" outlineLevel="0" collapsed="false">
      <c r="A25" s="187" t="n">
        <v>22</v>
      </c>
      <c r="B25" s="202" t="s">
        <v>248</v>
      </c>
      <c r="C25" s="202" t="n">
        <v>10.9</v>
      </c>
      <c r="D25" s="187" t="s">
        <v>333</v>
      </c>
      <c r="E25" s="203"/>
    </row>
    <row r="26" customFormat="false" ht="40.5" hidden="false" customHeight="true" outlineLevel="0" collapsed="false">
      <c r="A26" s="187" t="n">
        <v>23</v>
      </c>
      <c r="B26" s="202" t="s">
        <v>249</v>
      </c>
      <c r="C26" s="202" t="n">
        <v>114</v>
      </c>
      <c r="D26" s="187" t="s">
        <v>333</v>
      </c>
      <c r="E26" s="203"/>
    </row>
    <row r="27" customFormat="false" ht="40.5" hidden="false" customHeight="true" outlineLevel="0" collapsed="false">
      <c r="A27" s="187" t="n">
        <v>24</v>
      </c>
      <c r="B27" s="202" t="s">
        <v>250</v>
      </c>
      <c r="C27" s="202" t="s">
        <v>251</v>
      </c>
      <c r="D27" s="187" t="s">
        <v>333</v>
      </c>
      <c r="E27" s="203"/>
    </row>
    <row r="28" customFormat="false" ht="40.5" hidden="false" customHeight="true" outlineLevel="0" collapsed="false">
      <c r="A28" s="187" t="n">
        <v>25</v>
      </c>
      <c r="B28" s="202" t="s">
        <v>252</v>
      </c>
      <c r="C28" s="202" t="n">
        <v>112</v>
      </c>
      <c r="D28" s="187" t="s">
        <v>333</v>
      </c>
      <c r="E28" s="203"/>
    </row>
    <row r="29" customFormat="false" ht="40.5" hidden="false" customHeight="true" outlineLevel="0" collapsed="false">
      <c r="A29" s="187" t="n">
        <v>26</v>
      </c>
      <c r="B29" s="202" t="s">
        <v>253</v>
      </c>
      <c r="C29" s="202" t="n">
        <v>116</v>
      </c>
      <c r="D29" s="187" t="s">
        <v>333</v>
      </c>
      <c r="E29" s="203"/>
    </row>
    <row r="30" customFormat="false" ht="67.5" hidden="false" customHeight="true" outlineLevel="0" collapsed="false">
      <c r="A30" s="187" t="n">
        <v>27</v>
      </c>
      <c r="B30" s="202" t="s">
        <v>244</v>
      </c>
      <c r="C30" s="202" t="s">
        <v>255</v>
      </c>
      <c r="D30" s="187" t="s">
        <v>333</v>
      </c>
      <c r="E30" s="203"/>
    </row>
    <row r="31" customFormat="false" ht="40.5" hidden="false" customHeight="true" outlineLevel="0" collapsed="false">
      <c r="A31" s="187" t="n">
        <v>28</v>
      </c>
      <c r="B31" s="202" t="s">
        <v>243</v>
      </c>
      <c r="C31" s="202" t="n">
        <v>51.52</v>
      </c>
      <c r="D31" s="187" t="s">
        <v>333</v>
      </c>
      <c r="E31" s="203"/>
    </row>
    <row r="32" customFormat="false" ht="54" hidden="false" customHeight="true" outlineLevel="0" collapsed="false">
      <c r="A32" s="187" t="n">
        <v>29</v>
      </c>
      <c r="B32" s="202" t="s">
        <v>256</v>
      </c>
      <c r="C32" s="202" t="n">
        <v>126</v>
      </c>
      <c r="D32" s="187" t="s">
        <v>333</v>
      </c>
      <c r="E32" s="203"/>
    </row>
    <row r="33" customFormat="false" ht="40.5" hidden="false" customHeight="true" outlineLevel="0" collapsed="false">
      <c r="A33" s="187" t="n">
        <v>30</v>
      </c>
      <c r="B33" s="202" t="s">
        <v>258</v>
      </c>
      <c r="C33" s="202" t="s">
        <v>259</v>
      </c>
      <c r="D33" s="187" t="s">
        <v>333</v>
      </c>
      <c r="E33" s="203"/>
    </row>
    <row r="34" customFormat="false" ht="54" hidden="false" customHeight="true" outlineLevel="0" collapsed="false">
      <c r="A34" s="187" t="n">
        <v>31</v>
      </c>
      <c r="B34" s="202" t="s">
        <v>260</v>
      </c>
      <c r="C34" s="202" t="s">
        <v>261</v>
      </c>
      <c r="D34" s="187" t="s">
        <v>333</v>
      </c>
      <c r="E34" s="203"/>
    </row>
    <row r="35" customFormat="false" ht="27" hidden="false" customHeight="true" outlineLevel="0" collapsed="false">
      <c r="A35" s="187" t="n">
        <v>32</v>
      </c>
      <c r="B35" s="202" t="s">
        <v>262</v>
      </c>
      <c r="C35" s="202" t="s">
        <v>263</v>
      </c>
      <c r="D35" s="187" t="s">
        <v>333</v>
      </c>
      <c r="E35" s="203"/>
    </row>
    <row r="36" customFormat="false" ht="67.5" hidden="false" customHeight="true" outlineLevel="0" collapsed="false">
      <c r="A36" s="187" t="n">
        <v>33</v>
      </c>
      <c r="B36" s="202" t="s">
        <v>264</v>
      </c>
      <c r="C36" s="202" t="n">
        <v>69</v>
      </c>
      <c r="D36" s="187" t="s">
        <v>333</v>
      </c>
      <c r="E36" s="203"/>
    </row>
    <row r="37" customFormat="false" ht="27" hidden="false" customHeight="true" outlineLevel="0" collapsed="false">
      <c r="A37" s="187" t="n">
        <v>34</v>
      </c>
      <c r="B37" s="202" t="s">
        <v>265</v>
      </c>
      <c r="C37" s="202" t="n">
        <v>80</v>
      </c>
      <c r="D37" s="187" t="s">
        <v>333</v>
      </c>
      <c r="E37" s="203"/>
    </row>
    <row r="38" customFormat="false" ht="27" hidden="false" customHeight="true" outlineLevel="0" collapsed="false">
      <c r="A38" s="187" t="n">
        <v>35</v>
      </c>
      <c r="B38" s="202" t="s">
        <v>266</v>
      </c>
      <c r="C38" s="202" t="n">
        <v>74.75</v>
      </c>
      <c r="D38" s="187" t="s">
        <v>333</v>
      </c>
      <c r="E38" s="203"/>
    </row>
    <row r="39" customFormat="false" ht="40.5" hidden="false" customHeight="true" outlineLevel="0" collapsed="false">
      <c r="A39" s="187" t="n">
        <v>36</v>
      </c>
      <c r="B39" s="202" t="s">
        <v>267</v>
      </c>
      <c r="C39" s="202" t="s">
        <v>268</v>
      </c>
      <c r="D39" s="187" t="s">
        <v>333</v>
      </c>
      <c r="E39" s="203"/>
    </row>
    <row r="40" customFormat="false" ht="40.5" hidden="false" customHeight="true" outlineLevel="0" collapsed="false">
      <c r="A40" s="187" t="n">
        <v>37</v>
      </c>
      <c r="B40" s="202" t="s">
        <v>269</v>
      </c>
      <c r="C40" s="202" t="n">
        <v>96.97</v>
      </c>
      <c r="D40" s="187" t="s">
        <v>333</v>
      </c>
      <c r="E40" s="203"/>
    </row>
    <row r="41" customFormat="false" ht="27" hidden="false" customHeight="true" outlineLevel="0" collapsed="false">
      <c r="A41" s="187" t="n">
        <v>38</v>
      </c>
      <c r="B41" s="202" t="s">
        <v>338</v>
      </c>
      <c r="C41" s="202" t="s">
        <v>339</v>
      </c>
      <c r="D41" s="187" t="s">
        <v>333</v>
      </c>
      <c r="E41" s="203"/>
    </row>
    <row r="42" customFormat="false" ht="40.5" hidden="false" customHeight="true" outlineLevel="0" collapsed="false">
      <c r="A42" s="187" t="n">
        <v>39</v>
      </c>
      <c r="B42" s="202" t="s">
        <v>270</v>
      </c>
      <c r="C42" s="202" t="s">
        <v>271</v>
      </c>
      <c r="D42" s="187" t="s">
        <v>333</v>
      </c>
      <c r="E42" s="203"/>
    </row>
    <row r="43" customFormat="false" ht="40.5" hidden="false" customHeight="true" outlineLevel="0" collapsed="false">
      <c r="A43" s="187" t="n">
        <v>40</v>
      </c>
      <c r="B43" s="202" t="s">
        <v>272</v>
      </c>
      <c r="C43" s="202" t="s">
        <v>273</v>
      </c>
      <c r="D43" s="187" t="s">
        <v>333</v>
      </c>
      <c r="E43" s="203"/>
    </row>
    <row r="44" customFormat="false" ht="54" hidden="false" customHeight="true" outlineLevel="0" collapsed="false">
      <c r="A44" s="187" t="n">
        <v>41</v>
      </c>
      <c r="B44" s="202" t="s">
        <v>274</v>
      </c>
      <c r="C44" s="202" t="s">
        <v>275</v>
      </c>
      <c r="D44" s="187" t="s">
        <v>333</v>
      </c>
      <c r="E44" s="203"/>
    </row>
    <row r="45" customFormat="false" ht="27" hidden="false" customHeight="true" outlineLevel="0" collapsed="false">
      <c r="A45" s="187" t="n">
        <v>42</v>
      </c>
      <c r="B45" s="202" t="s">
        <v>277</v>
      </c>
      <c r="C45" s="202" t="s">
        <v>278</v>
      </c>
      <c r="D45" s="187" t="s">
        <v>333</v>
      </c>
      <c r="E45" s="203"/>
    </row>
    <row r="46" customFormat="false" ht="27" hidden="false" customHeight="true" outlineLevel="0" collapsed="false">
      <c r="A46" s="187" t="n">
        <v>43</v>
      </c>
      <c r="B46" s="202" t="s">
        <v>279</v>
      </c>
      <c r="C46" s="202" t="s">
        <v>280</v>
      </c>
      <c r="D46" s="187" t="s">
        <v>333</v>
      </c>
      <c r="E46" s="203"/>
    </row>
    <row r="47" customFormat="false" ht="54" hidden="false" customHeight="true" outlineLevel="0" collapsed="false">
      <c r="A47" s="187" t="n">
        <v>44</v>
      </c>
      <c r="B47" s="202" t="s">
        <v>281</v>
      </c>
      <c r="C47" s="202" t="s">
        <v>282</v>
      </c>
      <c r="D47" s="187" t="s">
        <v>333</v>
      </c>
      <c r="E47" s="203"/>
    </row>
    <row r="48" customFormat="false" ht="27" hidden="false" customHeight="true" outlineLevel="0" collapsed="false">
      <c r="A48" s="187" t="n">
        <v>45</v>
      </c>
      <c r="B48" s="202" t="s">
        <v>283</v>
      </c>
      <c r="C48" s="202" t="s">
        <v>284</v>
      </c>
      <c r="D48" s="187" t="s">
        <v>333</v>
      </c>
      <c r="E48" s="203"/>
    </row>
    <row r="49" customFormat="false" ht="27" hidden="false" customHeight="true" outlineLevel="0" collapsed="false">
      <c r="A49" s="187" t="n">
        <v>46</v>
      </c>
      <c r="B49" s="202" t="s">
        <v>285</v>
      </c>
      <c r="C49" s="202" t="s">
        <v>286</v>
      </c>
      <c r="D49" s="187" t="s">
        <v>333</v>
      </c>
      <c r="E49" s="203"/>
    </row>
    <row r="50" customFormat="false" ht="27" hidden="false" customHeight="true" outlineLevel="0" collapsed="false">
      <c r="A50" s="187" t="n">
        <v>47</v>
      </c>
      <c r="B50" s="202" t="s">
        <v>288</v>
      </c>
      <c r="C50" s="202" t="s">
        <v>289</v>
      </c>
      <c r="D50" s="187" t="s">
        <v>333</v>
      </c>
      <c r="E50" s="203"/>
    </row>
    <row r="51" customFormat="false" ht="27" hidden="false" customHeight="true" outlineLevel="0" collapsed="false">
      <c r="A51" s="187" t="n">
        <v>48</v>
      </c>
      <c r="B51" s="202" t="s">
        <v>290</v>
      </c>
      <c r="C51" s="202" t="s">
        <v>291</v>
      </c>
      <c r="D51" s="187" t="s">
        <v>333</v>
      </c>
      <c r="E51" s="203"/>
    </row>
    <row r="52" customFormat="false" ht="27" hidden="false" customHeight="true" outlineLevel="0" collapsed="false">
      <c r="A52" s="187" t="n">
        <v>49</v>
      </c>
      <c r="B52" s="202" t="s">
        <v>293</v>
      </c>
      <c r="C52" s="202" t="s">
        <v>294</v>
      </c>
      <c r="D52" s="187" t="s">
        <v>333</v>
      </c>
      <c r="E52" s="203"/>
    </row>
    <row r="53" customFormat="false" ht="14.25" hidden="false" customHeight="true" outlineLevel="0" collapsed="false">
      <c r="A53" s="187" t="n">
        <v>50</v>
      </c>
      <c r="B53" s="202" t="s">
        <v>340</v>
      </c>
      <c r="C53" s="202" t="s">
        <v>341</v>
      </c>
      <c r="D53" s="187" t="s">
        <v>333</v>
      </c>
      <c r="E53" s="203"/>
    </row>
    <row r="54" customFormat="false" ht="54" hidden="false" customHeight="true" outlineLevel="0" collapsed="false">
      <c r="A54" s="187" t="n">
        <v>51</v>
      </c>
      <c r="B54" s="204" t="s">
        <v>342</v>
      </c>
      <c r="C54" s="205" t="s">
        <v>343</v>
      </c>
      <c r="D54" s="187" t="s">
        <v>333</v>
      </c>
      <c r="E54" s="203"/>
    </row>
    <row r="55" customFormat="false" ht="81" hidden="false" customHeight="true" outlineLevel="0" collapsed="false">
      <c r="A55" s="187" t="n">
        <v>52</v>
      </c>
      <c r="B55" s="206" t="s">
        <v>344</v>
      </c>
      <c r="C55" s="207" t="s">
        <v>345</v>
      </c>
      <c r="D55" s="187" t="s">
        <v>333</v>
      </c>
      <c r="E55" s="203"/>
    </row>
    <row r="56" customFormat="false" ht="40.5" hidden="false" customHeight="true" outlineLevel="0" collapsed="false">
      <c r="A56" s="187" t="n">
        <v>53</v>
      </c>
      <c r="B56" s="206" t="s">
        <v>346</v>
      </c>
      <c r="C56" s="207" t="n">
        <v>20.21</v>
      </c>
      <c r="D56" s="187" t="s">
        <v>333</v>
      </c>
      <c r="E56" s="203"/>
    </row>
    <row r="57" customFormat="false" ht="27" hidden="false" customHeight="true" outlineLevel="0" collapsed="false">
      <c r="A57" s="187" t="n">
        <v>54</v>
      </c>
      <c r="B57" s="206" t="s">
        <v>279</v>
      </c>
      <c r="C57" s="207" t="s">
        <v>347</v>
      </c>
      <c r="D57" s="187" t="s">
        <v>333</v>
      </c>
      <c r="E57" s="203"/>
    </row>
    <row r="58" customFormat="false" ht="40.5" hidden="false" customHeight="true" outlineLevel="0" collapsed="false">
      <c r="A58" s="187" t="n">
        <v>55</v>
      </c>
      <c r="B58" s="206" t="s">
        <v>348</v>
      </c>
      <c r="C58" s="207" t="s">
        <v>349</v>
      </c>
      <c r="D58" s="187" t="s">
        <v>333</v>
      </c>
      <c r="E58" s="203"/>
    </row>
    <row r="59" customFormat="false" ht="27" hidden="false" customHeight="true" outlineLevel="0" collapsed="false">
      <c r="A59" s="187" t="n">
        <v>56</v>
      </c>
      <c r="B59" s="206" t="s">
        <v>350</v>
      </c>
      <c r="C59" s="207" t="s">
        <v>351</v>
      </c>
      <c r="D59" s="187" t="s">
        <v>333</v>
      </c>
      <c r="E59" s="203"/>
    </row>
    <row r="60" customFormat="false" ht="54" hidden="false" customHeight="true" outlineLevel="0" collapsed="false">
      <c r="A60" s="187" t="n">
        <v>57</v>
      </c>
      <c r="B60" s="206" t="s">
        <v>352</v>
      </c>
      <c r="C60" s="207" t="s">
        <v>353</v>
      </c>
      <c r="D60" s="187" t="s">
        <v>333</v>
      </c>
      <c r="E60" s="203"/>
    </row>
    <row r="61" customFormat="false" ht="40.5" hidden="false" customHeight="true" outlineLevel="0" collapsed="false">
      <c r="A61" s="187" t="n">
        <v>58</v>
      </c>
      <c r="B61" s="206" t="s">
        <v>354</v>
      </c>
      <c r="C61" s="207" t="n">
        <v>76.77</v>
      </c>
      <c r="D61" s="187" t="s">
        <v>333</v>
      </c>
      <c r="E61" s="203"/>
    </row>
    <row r="62" customFormat="false" ht="54" hidden="false" customHeight="true" outlineLevel="0" collapsed="false">
      <c r="A62" s="187" t="n">
        <v>59</v>
      </c>
      <c r="B62" s="206" t="s">
        <v>355</v>
      </c>
      <c r="C62" s="207" t="s">
        <v>356</v>
      </c>
      <c r="D62" s="187" t="s">
        <v>333</v>
      </c>
      <c r="E62" s="203"/>
    </row>
    <row r="63" customFormat="false" ht="54" hidden="false" customHeight="true" outlineLevel="0" collapsed="false">
      <c r="A63" s="187" t="n">
        <v>60</v>
      </c>
      <c r="B63" s="206" t="s">
        <v>357</v>
      </c>
      <c r="C63" s="207" t="s">
        <v>358</v>
      </c>
      <c r="D63" s="187" t="s">
        <v>333</v>
      </c>
      <c r="E63" s="203"/>
    </row>
    <row r="64" customFormat="false" ht="27" hidden="false" customHeight="true" outlineLevel="0" collapsed="false">
      <c r="A64" s="187" t="n">
        <v>61</v>
      </c>
      <c r="B64" s="206" t="s">
        <v>359</v>
      </c>
      <c r="C64" s="207" t="s">
        <v>360</v>
      </c>
      <c r="D64" s="187" t="s">
        <v>333</v>
      </c>
      <c r="E64" s="203"/>
    </row>
    <row r="65" customFormat="false" ht="54" hidden="false" customHeight="true" outlineLevel="0" collapsed="false">
      <c r="A65" s="187" t="n">
        <v>62</v>
      </c>
      <c r="B65" s="206" t="s">
        <v>361</v>
      </c>
      <c r="C65" s="207" t="s">
        <v>362</v>
      </c>
      <c r="D65" s="187" t="s">
        <v>333</v>
      </c>
      <c r="E65" s="203"/>
    </row>
    <row r="66" customFormat="false" ht="54" hidden="false" customHeight="true" outlineLevel="0" collapsed="false">
      <c r="A66" s="187" t="n">
        <v>63</v>
      </c>
      <c r="B66" s="206" t="s">
        <v>363</v>
      </c>
      <c r="C66" s="207" t="s">
        <v>364</v>
      </c>
      <c r="D66" s="187" t="s">
        <v>333</v>
      </c>
      <c r="E66" s="203"/>
    </row>
    <row r="67" customFormat="false" ht="54" hidden="false" customHeight="true" outlineLevel="0" collapsed="false">
      <c r="A67" s="187" t="n">
        <v>64</v>
      </c>
      <c r="B67" s="206" t="s">
        <v>365</v>
      </c>
      <c r="C67" s="207" t="s">
        <v>366</v>
      </c>
      <c r="D67" s="187" t="s">
        <v>333</v>
      </c>
      <c r="E67" s="203"/>
    </row>
    <row r="68" customFormat="false" ht="54" hidden="false" customHeight="true" outlineLevel="0" collapsed="false">
      <c r="A68" s="187" t="n">
        <v>65</v>
      </c>
      <c r="B68" s="206" t="s">
        <v>367</v>
      </c>
      <c r="C68" s="207" t="n">
        <v>135.136</v>
      </c>
      <c r="D68" s="187" t="s">
        <v>333</v>
      </c>
      <c r="E68" s="203"/>
    </row>
    <row r="69" customFormat="false" ht="27" hidden="false" customHeight="true" outlineLevel="0" collapsed="false">
      <c r="A69" s="187" t="n">
        <v>66</v>
      </c>
      <c r="B69" s="208" t="s">
        <v>368</v>
      </c>
      <c r="C69" s="207" t="n">
        <v>137.138</v>
      </c>
      <c r="D69" s="187" t="s">
        <v>333</v>
      </c>
      <c r="E69" s="203"/>
    </row>
    <row r="70" customFormat="false" ht="27" hidden="false" customHeight="true" outlineLevel="0" collapsed="false">
      <c r="A70" s="187" t="n">
        <v>67</v>
      </c>
      <c r="B70" s="208" t="s">
        <v>369</v>
      </c>
      <c r="C70" s="207" t="n">
        <v>140.139</v>
      </c>
      <c r="D70" s="187" t="s">
        <v>333</v>
      </c>
      <c r="E70" s="203"/>
    </row>
    <row r="71" customFormat="false" ht="27" hidden="false" customHeight="true" outlineLevel="0" collapsed="false">
      <c r="A71" s="187" t="n">
        <v>68</v>
      </c>
      <c r="B71" s="208" t="s">
        <v>370</v>
      </c>
      <c r="C71" s="207" t="n">
        <v>141.142</v>
      </c>
      <c r="D71" s="187" t="s">
        <v>333</v>
      </c>
      <c r="E71" s="203"/>
    </row>
    <row r="72" customFormat="false" ht="14.25" hidden="false" customHeight="true" outlineLevel="0" collapsed="false">
      <c r="A72" s="187" t="n">
        <v>69</v>
      </c>
      <c r="B72" s="208" t="s">
        <v>340</v>
      </c>
      <c r="C72" s="207" t="s">
        <v>371</v>
      </c>
      <c r="D72" s="187" t="s">
        <v>333</v>
      </c>
      <c r="E72" s="203"/>
    </row>
    <row r="73" customFormat="false" ht="40.5" hidden="false" customHeight="true" outlineLevel="0" collapsed="false">
      <c r="A73" s="187" t="n">
        <v>70</v>
      </c>
      <c r="B73" s="208" t="s">
        <v>372</v>
      </c>
      <c r="C73" s="207" t="s">
        <v>373</v>
      </c>
      <c r="D73" s="187" t="s">
        <v>333</v>
      </c>
      <c r="E73" s="203"/>
    </row>
    <row r="74" customFormat="false" ht="27" hidden="false" customHeight="true" outlineLevel="0" collapsed="false">
      <c r="A74" s="187" t="n">
        <v>71</v>
      </c>
      <c r="B74" s="208" t="s">
        <v>374</v>
      </c>
      <c r="C74" s="207" t="s">
        <v>375</v>
      </c>
      <c r="D74" s="187" t="s">
        <v>333</v>
      </c>
      <c r="E74" s="203"/>
    </row>
    <row r="75" customFormat="false" ht="54" hidden="false" customHeight="true" outlineLevel="0" collapsed="false">
      <c r="A75" s="187" t="n">
        <v>72</v>
      </c>
      <c r="B75" s="208" t="s">
        <v>376</v>
      </c>
      <c r="C75" s="207" t="s">
        <v>377</v>
      </c>
      <c r="D75" s="187" t="s">
        <v>333</v>
      </c>
      <c r="E75" s="203"/>
    </row>
    <row r="76" customFormat="false" ht="54" hidden="false" customHeight="true" outlineLevel="0" collapsed="false">
      <c r="A76" s="187" t="n">
        <v>73</v>
      </c>
      <c r="B76" s="208" t="s">
        <v>378</v>
      </c>
      <c r="C76" s="207" t="s">
        <v>379</v>
      </c>
      <c r="D76" s="187" t="s">
        <v>333</v>
      </c>
      <c r="E76" s="203"/>
    </row>
    <row r="77" customFormat="false" ht="27" hidden="false" customHeight="true" outlineLevel="0" collapsed="false">
      <c r="A77" s="187" t="n">
        <v>74</v>
      </c>
      <c r="B77" s="208" t="s">
        <v>380</v>
      </c>
      <c r="C77" s="207" t="n">
        <v>164.165</v>
      </c>
      <c r="D77" s="187" t="s">
        <v>333</v>
      </c>
      <c r="E77" s="203"/>
    </row>
    <row r="78" customFormat="false" ht="27" hidden="false" customHeight="true" outlineLevel="0" collapsed="false">
      <c r="A78" s="187" t="n">
        <v>75</v>
      </c>
      <c r="B78" s="208" t="s">
        <v>381</v>
      </c>
      <c r="C78" s="207" t="s">
        <v>382</v>
      </c>
      <c r="D78" s="187" t="s">
        <v>333</v>
      </c>
      <c r="E78" s="203"/>
    </row>
    <row r="79" customFormat="false" ht="14.25" hidden="false" customHeight="true" outlineLevel="0" collapsed="false">
      <c r="A79" s="166"/>
      <c r="B79" s="166"/>
      <c r="C79" s="163"/>
      <c r="D79" s="166"/>
      <c r="E79" s="166"/>
    </row>
    <row r="80" customFormat="false" ht="14.25" hidden="false" customHeight="true" outlineLevel="0" collapsed="false">
      <c r="A80" s="166"/>
      <c r="B80" s="166"/>
      <c r="C80" s="163"/>
      <c r="D80" s="166"/>
      <c r="E80" s="166"/>
    </row>
    <row r="81" customFormat="false" ht="14.25" hidden="false" customHeight="true" outlineLevel="0" collapsed="false">
      <c r="A81" s="166"/>
      <c r="B81" s="166"/>
      <c r="C81" s="163"/>
      <c r="D81" s="166"/>
      <c r="E81" s="166"/>
    </row>
    <row r="82" customFormat="false" ht="14.25" hidden="false" customHeight="true" outlineLevel="0" collapsed="false">
      <c r="A82" s="166"/>
      <c r="B82" s="166"/>
      <c r="C82" s="163"/>
      <c r="D82" s="166"/>
      <c r="E82" s="166"/>
    </row>
    <row r="83" customFormat="false" ht="14.25" hidden="false" customHeight="true" outlineLevel="0" collapsed="false">
      <c r="A83" s="177" t="s">
        <v>26</v>
      </c>
      <c r="B83" s="166"/>
      <c r="C83" s="166"/>
      <c r="D83" s="166"/>
      <c r="E83" s="166"/>
    </row>
    <row r="84" customFormat="false" ht="25.35" hidden="false" customHeight="true" outlineLevel="0" collapsed="false">
      <c r="A84" s="209" t="s">
        <v>328</v>
      </c>
      <c r="B84" s="209"/>
      <c r="C84" s="209"/>
      <c r="D84" s="210" t="s">
        <v>329</v>
      </c>
      <c r="E84" s="210"/>
    </row>
    <row r="85" customFormat="false" ht="14.25" hidden="false" customHeight="true" outlineLevel="0" collapsed="false">
      <c r="A85" s="166"/>
      <c r="B85" s="211"/>
      <c r="C85" s="166"/>
      <c r="D85" s="166"/>
      <c r="E85" s="177"/>
      <c r="G85" s="181"/>
    </row>
    <row r="86" customFormat="false" ht="14.25" hidden="false" customHeight="true" outlineLevel="0" collapsed="false">
      <c r="A86" s="212"/>
      <c r="B86" s="177"/>
      <c r="C86" s="166"/>
      <c r="D86" s="166"/>
      <c r="E86" s="177"/>
    </row>
    <row r="87" customFormat="false" ht="14.25" hidden="false" customHeight="true" outlineLevel="0" collapsed="false">
      <c r="A87" s="161" t="s">
        <v>29</v>
      </c>
      <c r="B87" s="166"/>
      <c r="C87" s="166"/>
      <c r="D87" s="166"/>
      <c r="E87" s="166"/>
    </row>
    <row r="88" customFormat="false" ht="15.75" hidden="false" customHeight="true" outlineLevel="0" collapsed="false">
      <c r="A88" s="213" t="s">
        <v>330</v>
      </c>
      <c r="B88" s="213"/>
      <c r="C88" s="213"/>
      <c r="D88" s="180" t="s">
        <v>329</v>
      </c>
      <c r="E88" s="18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958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2022-02-18T12:59:23Z</cp:lastPrinted>
  <dcterms:modified xsi:type="dcterms:W3CDTF">2022-07-03T14:14:24Z</dcterms:modified>
  <cp:revision>125</cp:revision>
  <dc:subject/>
  <dc:title/>
</cp:coreProperties>
</file>