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Лист9" sheetId="9" r:id="rId9"/>
  </sheets>
  <definedNames>
    <definedName name="_xlnm.Print_Titles" localSheetId="3">'График ревизий'!$1:$4</definedName>
    <definedName name="_xlnm._FilterDatabase" localSheetId="3" hidden="1">'График ревизий'!$A$4:$H$82</definedName>
    <definedName name="_xlnm.Print_Area" localSheetId="4">'Контрольный лист'!$A$1:$K$22</definedName>
    <definedName name="_xlnm._FilterDatabase" localSheetId="4" hidden="1">'Контрольный лист'!$A$4:$K$89</definedName>
    <definedName name="_xlnm.Print_Titles" localSheetId="8">'Лист9'!$1:$4</definedName>
    <definedName name="Excel_BuiltIn_Print_Titles" localSheetId="3">'График ревизий'!$1:$4</definedName>
    <definedName name="Excel_BuiltIn__FilterDatabase" localSheetId="3">'График ревизий'!$A$19:$D$24</definedName>
    <definedName name="Excel_BuiltIn_Print_Area" localSheetId="4">'Контрольный лист'!$A$1:$N$4</definedName>
    <definedName name="Excel_BuiltIn__FilterDatabase" localSheetId="4">'Контрольный лист'!$A$4:$K$89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  <definedName name="Excel_BuiltIn_Print_Titles" localSheetId="8">'Лист9'!$1:$4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<sst xmlns="http://schemas.openxmlformats.org/spreadsheetml/2006/main" count="2952" uniqueCount="435">
  <si>
    <t>ОТЧЕТ ПО ДЕРАТИЗАЦИИ И ДЕЗИНСЕКЦИИ</t>
  </si>
  <si>
    <t>период</t>
  </si>
  <si>
    <t>01.02.2022-28.02.2022</t>
  </si>
  <si>
    <t>Исполнитель:</t>
  </si>
  <si>
    <t>ООО «Альфадез»</t>
  </si>
  <si>
    <t>Заказчик:</t>
  </si>
  <si>
    <t>ООО «Русагро-Аткарск»</t>
  </si>
  <si>
    <t xml:space="preserve">Адрес: </t>
  </si>
  <si>
    <t>413808, Саратовская обл. Аткарский район, ул. Гоголя 17</t>
  </si>
  <si>
    <t>АКТ СДАЧИ ПРИЕМКИ РАБОТ ПО ДЕРАТИЗАЦИИ ДЕЗИНСЕКЦИИ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</si>
  <si>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</si>
  <si>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</si>
  <si>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</si>
  <si>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</si>
  <si>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r>
      <rPr>
        <sz val="10"/>
        <color indexed="8"/>
        <rFont val="Arial"/>
        <family val="2"/>
      </rPr>
      <t xml:space="preserve">специалист по </t>
    </r>
    <r>
      <rPr>
        <sz val="12"/>
        <color indexed="18"/>
        <rFont val="Times New Roman"/>
        <family val="1"/>
      </rPr>
      <t>пест-контролю</t>
    </r>
    <r>
      <rPr>
        <sz val="10"/>
        <color indexed="8"/>
        <rFont val="Arial"/>
        <family val="2"/>
      </rPr>
      <t xml:space="preserve"> </t>
    </r>
  </si>
  <si>
    <t>Руденко В.Н.</t>
  </si>
  <si>
    <t>ООО «АЛЬФАДЕЗ»</t>
  </si>
  <si>
    <t>Согласовано:</t>
  </si>
  <si>
    <t>Представитель 
ООО «Русагро-Аткарск»</t>
  </si>
  <si>
    <t>/_____________</t>
  </si>
  <si>
    <t>Исполнитель, в лице специалиста пест-контроля Руденко В.Н. с одной стороны и  ООО «Русагро-Аткарск», в лице представителя предприятия _________________c  другой, составили   настоящий  Акт  о  том,  что за период:</t>
  </si>
  <si>
    <t xml:space="preserve">были проведены работы 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</si>
  <si>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</si>
  <si>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Вид работ</t>
  </si>
  <si>
    <t>Площадь фактически обработанных помещений, м2</t>
  </si>
  <si>
    <t>Количество использованных средств</t>
  </si>
  <si>
    <t>Дератизация  помещений</t>
  </si>
  <si>
    <t>Осмотр помещений</t>
  </si>
  <si>
    <t>м2</t>
  </si>
  <si>
    <t>шт</t>
  </si>
  <si>
    <t>Использованные препараты:</t>
  </si>
  <si>
    <r>
      <rPr>
        <sz val="11"/>
        <color indexed="8"/>
        <rFont val="Times New Roman"/>
        <family val="1"/>
      </rPr>
      <t xml:space="preserve">АЛТ клей </t>
    </r>
    <r>
      <rPr>
        <sz val="9"/>
        <color indexed="8"/>
        <rFont val="Times New Roman"/>
        <family val="1"/>
      </rPr>
      <t>(Полибутилен 80,8%, полиизобутилен 9,6%), кг</t>
    </r>
  </si>
  <si>
    <t>РОСС RU.АЯ12.Д02542</t>
  </si>
  <si>
    <t>См журнал учета внесенных пестицидов</t>
  </si>
  <si>
    <t>Дератизация территории</t>
  </si>
  <si>
    <t>Осмотр территории</t>
  </si>
  <si>
    <t>раскладка родентицидов</t>
  </si>
  <si>
    <r>
      <rPr>
        <sz val="9"/>
        <color indexed="8"/>
        <rFont val="Times New Roman"/>
        <family val="1"/>
      </rPr>
      <t>“Ратобор брикет”</t>
    </r>
    <r>
      <rPr>
        <sz val="11"/>
        <color indexed="8"/>
        <rFont val="Times New Roman"/>
        <family val="1"/>
      </rPr>
      <t>Бродифакум 0,005%,  кг</t>
    </r>
  </si>
  <si>
    <t>РОСС RU Д-RU.АД37.В.11289/19</t>
  </si>
  <si>
    <t xml:space="preserve">Дезинсекция </t>
  </si>
  <si>
    <t>Ферромонные ловушки</t>
  </si>
  <si>
    <t>замена клеевой пластины</t>
  </si>
  <si>
    <t>Инсектицидные лампы</t>
  </si>
  <si>
    <t>чистка</t>
  </si>
  <si>
    <t>Инсектомониторы</t>
  </si>
  <si>
    <t>Aeroxon  - ферромоновые ловушки, шт</t>
  </si>
  <si>
    <t xml:space="preserve"> РОСС DE.АЯ46.Д72465</t>
  </si>
  <si>
    <t xml:space="preserve">Общее количество средств учета вредителей </t>
  </si>
  <si>
    <t>Условные обозначения:</t>
  </si>
  <si>
    <t>контрольно-истребительные контейнеры от грызунов ( КИУ), инсектицидные лампы от летающих насекомых (ИЛ), инсектомониторы от ползающих насекомых  (Л) ферромоновые ловушки от вредителей запасов (Ф) живоловки (Ж)</t>
  </si>
  <si>
    <t>1 контур защиты — периметр территории 2 контур защиты — периметр здания 3 контур защиты - помещения</t>
  </si>
  <si>
    <t>Представитель ООО «Русагро-Аткарск»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</si>
  <si>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</si>
  <si>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</si>
  <si>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</si>
  <si>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</si>
  <si>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Дезинсекция</t>
  </si>
  <si>
    <t>1. Площадь объекта</t>
  </si>
  <si>
    <t>1.1</t>
  </si>
  <si>
    <t>Общая площадь, кв.м</t>
  </si>
  <si>
    <t>1.2</t>
  </si>
  <si>
    <t>Заселенная площадь, кв.м.</t>
  </si>
  <si>
    <t>-</t>
  </si>
  <si>
    <t>1.3</t>
  </si>
  <si>
    <t xml:space="preserve">Свободная от вредителей площадь, % </t>
  </si>
  <si>
    <t>2 Средства учета вредителей</t>
  </si>
  <si>
    <t>2.1</t>
  </si>
  <si>
    <t>Общее количество, шт</t>
  </si>
  <si>
    <t>2.2</t>
  </si>
  <si>
    <t>Наличие погрызов,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</si>
  <si>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</si>
  <si>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</si>
  <si>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</si>
  <si>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</si>
  <si>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</si>
  <si>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</si>
  <si>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</si>
  <si>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</si>
  <si>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</si>
  <si>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</si>
  <si>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</si>
  <si>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>3.2.1</t>
  </si>
  <si>
    <t>3.2.2</t>
  </si>
  <si>
    <t>Живоловки</t>
  </si>
  <si>
    <t>3.2.3</t>
  </si>
  <si>
    <t>3.2.4</t>
  </si>
  <si>
    <t>3.2.5</t>
  </si>
  <si>
    <t>4. Используемые истребительные средства</t>
  </si>
  <si>
    <t>4.1</t>
  </si>
  <si>
    <t xml:space="preserve"> Родентицидные</t>
  </si>
  <si>
    <t>Ратобор-брикет от грызунов (Бродифакум 0,005%) РОСС RU Д-RU.АД37.В.11289/19</t>
  </si>
  <si>
    <t>4.2</t>
  </si>
  <si>
    <t>Инсектицидно-родентицидные</t>
  </si>
  <si>
    <t xml:space="preserve"> АЛТ клей (Полибутилен 80,8%, полиизобутилен 9,6%) РОСС RU.АЯ12.Д02542</t>
  </si>
  <si>
    <t>4.3</t>
  </si>
  <si>
    <t>Инсектицидные</t>
  </si>
  <si>
    <t>Aeroxon  РОСС DE.АЯ46.Д72465</t>
  </si>
  <si>
    <t>5. Оценка эффективности</t>
  </si>
  <si>
    <t>5.1</t>
  </si>
  <si>
    <t xml:space="preserve">  Норма эффективности: 90 - 100%-хорошая</t>
  </si>
  <si>
    <t>хорошая</t>
  </si>
  <si>
    <t>5.2</t>
  </si>
  <si>
    <t xml:space="preserve">    80 - 90% удовлетворительная.</t>
  </si>
  <si>
    <t>5.3</t>
  </si>
  <si>
    <t xml:space="preserve">  Ниже 80% - не удовлетворительная</t>
  </si>
  <si>
    <t>6. Рекомендации и дополнительные мероприятия</t>
  </si>
  <si>
    <t>6.1</t>
  </si>
  <si>
    <r>
      <rPr>
        <sz val="10.5"/>
        <rFont val="Times New Roman"/>
        <family val="1"/>
      </rPr>
  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территории. </t>
    </r>
    <r>
      <rPr>
        <sz val="11"/>
        <color indexed="8"/>
        <rFont val="Times New Roman"/>
        <family val="1"/>
      </rPr>
      <t>Провести очистку периметра территории от снега для обслуживания КИУ.</t>
    </r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</si>
  <si>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</si>
  <si>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</si>
  <si>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</si>
  <si>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</si>
  <si>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Контур защиты</t>
  </si>
  <si>
    <t>дератизация/дезинсекция</t>
  </si>
  <si>
    <t xml:space="preserve">КОНТРОЛЬНЫЙ ЛИСТ ПРОВЕРКИ СРЕДСТВ КОНТРОЛЯ ДЕРАТИЗАЦИИ  ДЕЗИНСЕКЦИИ </t>
  </si>
  <si>
    <t xml:space="preserve">Контрольные точки (№)
</t>
  </si>
  <si>
    <t>Пищевые и не пищевые</t>
  </si>
  <si>
    <t>Тип ловушки</t>
  </si>
  <si>
    <t>Кол-во ловушек</t>
  </si>
  <si>
    <t>Заселенные средства контроля (№ КИУ/Л/Ф/ИЛ)</t>
  </si>
  <si>
    <t>Отсутствует средства контроля</t>
  </si>
  <si>
    <t>Повреждено средства контроля</t>
  </si>
  <si>
    <t xml:space="preserve">Нет доступа </t>
  </si>
  <si>
    <t>Замена/установка /чистка</t>
  </si>
  <si>
    <t>участок цеха рафинации у входа</t>
  </si>
  <si>
    <t>пищевые</t>
  </si>
  <si>
    <t>киу</t>
  </si>
  <si>
    <t>3 контур защиты</t>
  </si>
  <si>
    <t>Участок цеха рафинации ( приготовление реагентов(кислотных))</t>
  </si>
  <si>
    <t>участок цеха рафинации ( машинное отделение)</t>
  </si>
  <si>
    <t>участок цеха рафинации (производство )</t>
  </si>
  <si>
    <t>105,107,108,110,111</t>
  </si>
  <si>
    <r>
      <rPr>
        <b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>контур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защиты</t>
    </r>
  </si>
  <si>
    <t>участок цеха рафинации (запасной выход )</t>
  </si>
  <si>
    <t>не пищевые</t>
  </si>
  <si>
    <t>2 контур защиты</t>
  </si>
  <si>
    <t>здание цеха рафинации 2 этаж  (вход в раздевалку )</t>
  </si>
  <si>
    <t>участок цеха рафинации 4 этаж  (вход в раздевалку ),</t>
  </si>
  <si>
    <t>ИМ</t>
  </si>
  <si>
    <t>участок цеха рафинации 2 этаж  (вход в комнату приема пищи )</t>
  </si>
  <si>
    <t>участок цеха рафинации 2 этаж  ( комната приема пищи )</t>
  </si>
  <si>
    <t>участок цеха рафинации 2 этаж  ( лестница )</t>
  </si>
  <si>
    <t>участок  рафинации периметр здания</t>
  </si>
  <si>
    <t>26,27,28,29,30,31,32,33,34,35,36,37,38</t>
  </si>
  <si>
    <t>участок экстракции вход,</t>
  </si>
  <si>
    <t>участок экстракции вход(2 этаж)</t>
  </si>
  <si>
    <t>Участок экстракции,</t>
  </si>
  <si>
    <t>73,74,75,76</t>
  </si>
  <si>
    <t>Участок цех экстракции</t>
  </si>
  <si>
    <t>склад расходных материалов №1</t>
  </si>
  <si>
    <t>231,232,233</t>
  </si>
  <si>
    <t>21,22,50</t>
  </si>
  <si>
    <t>склад расходных материалов №2</t>
  </si>
  <si>
    <t>63,64,65,66,67,68,69</t>
  </si>
  <si>
    <t>склад расходных материалов</t>
  </si>
  <si>
    <t>23,24,25,129</t>
  </si>
  <si>
    <t>элеватор подсилосный этаж (второй свет)</t>
  </si>
  <si>
    <t>21-26</t>
  </si>
  <si>
    <t>элеватор подсилосный этаж (кочегарка)</t>
  </si>
  <si>
    <t>4-20,21-28</t>
  </si>
  <si>
    <t>1-18,19-23</t>
  </si>
  <si>
    <t>Ф</t>
  </si>
  <si>
    <t>элеватор подсилосный этаж (запасной вход)</t>
  </si>
  <si>
    <t>элеватор семян периметр здания</t>
  </si>
  <si>
    <t>72,73,74,75,76,77,78,79,80,81,82,83,84,85,86,87,88,89,90,91,92,93,94,95,96</t>
  </si>
  <si>
    <t>77-1,80-1,81-1</t>
  </si>
  <si>
    <t>элеватор подсилосный этаж (ленты)</t>
  </si>
  <si>
    <t>81-90</t>
  </si>
  <si>
    <t>30-34</t>
  </si>
  <si>
    <t>административное здание,лаборатория</t>
  </si>
  <si>
    <t>94,95,96</t>
  </si>
  <si>
    <t>администравивное здание,лаборатория</t>
  </si>
  <si>
    <t>104-110</t>
  </si>
  <si>
    <t>проходная и ворота</t>
  </si>
  <si>
    <t>РВО(1 этаж)</t>
  </si>
  <si>
    <t>97,98,99,100,101,102,103,104</t>
  </si>
  <si>
    <t>РВО(3 этаж)</t>
  </si>
  <si>
    <t>105,107,108,109,110,111</t>
  </si>
  <si>
    <t>РВО периметр</t>
  </si>
  <si>
    <t>61,60,58,57,62,63,64,65,66,67,68</t>
  </si>
  <si>
    <t>60-1,64-1</t>
  </si>
  <si>
    <t>масло баковый комплекс(насосная)</t>
  </si>
  <si>
    <t>масло баковый комплекс(вход и комната приема пищи)</t>
  </si>
  <si>
    <t>масло баковый комплекс периметр насосной</t>
  </si>
  <si>
    <t>71.70</t>
  </si>
  <si>
    <t xml:space="preserve">ППУ (1 этаж)вход </t>
  </si>
  <si>
    <t>ППУ (1 этаж)</t>
  </si>
  <si>
    <t>82-88</t>
  </si>
  <si>
    <t>ППУ (2 этаж)лаборатории</t>
  </si>
  <si>
    <t>89-92</t>
  </si>
  <si>
    <t xml:space="preserve">ППУ (3 этаж) </t>
  </si>
  <si>
    <t>6,8-10</t>
  </si>
  <si>
    <t>ППУ периметр</t>
  </si>
  <si>
    <t>67,68,69,70,71,72,73</t>
  </si>
  <si>
    <t>элеватор шрота 1 этаж</t>
  </si>
  <si>
    <t>38,39,40,41,42,43,44,45,46,47</t>
  </si>
  <si>
    <t>38-43</t>
  </si>
  <si>
    <t>элеватор шрота 1 этаж (бытовки)</t>
  </si>
  <si>
    <t>элеватор шрота 1 этаж (АБК)</t>
  </si>
  <si>
    <t>элеватор шрота 2 этаж (АБК)</t>
  </si>
  <si>
    <t>элеватор шрота периметр</t>
  </si>
  <si>
    <t>97,98,99,100,101,102,103</t>
  </si>
  <si>
    <t xml:space="preserve">элеватор шрота </t>
  </si>
  <si>
    <t>44-49</t>
  </si>
  <si>
    <t>Элеватор 6 этаж</t>
  </si>
  <si>
    <t>27-29,35,36</t>
  </si>
  <si>
    <t>Элеватор 5 этаж</t>
  </si>
  <si>
    <t>Элеватор 2 этаж</t>
  </si>
  <si>
    <t>144,145,146,147</t>
  </si>
  <si>
    <t>22,23,24</t>
  </si>
  <si>
    <t>Элеватор семян 2 этаж соединительная галерея</t>
  </si>
  <si>
    <t>Элеватор семян 2 этаж</t>
  </si>
  <si>
    <t>Элеватор 4 этаж</t>
  </si>
  <si>
    <t>35,36,37</t>
  </si>
  <si>
    <t>грануляция шрота</t>
  </si>
  <si>
    <t>Элеватор 4 этаж комната приема пищи</t>
  </si>
  <si>
    <t>РМЦ(электроцех КПИиА)</t>
  </si>
  <si>
    <t>РМЦ(электроцех КПИиА) слесарная</t>
  </si>
  <si>
    <t>РМЦ(электроцех КПИиА) кузница</t>
  </si>
  <si>
    <t>РМЦ(электроцех КПИиА) мастерская</t>
  </si>
  <si>
    <t>РМЦ у забора</t>
  </si>
  <si>
    <t>127,128,126,138,139</t>
  </si>
  <si>
    <t>1 контур защиты</t>
  </si>
  <si>
    <t>участок фасовки у забора</t>
  </si>
  <si>
    <t>132,131,129,130,133,134,135</t>
  </si>
  <si>
    <t>129-1,133-1</t>
  </si>
  <si>
    <t>Складской комплекс участок фасовки масла</t>
  </si>
  <si>
    <t>234-261</t>
  </si>
  <si>
    <t>Ж</t>
  </si>
  <si>
    <t>Складской комплекс участок фасовки масла вдоль здания</t>
  </si>
  <si>
    <t>майонезный цех 1 эт</t>
  </si>
  <si>
    <t>116-226</t>
  </si>
  <si>
    <t>майонезный цех 2 эт</t>
  </si>
  <si>
    <t>227-230</t>
  </si>
  <si>
    <t>23-25</t>
  </si>
  <si>
    <t>производственные помещения</t>
  </si>
  <si>
    <t>1-11</t>
  </si>
  <si>
    <t>ил</t>
  </si>
  <si>
    <t>Итого средств учета грызунов</t>
  </si>
  <si>
    <t>Итого живоловки</t>
  </si>
  <si>
    <t>Итого средств учета ползающих насекомых</t>
  </si>
  <si>
    <t>Итого средств учета вредителей запасов</t>
  </si>
  <si>
    <t>Итого средств учета летающих насекомых</t>
  </si>
  <si>
    <t>ИЛ</t>
  </si>
  <si>
    <t>Заселенные средства контроля (№)</t>
  </si>
  <si>
    <t>7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</si>
  <si>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</si>
  <si>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</si>
  <si>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</si>
  <si>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2018г</t>
  </si>
  <si>
    <t>Контрольные точки (№)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</si>
  <si>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</si>
  <si>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</si>
  <si>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</si>
  <si>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</si>
  <si>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</si>
  <si>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</si>
  <si>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</si>
  <si>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 xml:space="preserve">Пищевые 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</si>
  <si>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</si>
  <si>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</si>
  <si>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</si>
  <si>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</si>
  <si>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</si>
  <si>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</si>
  <si>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</si>
  <si>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</si>
  <si>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</si>
  <si>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</si>
  <si>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</si>
  <si>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</si>
  <si>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</si>
  <si>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</si>
  <si>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</si>
  <si>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</si>
  <si>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</si>
  <si>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</si>
  <si>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</si>
  <si>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</si>
  <si>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</si>
  <si>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</si>
  <si>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</si>
  <si>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</si>
  <si>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</si>
  <si>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</si>
  <si>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</si>
  <si>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</si>
  <si>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</si>
  <si>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</si>
  <si>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</si>
  <si>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</si>
  <si>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</si>
  <si>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</si>
  <si>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</si>
  <si>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</si>
  <si>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</si>
  <si>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</si>
  <si>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</si>
  <si>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</si>
  <si>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</si>
  <si>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</si>
  <si>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</si>
  <si>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</si>
  <si>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</si>
  <si>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</si>
  <si>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</si>
  <si>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</si>
  <si>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</si>
  <si>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</si>
  <si>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</si>
  <si>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</si>
  <si>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</si>
  <si>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</si>
  <si>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</si>
  <si>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</si>
  <si>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</si>
  <si>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</si>
  <si>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</si>
  <si>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</si>
  <si>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</si>
  <si>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</si>
  <si>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</si>
  <si>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</si>
  <si>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</si>
  <si>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</si>
  <si>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</si>
  <si>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</si>
  <si>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</si>
  <si>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</si>
  <si>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</si>
  <si>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</si>
  <si>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</si>
  <si>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</si>
  <si>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</si>
  <si>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</si>
  <si>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</si>
  <si>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</si>
  <si>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</si>
  <si>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</si>
  <si>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</si>
  <si>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</si>
  <si>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</si>
  <si>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</si>
  <si>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</si>
  <si>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</si>
  <si>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</si>
  <si>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</si>
  <si>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</si>
  <si>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</si>
  <si>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</si>
  <si>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</si>
  <si>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</si>
  <si>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</si>
  <si>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</si>
  <si>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</si>
  <si>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</si>
  <si>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</si>
  <si>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</si>
  <si>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</si>
  <si>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</si>
  <si>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</si>
  <si>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</si>
  <si>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</si>
  <si>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</si>
  <si>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</si>
  <si>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</si>
  <si>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</si>
  <si>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</si>
  <si>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</si>
  <si>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</si>
  <si>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</si>
  <si>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</si>
  <si>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</si>
  <si>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</si>
  <si>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</si>
  <si>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</si>
  <si>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</si>
  <si>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</si>
  <si>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</si>
  <si>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</si>
  <si>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</si>
  <si>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</si>
  <si>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</si>
  <si>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</si>
  <si>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</si>
  <si>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</si>
  <si>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</si>
  <si>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</si>
  <si>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</si>
  <si>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</si>
  <si>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</si>
  <si>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</si>
  <si>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</si>
  <si>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</si>
  <si>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</si>
  <si>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</si>
  <si>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</si>
  <si>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</si>
  <si>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</si>
  <si>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</si>
  <si>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</si>
  <si>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</si>
  <si>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</si>
  <si>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</si>
  <si>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</si>
  <si>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</si>
  <si>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</si>
  <si>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</si>
  <si>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</si>
  <si>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</si>
  <si>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</si>
  <si>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</si>
  <si>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</si>
  <si>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</si>
  <si>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</si>
  <si>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</si>
  <si>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</si>
  <si>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</si>
  <si>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</si>
  <si>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</si>
  <si>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</si>
  <si>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</si>
  <si>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</si>
  <si>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</si>
  <si>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</si>
  <si>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</si>
  <si>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</si>
  <si>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</si>
  <si>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</si>
  <si>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</si>
  <si>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</si>
  <si>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КОНТРОЛЬНЫЙ ЛИСТ ПРОВЕРКИ СРЕДСТВ КОНТРОЛЯ ДЕРАТИЗАЦИИ  ДЕЗИНСЕКЦИИ</t>
  </si>
  <si>
    <t>Наличие погрызов (№ КИУ)</t>
  </si>
  <si>
    <t>Наличие вредителей №</t>
  </si>
  <si>
    <t>75,82,93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</si>
</sst>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yyyy\-mm\-dd"/>
    <numFmt numFmtId="167" formatCode="General"/>
    <numFmt numFmtId="168" formatCode="@"/>
    <numFmt numFmtId="169" formatCode="0"/>
    <numFmt numFmtId="170" formatCode="0.00"/>
    <numFmt numFmtId="171" formatCode="dd/mm/yy"/>
    <numFmt numFmtId="172" formatCode="mm/yy"/>
  </numFmts>
  <fonts count="48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24"/>
      <color indexed="8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2"/>
    </font>
    <font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sz val="11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i/>
      <sz val="10.5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63"/>
      <name val="Arial Cyr"/>
      <family val="2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sz val="10.5"/>
      <color indexed="8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2" fillId="0" borderId="0" applyBorder="0" applyProtection="0">
      <alignment/>
    </xf>
    <xf numFmtId="164" fontId="44" fillId="0" borderId="0" applyBorder="0" applyProtection="0">
      <alignment/>
    </xf>
  </cellStyleXfs>
  <cellXfs count="2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 wrapText="1"/>
    </xf>
    <xf numFmtId="164" fontId="16" fillId="0" borderId="0" xfId="0" applyFont="1" applyAlignment="1">
      <alignment horizontal="left" vertical="center" wrapText="1"/>
    </xf>
    <xf numFmtId="164" fontId="17" fillId="0" borderId="0" xfId="0" applyFont="1" applyAlignment="1">
      <alignment horizontal="left"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19" fillId="0" borderId="0" xfId="0" applyFont="1" applyAlignment="1">
      <alignment horizontal="center" vertical="center"/>
    </xf>
    <xf numFmtId="164" fontId="0" fillId="0" borderId="0" xfId="0" applyAlignment="1">
      <alignment horizontal="left"/>
    </xf>
    <xf numFmtId="164" fontId="17" fillId="0" borderId="0" xfId="0" applyFont="1" applyAlignment="1">
      <alignment horizontal="center" vertical="center"/>
    </xf>
    <xf numFmtId="164" fontId="19" fillId="0" borderId="0" xfId="0" applyFont="1" applyAlignment="1">
      <alignment horizontal="left" vertical="center"/>
    </xf>
    <xf numFmtId="164" fontId="20" fillId="0" borderId="0" xfId="0" applyFont="1" applyAlignment="1">
      <alignment horizontal="left"/>
    </xf>
    <xf numFmtId="164" fontId="21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left"/>
    </xf>
    <xf numFmtId="166" fontId="22" fillId="0" borderId="0" xfId="0" applyNumberFormat="1" applyFont="1" applyBorder="1" applyAlignment="1">
      <alignment horizontal="left" vertical="center" wrapText="1"/>
    </xf>
    <xf numFmtId="164" fontId="23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/>
    </xf>
    <xf numFmtId="164" fontId="18" fillId="0" borderId="0" xfId="0" applyFont="1" applyBorder="1" applyAlignment="1">
      <alignment horizontal="left" vertical="center" wrapText="1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5" fillId="0" borderId="2" xfId="0" applyFont="1" applyBorder="1" applyAlignment="1">
      <alignment horizontal="center" vertical="center"/>
    </xf>
    <xf numFmtId="164" fontId="25" fillId="0" borderId="2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27" fillId="0" borderId="2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8" fillId="0" borderId="2" xfId="0" applyNumberFormat="1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/>
    </xf>
    <xf numFmtId="164" fontId="19" fillId="0" borderId="0" xfId="0" applyFont="1" applyAlignment="1">
      <alignment horizontal="left" wrapText="1"/>
    </xf>
    <xf numFmtId="164" fontId="20" fillId="0" borderId="0" xfId="0" applyFont="1" applyAlignment="1">
      <alignment horizontal="left" wrapText="1"/>
    </xf>
    <xf numFmtId="164" fontId="17" fillId="0" borderId="2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25" fillId="0" borderId="2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left" vertical="center" wrapText="1"/>
    </xf>
    <xf numFmtId="164" fontId="25" fillId="0" borderId="3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 wrapText="1"/>
    </xf>
    <xf numFmtId="164" fontId="19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8" fontId="27" fillId="0" borderId="0" xfId="0" applyNumberFormat="1" applyFont="1" applyFill="1" applyAlignment="1">
      <alignment vertical="center"/>
    </xf>
    <xf numFmtId="164" fontId="27" fillId="0" borderId="0" xfId="0" applyFont="1" applyFill="1" applyAlignment="1">
      <alignment vertical="center"/>
    </xf>
    <xf numFmtId="164" fontId="30" fillId="0" borderId="0" xfId="0" applyFont="1" applyFill="1" applyBorder="1" applyAlignment="1">
      <alignment horizontal="center" vertical="center" wrapText="1"/>
    </xf>
    <xf numFmtId="169" fontId="27" fillId="0" borderId="0" xfId="0" applyNumberFormat="1" applyFont="1" applyFill="1" applyAlignment="1">
      <alignment vertical="center"/>
    </xf>
    <xf numFmtId="168" fontId="27" fillId="0" borderId="0" xfId="0" applyNumberFormat="1" applyFont="1" applyFill="1" applyBorder="1" applyAlignment="1">
      <alignment horizontal="center" vertical="center"/>
    </xf>
    <xf numFmtId="164" fontId="30" fillId="0" borderId="0" xfId="0" applyFont="1" applyFill="1" applyAlignment="1">
      <alignment horizontal="center" vertical="center" wrapText="1"/>
    </xf>
    <xf numFmtId="164" fontId="30" fillId="0" borderId="0" xfId="0" applyFont="1" applyFill="1" applyAlignment="1">
      <alignment horizontal="right" vertical="center"/>
    </xf>
    <xf numFmtId="168" fontId="27" fillId="0" borderId="3" xfId="0" applyNumberFormat="1" applyFont="1" applyFill="1" applyBorder="1" applyAlignment="1">
      <alignment vertical="center"/>
    </xf>
    <xf numFmtId="164" fontId="27" fillId="0" borderId="3" xfId="0" applyFont="1" applyFill="1" applyBorder="1" applyAlignment="1">
      <alignment horizontal="center" vertical="center" wrapText="1"/>
    </xf>
    <xf numFmtId="168" fontId="27" fillId="0" borderId="3" xfId="0" applyNumberFormat="1" applyFont="1" applyFill="1" applyBorder="1" applyAlignment="1">
      <alignment horizontal="center" vertical="center"/>
    </xf>
    <xf numFmtId="164" fontId="27" fillId="0" borderId="3" xfId="0" applyFont="1" applyFill="1" applyBorder="1" applyAlignment="1">
      <alignment vertical="center" wrapText="1"/>
    </xf>
    <xf numFmtId="170" fontId="27" fillId="0" borderId="3" xfId="0" applyNumberFormat="1" applyFont="1" applyFill="1" applyBorder="1" applyAlignment="1">
      <alignment horizontal="center" vertical="center" wrapText="1"/>
    </xf>
    <xf numFmtId="168" fontId="27" fillId="0" borderId="3" xfId="0" applyNumberFormat="1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8" fontId="27" fillId="0" borderId="3" xfId="0" applyNumberFormat="1" applyFont="1" applyBorder="1" applyAlignment="1">
      <alignment horizontal="left" vertical="center"/>
    </xf>
    <xf numFmtId="164" fontId="0" fillId="0" borderId="3" xfId="0" applyFont="1" applyBorder="1" applyAlignment="1">
      <alignment vertical="center" wrapText="1"/>
    </xf>
    <xf numFmtId="169" fontId="27" fillId="0" borderId="3" xfId="0" applyNumberFormat="1" applyFont="1" applyBorder="1" applyAlignment="1">
      <alignment horizontal="center" vertical="center"/>
    </xf>
    <xf numFmtId="168" fontId="27" fillId="0" borderId="3" xfId="0" applyNumberFormat="1" applyFont="1" applyBorder="1" applyAlignment="1">
      <alignment vertical="center"/>
    </xf>
    <xf numFmtId="164" fontId="27" fillId="0" borderId="3" xfId="0" applyFont="1" applyBorder="1" applyAlignment="1">
      <alignment vertical="center" wrapText="1"/>
    </xf>
    <xf numFmtId="164" fontId="27" fillId="0" borderId="3" xfId="0" applyFont="1" applyBorder="1" applyAlignment="1">
      <alignment horizontal="center" vertical="center" wrapText="1"/>
    </xf>
    <xf numFmtId="170" fontId="27" fillId="0" borderId="3" xfId="0" applyNumberFormat="1" applyFont="1" applyBorder="1" applyAlignment="1">
      <alignment horizontal="center" vertical="center" wrapText="1"/>
    </xf>
    <xf numFmtId="164" fontId="27" fillId="0" borderId="3" xfId="0" applyFont="1" applyFill="1" applyBorder="1" applyAlignment="1">
      <alignment vertical="center" wrapText="1"/>
    </xf>
    <xf numFmtId="164" fontId="27" fillId="0" borderId="0" xfId="0" applyFont="1" applyBorder="1" applyAlignment="1">
      <alignment horizontal="center" vertical="center"/>
    </xf>
    <xf numFmtId="164" fontId="27" fillId="0" borderId="3" xfId="0" applyFont="1" applyFill="1" applyBorder="1" applyAlignment="1">
      <alignment horizontal="left" vertical="center" wrapText="1"/>
    </xf>
    <xf numFmtId="164" fontId="19" fillId="0" borderId="3" xfId="0" applyFont="1" applyFill="1" applyBorder="1" applyAlignment="1">
      <alignment vertical="center" wrapText="1"/>
    </xf>
    <xf numFmtId="164" fontId="27" fillId="0" borderId="0" xfId="0" applyFont="1" applyFill="1" applyAlignment="1">
      <alignment horizontal="center" vertical="center"/>
    </xf>
    <xf numFmtId="164" fontId="30" fillId="0" borderId="0" xfId="0" applyFont="1" applyFill="1" applyAlignment="1">
      <alignment horizontal="left" vertical="center" wrapText="1"/>
    </xf>
    <xf numFmtId="164" fontId="30" fillId="0" borderId="0" xfId="39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left" vertical="center" wrapText="1"/>
    </xf>
    <xf numFmtId="164" fontId="31" fillId="0" borderId="0" xfId="0" applyFont="1" applyAlignment="1">
      <alignment/>
    </xf>
    <xf numFmtId="164" fontId="32" fillId="0" borderId="0" xfId="0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28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33" fillId="0" borderId="3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35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71" fontId="19" fillId="0" borderId="3" xfId="0" applyNumberFormat="1" applyFont="1" applyBorder="1" applyAlignment="1">
      <alignment horizontal="center" vertical="center" wrapText="1"/>
    </xf>
    <xf numFmtId="171" fontId="19" fillId="0" borderId="3" xfId="0" applyNumberFormat="1" applyFont="1" applyBorder="1" applyAlignment="1">
      <alignment horizontal="center" vertical="center"/>
    </xf>
    <xf numFmtId="164" fontId="34" fillId="0" borderId="0" xfId="0" applyFont="1" applyBorder="1" applyAlignment="1">
      <alignment horizontal="center" vertical="center" wrapText="1"/>
    </xf>
    <xf numFmtId="164" fontId="28" fillId="0" borderId="0" xfId="0" applyFont="1" applyFill="1" applyAlignment="1">
      <alignment horizontal="left" wrapText="1"/>
    </xf>
    <xf numFmtId="164" fontId="19" fillId="0" borderId="0" xfId="0" applyFont="1" applyFill="1" applyAlignment="1">
      <alignment horizontal="center" wrapText="1"/>
    </xf>
    <xf numFmtId="168" fontId="19" fillId="0" borderId="0" xfId="0" applyNumberFormat="1" applyFont="1" applyFill="1" applyAlignment="1">
      <alignment wrapText="1"/>
    </xf>
    <xf numFmtId="164" fontId="19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0" fillId="0" borderId="0" xfId="0" applyFill="1" applyAlignment="1">
      <alignment/>
    </xf>
    <xf numFmtId="164" fontId="32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left" vertical="center" wrapText="1"/>
    </xf>
    <xf numFmtId="164" fontId="34" fillId="0" borderId="0" xfId="0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center" vertical="top" wrapText="1"/>
    </xf>
    <xf numFmtId="168" fontId="33" fillId="0" borderId="3" xfId="0" applyNumberFormat="1" applyFont="1" applyFill="1" applyBorder="1" applyAlignment="1">
      <alignment horizontal="center" vertical="center" wrapText="1"/>
    </xf>
    <xf numFmtId="164" fontId="33" fillId="0" borderId="3" xfId="0" applyFont="1" applyFill="1" applyBorder="1" applyAlignment="1">
      <alignment horizontal="center" vertical="center" wrapText="1"/>
    </xf>
    <xf numFmtId="164" fontId="34" fillId="0" borderId="0" xfId="0" applyFont="1" applyFill="1" applyAlignment="1">
      <alignment/>
    </xf>
    <xf numFmtId="164" fontId="36" fillId="0" borderId="0" xfId="0" applyFont="1" applyFill="1" applyAlignment="1">
      <alignment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top" wrapText="1"/>
    </xf>
    <xf numFmtId="164" fontId="35" fillId="0" borderId="3" xfId="0" applyFont="1" applyFill="1" applyBorder="1" applyAlignment="1">
      <alignment horizontal="center" vertical="center" wrapText="1" shrinkToFit="1"/>
    </xf>
    <xf numFmtId="168" fontId="34" fillId="0" borderId="3" xfId="0" applyNumberFormat="1" applyFont="1" applyFill="1" applyBorder="1" applyAlignment="1">
      <alignment horizontal="center" vertical="top" wrapText="1"/>
    </xf>
    <xf numFmtId="164" fontId="19" fillId="0" borderId="3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/>
    </xf>
    <xf numFmtId="164" fontId="20" fillId="0" borderId="3" xfId="0" applyFont="1" applyFill="1" applyBorder="1" applyAlignment="1">
      <alignment horizontal="center"/>
    </xf>
    <xf numFmtId="164" fontId="19" fillId="0" borderId="3" xfId="0" applyFont="1" applyFill="1" applyBorder="1" applyAlignment="1">
      <alignment horizontal="center" wrapText="1"/>
    </xf>
    <xf numFmtId="168" fontId="19" fillId="0" borderId="3" xfId="0" applyNumberFormat="1" applyFont="1" applyFill="1" applyBorder="1" applyAlignment="1">
      <alignment horizontal="center" wrapText="1"/>
    </xf>
    <xf numFmtId="164" fontId="37" fillId="0" borderId="3" xfId="0" applyFont="1" applyFill="1" applyBorder="1" applyAlignment="1">
      <alignment horizontal="left" wrapText="1"/>
    </xf>
    <xf numFmtId="164" fontId="38" fillId="0" borderId="3" xfId="0" applyFont="1" applyFill="1" applyBorder="1" applyAlignment="1">
      <alignment horizontal="left" wrapText="1"/>
    </xf>
    <xf numFmtId="164" fontId="39" fillId="0" borderId="3" xfId="0" applyFont="1" applyBorder="1" applyAlignment="1">
      <alignment horizontal="center"/>
    </xf>
    <xf numFmtId="164" fontId="37" fillId="0" borderId="3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top" wrapText="1"/>
    </xf>
    <xf numFmtId="164" fontId="34" fillId="0" borderId="0" xfId="0" applyFont="1" applyFill="1" applyBorder="1" applyAlignment="1">
      <alignment horizontal="center" vertical="top" wrapText="1"/>
    </xf>
    <xf numFmtId="164" fontId="40" fillId="0" borderId="2" xfId="0" applyFont="1" applyFill="1" applyBorder="1" applyAlignment="1">
      <alignment vertical="center" wrapText="1"/>
    </xf>
    <xf numFmtId="164" fontId="37" fillId="0" borderId="3" xfId="0" applyFont="1" applyFill="1" applyBorder="1" applyAlignment="1">
      <alignment horizontal="center" vertical="center" wrapText="1"/>
    </xf>
    <xf numFmtId="164" fontId="33" fillId="0" borderId="4" xfId="0" applyFont="1" applyFill="1" applyBorder="1" applyAlignment="1">
      <alignment horizontal="center" vertical="center" wrapText="1"/>
    </xf>
    <xf numFmtId="164" fontId="19" fillId="0" borderId="4" xfId="0" applyFont="1" applyFill="1" applyBorder="1" applyAlignment="1">
      <alignment wrapText="1"/>
    </xf>
    <xf numFmtId="164" fontId="28" fillId="0" borderId="5" xfId="0" applyFont="1" applyFill="1" applyBorder="1" applyAlignment="1">
      <alignment horizontal="left" wrapText="1"/>
    </xf>
    <xf numFmtId="164" fontId="28" fillId="0" borderId="4" xfId="0" applyFont="1" applyFill="1" applyBorder="1" applyAlignment="1">
      <alignment horizontal="left" wrapText="1"/>
    </xf>
    <xf numFmtId="164" fontId="19" fillId="0" borderId="4" xfId="0" applyFont="1" applyFill="1" applyBorder="1" applyAlignment="1">
      <alignment horizontal="center" wrapText="1"/>
    </xf>
    <xf numFmtId="168" fontId="19" fillId="0" borderId="4" xfId="0" applyNumberFormat="1" applyFont="1" applyFill="1" applyBorder="1" applyAlignment="1">
      <alignment wrapText="1"/>
    </xf>
    <xf numFmtId="164" fontId="28" fillId="0" borderId="6" xfId="0" applyFont="1" applyFill="1" applyBorder="1" applyAlignment="1">
      <alignment horizontal="left" wrapText="1"/>
    </xf>
    <xf numFmtId="164" fontId="28" fillId="0" borderId="7" xfId="0" applyFont="1" applyFill="1" applyBorder="1" applyAlignment="1">
      <alignment horizontal="left" wrapText="1"/>
    </xf>
    <xf numFmtId="164" fontId="19" fillId="0" borderId="7" xfId="0" applyFont="1" applyFill="1" applyBorder="1" applyAlignment="1">
      <alignment horizontal="center" wrapText="1"/>
    </xf>
    <xf numFmtId="164" fontId="19" fillId="0" borderId="7" xfId="0" applyFont="1" applyFill="1" applyBorder="1" applyAlignment="1">
      <alignment wrapText="1"/>
    </xf>
    <xf numFmtId="168" fontId="19" fillId="0" borderId="7" xfId="0" applyNumberFormat="1" applyFont="1" applyFill="1" applyBorder="1" applyAlignment="1">
      <alignment wrapText="1"/>
    </xf>
    <xf numFmtId="164" fontId="19" fillId="0" borderId="7" xfId="0" applyFont="1" applyFill="1" applyBorder="1" applyAlignment="1">
      <alignment/>
    </xf>
    <xf numFmtId="164" fontId="19" fillId="0" borderId="7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4" xfId="0" applyFont="1" applyFill="1" applyBorder="1" applyAlignment="1">
      <alignment/>
    </xf>
    <xf numFmtId="164" fontId="41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 vertical="center" wrapText="1"/>
    </xf>
    <xf numFmtId="164" fontId="26" fillId="0" borderId="0" xfId="0" applyFont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26" fillId="0" borderId="0" xfId="0" applyFont="1" applyAlignment="1">
      <alignment horizontal="left" vertical="center"/>
    </xf>
    <xf numFmtId="164" fontId="42" fillId="0" borderId="0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6" fillId="0" borderId="0" xfId="0" applyFont="1" applyBorder="1" applyAlignment="1">
      <alignment vertical="center" wrapText="1"/>
    </xf>
    <xf numFmtId="164" fontId="26" fillId="0" borderId="0" xfId="0" applyFont="1" applyFill="1" applyAlignment="1">
      <alignment/>
    </xf>
    <xf numFmtId="164" fontId="43" fillId="0" borderId="2" xfId="0" applyFont="1" applyBorder="1" applyAlignment="1">
      <alignment horizontal="center" vertical="center" wrapText="1" shrinkToFit="1"/>
    </xf>
    <xf numFmtId="164" fontId="43" fillId="0" borderId="2" xfId="0" applyFont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/>
    </xf>
    <xf numFmtId="164" fontId="43" fillId="0" borderId="2" xfId="0" applyFont="1" applyFill="1" applyBorder="1" applyAlignment="1">
      <alignment horizontal="center" vertical="center" wrapText="1" shrinkToFit="1"/>
    </xf>
    <xf numFmtId="164" fontId="26" fillId="0" borderId="3" xfId="0" applyFont="1" applyBorder="1" applyAlignment="1">
      <alignment horizontal="center"/>
    </xf>
    <xf numFmtId="164" fontId="26" fillId="0" borderId="2" xfId="0" applyFont="1" applyBorder="1" applyAlignment="1">
      <alignment vertical="center" wrapText="1"/>
    </xf>
    <xf numFmtId="164" fontId="19" fillId="0" borderId="2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left" vertical="center" wrapText="1"/>
    </xf>
    <xf numFmtId="164" fontId="43" fillId="0" borderId="0" xfId="0" applyFont="1" applyBorder="1" applyAlignment="1">
      <alignment horizontal="left" vertical="center"/>
    </xf>
    <xf numFmtId="164" fontId="43" fillId="0" borderId="0" xfId="0" applyFont="1" applyBorder="1" applyAlignment="1">
      <alignment horizontal="center" vertical="center"/>
    </xf>
    <xf numFmtId="164" fontId="26" fillId="0" borderId="0" xfId="0" applyFont="1" applyFill="1" applyAlignment="1">
      <alignment vertical="center"/>
    </xf>
    <xf numFmtId="164" fontId="26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35" fillId="0" borderId="2" xfId="0" applyNumberFormat="1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 shrinkToFit="1"/>
    </xf>
    <xf numFmtId="172" fontId="19" fillId="0" borderId="2" xfId="0" applyNumberFormat="1" applyFont="1" applyBorder="1" applyAlignment="1">
      <alignment horizontal="center" vertical="center" wrapText="1"/>
    </xf>
    <xf numFmtId="164" fontId="35" fillId="0" borderId="2" xfId="0" applyNumberFormat="1" applyFont="1" applyBorder="1" applyAlignment="1">
      <alignment horizontal="center" vertical="center"/>
    </xf>
    <xf numFmtId="164" fontId="43" fillId="0" borderId="2" xfId="0" applyFont="1" applyBorder="1" applyAlignment="1">
      <alignment horizontal="center" vertical="center"/>
    </xf>
    <xf numFmtId="171" fontId="26" fillId="0" borderId="2" xfId="4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Alignment="1">
      <alignment/>
    </xf>
    <xf numFmtId="164" fontId="25" fillId="0" borderId="0" xfId="0" applyFont="1" applyBorder="1" applyAlignment="1">
      <alignment horizontal="left" vertical="center"/>
    </xf>
    <xf numFmtId="164" fontId="35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right" vertical="center"/>
    </xf>
    <xf numFmtId="164" fontId="17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4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 wrapText="1"/>
    </xf>
    <xf numFmtId="172" fontId="26" fillId="0" borderId="2" xfId="0" applyNumberFormat="1" applyFont="1" applyFill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4" fontId="26" fillId="0" borderId="2" xfId="40" applyFont="1" applyFill="1" applyBorder="1" applyAlignment="1" applyProtection="1">
      <alignment horizontal="center" vertical="center" wrapText="1"/>
      <protection/>
    </xf>
    <xf numFmtId="164" fontId="28" fillId="0" borderId="2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 wrapText="1"/>
    </xf>
    <xf numFmtId="168" fontId="28" fillId="9" borderId="2" xfId="0" applyNumberFormat="1" applyFont="1" applyFill="1" applyBorder="1" applyAlignment="1">
      <alignment horizontal="center" vertical="center" wrapText="1"/>
    </xf>
    <xf numFmtId="164" fontId="28" fillId="0" borderId="3" xfId="0" applyFont="1" applyBorder="1" applyAlignment="1">
      <alignment horizontal="center" wrapText="1"/>
    </xf>
    <xf numFmtId="164" fontId="46" fillId="0" borderId="3" xfId="0" applyFont="1" applyBorder="1" applyAlignment="1">
      <alignment horizontal="center" vertical="center" wrapText="1"/>
    </xf>
    <xf numFmtId="164" fontId="28" fillId="0" borderId="3" xfId="0" applyFont="1" applyBorder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43" fillId="0" borderId="0" xfId="0" applyFont="1" applyBorder="1" applyAlignment="1">
      <alignment horizontal="right"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Border="1" applyAlignment="1">
      <alignment vertical="center"/>
    </xf>
    <xf numFmtId="164" fontId="26" fillId="0" borderId="0" xfId="0" applyFont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center" vertical="center" wrapText="1"/>
    </xf>
    <xf numFmtId="164" fontId="20" fillId="0" borderId="3" xfId="0" applyFont="1" applyFill="1" applyBorder="1" applyAlignment="1">
      <alignment horizontal="center" wrapText="1"/>
    </xf>
    <xf numFmtId="164" fontId="39" fillId="0" borderId="3" xfId="0" applyFont="1" applyBorder="1" applyAlignment="1">
      <alignment horizontal="center" wrapText="1"/>
    </xf>
    <xf numFmtId="164" fontId="19" fillId="0" borderId="3" xfId="0" applyFont="1" applyFill="1" applyBorder="1" applyAlignment="1">
      <alignment wrapText="1"/>
    </xf>
    <xf numFmtId="164" fontId="19" fillId="0" borderId="0" xfId="0" applyFont="1" applyFill="1" applyBorder="1" applyAlignment="1">
      <alignment wrapText="1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" xfId="36"/>
    <cellStyle name="Результат 1" xfId="37"/>
    <cellStyle name="Результат2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zoomScale="95" zoomScaleNormal="95" workbookViewId="0" topLeftCell="A1">
      <selection activeCell="G4" activeCellId="1" sqref="H58:H82 G4"/>
    </sheetView>
  </sheetViews>
  <sheetFormatPr defaultColWidth="8.796875" defaultRowHeight="14.25"/>
  <cols>
    <col min="1" max="1" width="12.59765625" style="0" customWidth="1"/>
    <col min="2" max="7" width="10.5" style="0" customWidth="1"/>
    <col min="8" max="8" width="6.59765625" style="0" customWidth="1"/>
    <col min="9" max="9" width="12.69921875" style="0" customWidth="1"/>
    <col min="65" max="16384" width="10.5" style="0" customWidth="1"/>
  </cols>
  <sheetData>
    <row r="2" ht="14.25">
      <c r="B2" s="1" t="s">
        <v>0</v>
      </c>
    </row>
    <row r="4" spans="2:3" ht="14.25">
      <c r="B4" s="2" t="s">
        <v>1</v>
      </c>
      <c r="C4" t="s">
        <v>2</v>
      </c>
    </row>
    <row r="7" spans="1:2" ht="14.25">
      <c r="A7" s="2" t="s">
        <v>3</v>
      </c>
      <c r="B7" s="2" t="s">
        <v>4</v>
      </c>
    </row>
    <row r="8" spans="1:2" ht="14.25">
      <c r="A8" s="2" t="s">
        <v>5</v>
      </c>
      <c r="B8" s="2" t="s">
        <v>6</v>
      </c>
    </row>
    <row r="9" spans="1:2" ht="14.25">
      <c r="A9" s="2" t="s">
        <v>7</v>
      </c>
      <c r="B9" s="2" t="s">
        <v>8</v>
      </c>
    </row>
    <row r="12" ht="14.25">
      <c r="A12" s="2" t="s">
        <v>9</v>
      </c>
    </row>
    <row r="13" ht="14.25">
      <c r="A13" s="2" t="s">
        <v>10</v>
      </c>
    </row>
    <row r="14" ht="14.25">
      <c r="A14" s="2" t="s">
        <v>11</v>
      </c>
    </row>
    <row r="15" spans="1:7" ht="14.25">
      <c r="A15" s="3" t="s">
        <v>12</v>
      </c>
      <c r="B15" s="4"/>
      <c r="C15" s="4"/>
      <c r="D15" s="4"/>
      <c r="E15" s="4"/>
      <c r="F15" s="4"/>
      <c r="G15" s="4"/>
    </row>
    <row r="16" spans="2:7" ht="14.25">
      <c r="B16" s="4"/>
      <c r="C16" s="4"/>
      <c r="D16" s="4"/>
      <c r="E16" s="4"/>
      <c r="F16" s="4"/>
      <c r="G16" s="4"/>
    </row>
    <row r="20" spans="1:3" ht="15">
      <c r="A20" s="5" t="s">
        <v>13</v>
      </c>
      <c r="B20" s="6"/>
      <c r="C20" s="7"/>
    </row>
    <row r="21" spans="1:7" ht="16.5" customHeight="1">
      <c r="A21" s="8" t="s">
        <v>14</v>
      </c>
      <c r="B21" s="8"/>
      <c r="C21" s="8"/>
      <c r="D21" s="9"/>
      <c r="G21" s="9" t="s">
        <v>15</v>
      </c>
    </row>
    <row r="22" spans="1:10" ht="15.75" customHeight="1">
      <c r="A22" s="8" t="s">
        <v>16</v>
      </c>
      <c r="B22" s="8"/>
      <c r="C22" s="8"/>
      <c r="D22" s="9"/>
      <c r="G22" s="9"/>
      <c r="H22" s="10"/>
      <c r="I22" s="10"/>
      <c r="J22" s="10"/>
    </row>
    <row r="23" spans="1:10" ht="14.25">
      <c r="A23" s="8"/>
      <c r="B23" s="8"/>
      <c r="C23" s="8"/>
      <c r="D23" s="9"/>
      <c r="G23" s="9"/>
      <c r="H23" s="10"/>
      <c r="I23" s="10"/>
      <c r="J23" s="10"/>
    </row>
    <row r="24" spans="1:7" ht="14.25">
      <c r="A24" s="8"/>
      <c r="B24" s="8"/>
      <c r="C24" s="8"/>
      <c r="D24" s="9"/>
      <c r="G24" s="9"/>
    </row>
    <row r="25" spans="1:4" ht="15.75" customHeight="1">
      <c r="A25" s="8" t="s">
        <v>17</v>
      </c>
      <c r="B25" s="8"/>
      <c r="C25" s="7"/>
      <c r="D25" s="9"/>
    </row>
    <row r="26" spans="1:7" ht="25.5" customHeight="1">
      <c r="A26" s="8" t="s">
        <v>18</v>
      </c>
      <c r="B26" s="8"/>
      <c r="C26" s="8"/>
      <c r="G26" s="9" t="s">
        <v>19</v>
      </c>
    </row>
  </sheetData>
  <sheetProtection selectLockedCells="1" selectUnlockedCells="1"/>
  <mergeCells count="4">
    <mergeCell ref="A21:C21"/>
    <mergeCell ref="A22:B22"/>
    <mergeCell ref="A25:B25"/>
    <mergeCell ref="A26:C26"/>
  </mergeCells>
  <printOptions/>
  <pageMargins left="0.31805555555555554" right="0.4222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5"/>
  <sheetViews>
    <sheetView zoomScale="95" zoomScaleNormal="95" workbookViewId="0" topLeftCell="A1">
      <selection activeCell="A1" activeCellId="1" sqref="H58:H82 A1"/>
    </sheetView>
  </sheetViews>
  <sheetFormatPr defaultColWidth="8.796875" defaultRowHeight="14.25"/>
  <cols>
    <col min="1" max="1" width="16.59765625" style="11" customWidth="1"/>
    <col min="2" max="2" width="16" style="11" customWidth="1"/>
    <col min="3" max="3" width="22.69921875" style="7" customWidth="1"/>
    <col min="4" max="4" width="20.09765625" style="11" customWidth="1"/>
    <col min="5" max="5" width="16.09765625" style="7" customWidth="1"/>
    <col min="6" max="63" width="10.19921875" style="12" customWidth="1"/>
    <col min="64" max="64" width="10.19921875" style="13" customWidth="1"/>
    <col min="65" max="16384" width="10.19921875" style="0" customWidth="1"/>
  </cols>
  <sheetData>
    <row r="1" spans="1:63" ht="16.5" customHeight="1">
      <c r="A1" s="14" t="s">
        <v>9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5" ht="15.75">
      <c r="A2" s="16">
        <f>Обложка!C4</f>
        <v>0</v>
      </c>
      <c r="B2" s="16"/>
      <c r="C2" s="16"/>
      <c r="D2" s="16"/>
      <c r="E2" s="16"/>
    </row>
    <row r="3" spans="1:63" ht="15.75">
      <c r="A3" s="17" t="s">
        <v>3</v>
      </c>
      <c r="B3" s="18" t="s">
        <v>4</v>
      </c>
      <c r="C3" s="18"/>
      <c r="D3" s="18"/>
      <c r="E3" s="1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 spans="1:63" ht="15.75">
      <c r="A4" s="17" t="s">
        <v>5</v>
      </c>
      <c r="B4" s="19" t="s">
        <v>6</v>
      </c>
      <c r="C4" s="19"/>
      <c r="D4" s="19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pans="1:63" ht="15.75">
      <c r="A5" s="17" t="s">
        <v>7</v>
      </c>
      <c r="B5" s="18" t="s">
        <v>8</v>
      </c>
      <c r="C5" s="18"/>
      <c r="D5" s="18"/>
      <c r="E5" s="18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spans="1:63" ht="40.5" customHeight="1">
      <c r="A6" s="20" t="s">
        <v>20</v>
      </c>
      <c r="B6" s="20"/>
      <c r="C6" s="20"/>
      <c r="D6" s="20"/>
      <c r="E6" s="2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</row>
    <row r="7" spans="1:64" ht="15.75">
      <c r="A7" s="20">
        <f>Обложка!C4</f>
        <v>0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spans="1:63" ht="16.5" customHeight="1">
      <c r="A8" s="20" t="s">
        <v>21</v>
      </c>
      <c r="B8" s="20"/>
      <c r="C8" s="20"/>
      <c r="D8" s="20"/>
      <c r="E8" s="2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</row>
    <row r="9" spans="1:63" ht="27.75" customHeight="1">
      <c r="A9" s="20" t="s">
        <v>22</v>
      </c>
      <c r="B9" s="20"/>
      <c r="C9" s="20"/>
      <c r="D9" s="20"/>
      <c r="E9" s="2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 spans="1:64" ht="24" customHeight="1">
      <c r="A10" s="23" t="s">
        <v>23</v>
      </c>
      <c r="B10" s="23"/>
      <c r="C10" s="24" t="s">
        <v>24</v>
      </c>
      <c r="D10" s="24"/>
      <c r="E10" s="25" t="s">
        <v>25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spans="1:63" ht="15">
      <c r="A11" s="26" t="s">
        <v>26</v>
      </c>
      <c r="B11" s="26"/>
      <c r="C11" s="26"/>
      <c r="D11" s="26"/>
      <c r="E11" s="2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</row>
    <row r="12" spans="1:63" ht="15">
      <c r="A12" s="23" t="s">
        <v>27</v>
      </c>
      <c r="B12" s="23"/>
      <c r="C12" s="28">
        <v>108949</v>
      </c>
      <c r="D12" s="26" t="s">
        <v>28</v>
      </c>
      <c r="E12" s="2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</row>
    <row r="13" spans="1:64" ht="15">
      <c r="A13" s="23">
        <f>'Контрольный лист'!A83</f>
        <v>0</v>
      </c>
      <c r="B13" s="23"/>
      <c r="C13" s="30">
        <f>'Контрольный лист'!D83</f>
        <v>137</v>
      </c>
      <c r="D13" s="26" t="s">
        <v>29</v>
      </c>
      <c r="E13" s="2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2"/>
    </row>
    <row r="14" spans="1:64" ht="15">
      <c r="A14" s="23">
        <f>'Контрольный лист'!A84</f>
        <v>0</v>
      </c>
      <c r="B14" s="23"/>
      <c r="C14" s="30">
        <f>'Контрольный лист'!D84</f>
        <v>140</v>
      </c>
      <c r="D14" s="26" t="s">
        <v>29</v>
      </c>
      <c r="E14" s="2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3" ht="38.25">
      <c r="A15" s="23" t="s">
        <v>30</v>
      </c>
      <c r="B15" s="23"/>
      <c r="C15" s="31" t="s">
        <v>31</v>
      </c>
      <c r="D15" s="32" t="s">
        <v>32</v>
      </c>
      <c r="E15" s="33" t="s">
        <v>33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</row>
    <row r="16" spans="1:63" ht="15">
      <c r="A16" s="26" t="s">
        <v>34</v>
      </c>
      <c r="B16" s="26"/>
      <c r="C16" s="26"/>
      <c r="D16" s="26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 spans="1:64" ht="15">
      <c r="A17" s="23" t="s">
        <v>35</v>
      </c>
      <c r="B17" s="23"/>
      <c r="C17" s="28">
        <v>108949</v>
      </c>
      <c r="D17" s="26" t="s">
        <v>28</v>
      </c>
      <c r="E17" s="2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pans="1:63" s="37" customFormat="1" ht="26.25" customHeight="1">
      <c r="A18" s="34">
        <f>'Контрольный лист'!A85</f>
        <v>0</v>
      </c>
      <c r="B18" s="35">
        <f>'Контрольный лист'!B85</f>
        <v>0</v>
      </c>
      <c r="C18" s="31" t="s">
        <v>36</v>
      </c>
      <c r="D18" s="31" t="s">
        <v>29</v>
      </c>
      <c r="E18" s="29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</row>
    <row r="19" spans="1:63" s="37" customFormat="1" ht="26.25" customHeight="1">
      <c r="A19" s="34">
        <f>'Контрольный лист'!A86</f>
        <v>0</v>
      </c>
      <c r="B19" s="35">
        <f>'Контрольный лист'!B86</f>
        <v>0</v>
      </c>
      <c r="C19" s="31" t="s">
        <v>36</v>
      </c>
      <c r="D19" s="31" t="s">
        <v>29</v>
      </c>
      <c r="E19" s="29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</row>
    <row r="20" spans="1:64" ht="38.25" customHeight="1">
      <c r="A20" s="23" t="s">
        <v>30</v>
      </c>
      <c r="B20" s="23"/>
      <c r="C20" s="25" t="s">
        <v>37</v>
      </c>
      <c r="D20" s="38" t="s">
        <v>38</v>
      </c>
      <c r="E20" s="33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3" ht="15.75" customHeight="1">
      <c r="A21" s="24" t="s">
        <v>39</v>
      </c>
      <c r="B21" s="24"/>
      <c r="C21" s="24"/>
      <c r="D21" s="24"/>
      <c r="E21" s="3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</row>
    <row r="22" spans="1:63" ht="15.75" customHeight="1">
      <c r="A22" s="40" t="s">
        <v>40</v>
      </c>
      <c r="B22" s="40"/>
      <c r="C22" s="31" t="s">
        <v>41</v>
      </c>
      <c r="D22" s="31"/>
      <c r="E22" s="4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</row>
    <row r="23" spans="1:63" ht="15.75" customHeight="1">
      <c r="A23" s="40" t="s">
        <v>42</v>
      </c>
      <c r="B23" s="40"/>
      <c r="C23" s="31" t="s">
        <v>43</v>
      </c>
      <c r="D23" s="31"/>
      <c r="E23" s="4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spans="1:63" ht="15.75" customHeight="1">
      <c r="A24" s="40" t="s">
        <v>44</v>
      </c>
      <c r="B24" s="40"/>
      <c r="C24" s="31" t="s">
        <v>41</v>
      </c>
      <c r="D24" s="31"/>
      <c r="E24" s="4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</row>
    <row r="25" spans="1:63" ht="38.25" customHeight="1">
      <c r="A25" s="23" t="s">
        <v>30</v>
      </c>
      <c r="B25" s="23"/>
      <c r="C25" s="33" t="s">
        <v>45</v>
      </c>
      <c r="D25" s="42" t="s">
        <v>46</v>
      </c>
      <c r="E25" s="33" t="s">
        <v>33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</row>
    <row r="26" spans="1:64" ht="15.75" customHeight="1">
      <c r="A26" s="26" t="s">
        <v>47</v>
      </c>
      <c r="B26" s="26"/>
      <c r="C26" s="26"/>
      <c r="D26" s="26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spans="1:63" ht="15">
      <c r="A27" s="43">
        <f>'Контрольный лист'!A83</f>
        <v>0</v>
      </c>
      <c r="B27" s="43"/>
      <c r="C27" s="43">
        <f>'Контрольный лист'!B83</f>
        <v>0</v>
      </c>
      <c r="D27" s="44">
        <f>'Контрольный лист'!C83</f>
        <v>0</v>
      </c>
      <c r="E27" s="44">
        <f>'Контрольный лист'!D83</f>
        <v>137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63" ht="15">
      <c r="A28" s="43">
        <f>'Контрольный лист'!A84</f>
        <v>0</v>
      </c>
      <c r="B28" s="43"/>
      <c r="C28" s="43">
        <f>'Контрольный лист'!B84</f>
        <v>0</v>
      </c>
      <c r="D28" s="44">
        <f>'Контрольный лист'!C84</f>
        <v>0</v>
      </c>
      <c r="E28" s="44">
        <f>'Контрольный лист'!D84</f>
        <v>140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63" ht="15">
      <c r="A29" s="43">
        <f>'Контрольный лист'!A85</f>
        <v>0</v>
      </c>
      <c r="B29" s="43"/>
      <c r="C29" s="43">
        <f>'Контрольный лист'!B85</f>
        <v>0</v>
      </c>
      <c r="D29" s="44">
        <f>'Контрольный лист'!C85</f>
        <v>0</v>
      </c>
      <c r="E29" s="44">
        <f>'Контрольный лист'!D85</f>
        <v>79</v>
      </c>
      <c r="F29" s="3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9" ht="15">
      <c r="A30" s="43">
        <f>'Контрольный лист'!A86</f>
        <v>0</v>
      </c>
      <c r="B30" s="43"/>
      <c r="C30" s="43">
        <f>'Контрольный лист'!B86</f>
        <v>0</v>
      </c>
      <c r="D30" s="44">
        <f>'Контрольный лист'!C86</f>
        <v>0</v>
      </c>
      <c r="E30" s="44">
        <f>'Контрольный лист'!D86</f>
        <v>12</v>
      </c>
      <c r="F30" s="13"/>
      <c r="G30" s="13"/>
      <c r="H30" s="13"/>
      <c r="I30" s="13"/>
    </row>
    <row r="31" spans="1:9" ht="15">
      <c r="A31" s="43">
        <f>'Контрольный лист'!A87</f>
        <v>0</v>
      </c>
      <c r="B31" s="43"/>
      <c r="C31" s="43">
        <f>'Контрольный лист'!B87</f>
        <v>0</v>
      </c>
      <c r="D31" s="44">
        <f>'Контрольный лист'!C87</f>
        <v>0</v>
      </c>
      <c r="E31" s="44">
        <f>'Контрольный лист'!D87</f>
        <v>23</v>
      </c>
      <c r="F31" s="13"/>
      <c r="G31" s="13"/>
      <c r="H31" s="13"/>
      <c r="I31" s="13"/>
    </row>
    <row r="32" spans="1:9" ht="15">
      <c r="A32" s="43">
        <f>'Контрольный лист'!A88</f>
        <v>0</v>
      </c>
      <c r="B32" s="43"/>
      <c r="C32" s="43">
        <f>'Контрольный лист'!B88</f>
        <v>0</v>
      </c>
      <c r="D32" s="44">
        <f>'Контрольный лист'!C88</f>
        <v>0</v>
      </c>
      <c r="E32" s="44">
        <f>'Контрольный лист'!D88</f>
        <v>51</v>
      </c>
      <c r="F32" s="13"/>
      <c r="G32" s="13"/>
      <c r="H32" s="13"/>
      <c r="I32" s="13"/>
    </row>
    <row r="33" spans="1:9" ht="15">
      <c r="A33" s="43">
        <f>'Контрольный лист'!A89</f>
        <v>0</v>
      </c>
      <c r="B33" s="43"/>
      <c r="C33" s="43">
        <f>'Контрольный лист'!B89</f>
        <v>0</v>
      </c>
      <c r="D33" s="44">
        <f>'Контрольный лист'!C89</f>
        <v>0</v>
      </c>
      <c r="E33" s="44">
        <f>'Контрольный лист'!D89</f>
        <v>11</v>
      </c>
      <c r="F33" s="13"/>
      <c r="G33" s="13"/>
      <c r="H33" s="13"/>
      <c r="I33" s="13"/>
    </row>
    <row r="34" spans="6:9" ht="15">
      <c r="F34" s="13"/>
      <c r="G34" s="13"/>
      <c r="H34" s="13"/>
      <c r="I34" s="13"/>
    </row>
    <row r="35" spans="1:11" ht="15.75" customHeight="1">
      <c r="A35" s="45" t="s">
        <v>48</v>
      </c>
      <c r="B35" s="45"/>
      <c r="C35" s="45"/>
      <c r="D35" s="45"/>
      <c r="E35" s="45"/>
      <c r="F35" s="45"/>
      <c r="G35" s="45"/>
      <c r="H35" s="45"/>
      <c r="I35" s="46"/>
      <c r="J35" s="46"/>
      <c r="K35" s="46"/>
    </row>
    <row r="36" spans="1:11" ht="26.25" customHeight="1">
      <c r="A36" s="47" t="s">
        <v>49</v>
      </c>
      <c r="B36" s="47"/>
      <c r="C36" s="47"/>
      <c r="D36" s="47"/>
      <c r="E36" s="47"/>
      <c r="F36" s="45"/>
      <c r="G36" s="45"/>
      <c r="H36" s="45"/>
      <c r="I36" s="46"/>
      <c r="J36" s="46"/>
      <c r="K36" s="46"/>
    </row>
    <row r="37" spans="1:11" ht="15.75" customHeight="1">
      <c r="A37" s="47" t="s">
        <v>50</v>
      </c>
      <c r="B37" s="47"/>
      <c r="C37" s="47"/>
      <c r="D37" s="47"/>
      <c r="E37" s="47"/>
      <c r="F37" s="48"/>
      <c r="G37" s="48"/>
      <c r="H37" s="48"/>
      <c r="I37" s="49"/>
      <c r="J37" s="49"/>
      <c r="K37" s="49"/>
    </row>
    <row r="38" spans="6:9" ht="15">
      <c r="F38" s="13"/>
      <c r="G38" s="13"/>
      <c r="H38" s="13"/>
      <c r="I38" s="13"/>
    </row>
    <row r="39" spans="1:9" ht="15">
      <c r="A39" s="5" t="s">
        <v>13</v>
      </c>
      <c r="B39" s="6"/>
      <c r="D39"/>
      <c r="E39"/>
      <c r="F39" s="13"/>
      <c r="G39" s="13"/>
      <c r="H39" s="13"/>
      <c r="I39" s="13"/>
    </row>
    <row r="40" spans="1:9" ht="15.75" customHeight="1">
      <c r="A40" s="8" t="s">
        <v>14</v>
      </c>
      <c r="B40" s="8"/>
      <c r="C40" s="8"/>
      <c r="D40" s="9"/>
      <c r="E40" t="s">
        <v>15</v>
      </c>
      <c r="F40" s="13"/>
      <c r="G40" s="13"/>
      <c r="H40" s="13"/>
      <c r="I40" s="13"/>
    </row>
    <row r="41" spans="1:9" ht="14.25">
      <c r="A41" s="8" t="s">
        <v>16</v>
      </c>
      <c r="B41" s="8"/>
      <c r="C41" s="8"/>
      <c r="D41" s="9"/>
      <c r="E41"/>
      <c r="F41" s="13"/>
      <c r="G41" s="13"/>
      <c r="H41" s="13"/>
      <c r="I41" s="13"/>
    </row>
    <row r="42" spans="1:9" ht="14.25">
      <c r="A42" s="8"/>
      <c r="B42" s="8"/>
      <c r="C42" s="8"/>
      <c r="D42" s="9"/>
      <c r="E42"/>
      <c r="F42" s="13"/>
      <c r="G42" s="13"/>
      <c r="H42" s="13"/>
      <c r="I42" s="13"/>
    </row>
    <row r="43" spans="1:9" ht="14.25">
      <c r="A43" s="8"/>
      <c r="B43" s="8"/>
      <c r="C43" s="8"/>
      <c r="D43" s="9"/>
      <c r="E43"/>
      <c r="F43" s="13"/>
      <c r="G43" s="13"/>
      <c r="H43" s="13"/>
      <c r="I43" s="13"/>
    </row>
    <row r="44" spans="1:9" ht="15.75" customHeight="1">
      <c r="A44" s="8" t="s">
        <v>17</v>
      </c>
      <c r="B44" s="8"/>
      <c r="D44" s="9"/>
      <c r="E44"/>
      <c r="F44" s="13"/>
      <c r="G44" s="13"/>
      <c r="H44" s="13"/>
      <c r="I44" s="13"/>
    </row>
    <row r="45" spans="1:9" ht="15.75" customHeight="1">
      <c r="A45" s="8" t="s">
        <v>51</v>
      </c>
      <c r="B45" s="8"/>
      <c r="C45" s="8"/>
      <c r="D45"/>
      <c r="E45" t="s">
        <v>19</v>
      </c>
      <c r="F45" s="13"/>
      <c r="G45" s="13"/>
      <c r="H45" s="13"/>
      <c r="I45" s="13"/>
    </row>
  </sheetData>
  <sheetProtection selectLockedCells="1" selectUnlockedCells="1"/>
  <mergeCells count="44">
    <mergeCell ref="A1:E1"/>
    <mergeCell ref="A2:E2"/>
    <mergeCell ref="B3:E3"/>
    <mergeCell ref="B4:E4"/>
    <mergeCell ref="B5:E5"/>
    <mergeCell ref="A6:E6"/>
    <mergeCell ref="A7:E7"/>
    <mergeCell ref="A8:E8"/>
    <mergeCell ref="A9:E9"/>
    <mergeCell ref="A10:B10"/>
    <mergeCell ref="C10:D10"/>
    <mergeCell ref="A11:D11"/>
    <mergeCell ref="A12:B12"/>
    <mergeCell ref="A13:B13"/>
    <mergeCell ref="A14:B14"/>
    <mergeCell ref="A15:B15"/>
    <mergeCell ref="A16:D16"/>
    <mergeCell ref="A17:B17"/>
    <mergeCell ref="C18:D18"/>
    <mergeCell ref="C19:D19"/>
    <mergeCell ref="A20:B20"/>
    <mergeCell ref="A21:D21"/>
    <mergeCell ref="A22:B22"/>
    <mergeCell ref="C22:D22"/>
    <mergeCell ref="E22:E24"/>
    <mergeCell ref="A23:B23"/>
    <mergeCell ref="C23:D23"/>
    <mergeCell ref="A24:B24"/>
    <mergeCell ref="C24:D24"/>
    <mergeCell ref="A25:B25"/>
    <mergeCell ref="A26:D26"/>
    <mergeCell ref="A27:B27"/>
    <mergeCell ref="A28:B28"/>
    <mergeCell ref="A29:B29"/>
    <mergeCell ref="A30:B30"/>
    <mergeCell ref="A31:B31"/>
    <mergeCell ref="A32:B32"/>
    <mergeCell ref="A33:B33"/>
    <mergeCell ref="A35:H35"/>
    <mergeCell ref="A36:E36"/>
    <mergeCell ref="A37:E37"/>
    <mergeCell ref="A40:C40"/>
    <mergeCell ref="A44:B44"/>
    <mergeCell ref="A45:C45"/>
  </mergeCells>
  <printOptions/>
  <pageMargins left="0.38333333333333336" right="0.26875" top="0.2076388888888889" bottom="0.19652777777777777" header="0.5118055555555555" footer="0.5118055555555555"/>
  <pageSetup horizontalDpi="300" verticalDpi="300" orientation="portrait" pageOrder="overThenDown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="95" zoomScaleNormal="95" workbookViewId="0" topLeftCell="A19">
      <selection activeCell="B11" activeCellId="1" sqref="H58:H82 B11"/>
    </sheetView>
  </sheetViews>
  <sheetFormatPr defaultColWidth="8.796875" defaultRowHeight="14.25"/>
  <cols>
    <col min="1" max="1" width="6.5" style="50" customWidth="1"/>
    <col min="2" max="2" width="19.09765625" style="51" customWidth="1"/>
    <col min="3" max="3" width="13.5" style="51" customWidth="1"/>
    <col min="4" max="4" width="4.5" style="51" hidden="1" customWidth="1"/>
    <col min="5" max="5" width="26.3984375" style="51" customWidth="1"/>
    <col min="6" max="6" width="24" style="51" customWidth="1"/>
    <col min="7" max="7" width="8.69921875" style="51" customWidth="1"/>
    <col min="8" max="64" width="8.69921875" style="0" customWidth="1"/>
    <col min="65" max="16384" width="10.5" style="0" customWidth="1"/>
  </cols>
  <sheetData>
    <row r="1" spans="2:6" ht="15.75" customHeight="1">
      <c r="B1" s="52" t="s">
        <v>52</v>
      </c>
      <c r="C1" s="52"/>
      <c r="D1" s="52"/>
      <c r="E1" s="52"/>
      <c r="F1" s="52"/>
    </row>
    <row r="2" spans="1:6" ht="14.25">
      <c r="A2" s="53">
        <f>Обложка!C4</f>
        <v>0</v>
      </c>
      <c r="B2" s="52"/>
      <c r="C2" s="52"/>
      <c r="D2" s="52"/>
      <c r="E2" s="52"/>
      <c r="F2" s="52"/>
    </row>
    <row r="3" spans="1:6" ht="14.25">
      <c r="A3" s="54"/>
      <c r="B3" s="54"/>
      <c r="C3" s="54"/>
      <c r="D3" s="55"/>
      <c r="E3" s="55"/>
      <c r="F3" s="56"/>
    </row>
    <row r="4" spans="1:6" ht="15.75" customHeight="1">
      <c r="A4" s="57" t="s">
        <v>53</v>
      </c>
      <c r="B4" s="58" t="s">
        <v>54</v>
      </c>
      <c r="C4" s="58"/>
      <c r="D4" s="58"/>
      <c r="E4" s="58" t="s">
        <v>55</v>
      </c>
      <c r="F4" s="58" t="s">
        <v>56</v>
      </c>
    </row>
    <row r="5" spans="1:6" ht="14.25">
      <c r="A5" s="59" t="s">
        <v>57</v>
      </c>
      <c r="B5" s="59"/>
      <c r="C5" s="59"/>
      <c r="D5" s="59"/>
      <c r="E5" s="59"/>
      <c r="F5" s="59"/>
    </row>
    <row r="6" spans="1:6" ht="15.75" customHeight="1">
      <c r="A6" s="57" t="s">
        <v>58</v>
      </c>
      <c r="B6" s="60" t="s">
        <v>59</v>
      </c>
      <c r="C6" s="60"/>
      <c r="D6" s="60"/>
      <c r="E6" s="58">
        <f>'Акт сдачи-приемки'!C12</f>
        <v>108949</v>
      </c>
      <c r="F6" s="58">
        <f>'Акт сдачи-приемки'!C12</f>
        <v>108949</v>
      </c>
    </row>
    <row r="7" spans="1:6" ht="15.75" customHeight="1">
      <c r="A7" s="57" t="s">
        <v>60</v>
      </c>
      <c r="B7" s="60" t="s">
        <v>61</v>
      </c>
      <c r="C7" s="60"/>
      <c r="D7" s="60"/>
      <c r="E7" s="58" t="s">
        <v>62</v>
      </c>
      <c r="F7" s="58" t="s">
        <v>62</v>
      </c>
    </row>
    <row r="8" spans="1:6" ht="15.75" customHeight="1">
      <c r="A8" s="57" t="s">
        <v>63</v>
      </c>
      <c r="B8" s="60" t="s">
        <v>64</v>
      </c>
      <c r="C8" s="60"/>
      <c r="D8" s="60"/>
      <c r="E8" s="61" t="s">
        <v>62</v>
      </c>
      <c r="F8" s="61" t="s">
        <v>62</v>
      </c>
    </row>
    <row r="9" spans="1:6" s="63" customFormat="1" ht="13.5">
      <c r="A9" s="62" t="s">
        <v>65</v>
      </c>
      <c r="B9" s="62"/>
      <c r="C9" s="62"/>
      <c r="D9" s="62"/>
      <c r="E9" s="62"/>
      <c r="F9" s="62"/>
    </row>
    <row r="10" spans="1:6" s="63" customFormat="1" ht="15.75" customHeight="1">
      <c r="A10" s="64" t="s">
        <v>66</v>
      </c>
      <c r="B10" s="65" t="s">
        <v>67</v>
      </c>
      <c r="C10" s="65"/>
      <c r="D10" s="65"/>
      <c r="E10" s="66">
        <v>228</v>
      </c>
      <c r="F10" s="66">
        <v>85</v>
      </c>
    </row>
    <row r="11" spans="1:6" s="63" customFormat="1" ht="15.75" customHeight="1">
      <c r="A11" s="67" t="s">
        <v>68</v>
      </c>
      <c r="B11" s="65" t="s">
        <v>69</v>
      </c>
      <c r="C11" s="65"/>
      <c r="D11" s="68"/>
      <c r="E11" s="69">
        <f>'Контрольный лист'!G91</f>
        <v>0</v>
      </c>
      <c r="F11" s="69">
        <v>0</v>
      </c>
    </row>
    <row r="12" spans="1:6" s="63" customFormat="1" ht="26.25" customHeight="1">
      <c r="A12" s="67" t="s">
        <v>70</v>
      </c>
      <c r="B12" s="68" t="s">
        <v>71</v>
      </c>
      <c r="C12" s="68"/>
      <c r="D12" s="68"/>
      <c r="E12" s="70">
        <f>100-E11*100/E10</f>
        <v>96.9298245614035</v>
      </c>
      <c r="F12" s="70">
        <f>100-F11*100/F10</f>
        <v>100</v>
      </c>
    </row>
    <row r="13" spans="1:6" ht="14.25">
      <c r="A13" s="59" t="s">
        <v>72</v>
      </c>
      <c r="B13" s="59"/>
      <c r="C13" s="59"/>
      <c r="D13" s="59"/>
      <c r="E13" s="59"/>
      <c r="F13" s="59"/>
    </row>
    <row r="14" spans="1:6" ht="62.25" customHeight="1">
      <c r="A14" s="57" t="s">
        <v>73</v>
      </c>
      <c r="B14" s="60" t="s">
        <v>74</v>
      </c>
      <c r="C14" s="60"/>
      <c r="D14" s="60"/>
      <c r="E14" s="60" t="s">
        <v>75</v>
      </c>
      <c r="F14" s="60" t="s">
        <v>76</v>
      </c>
    </row>
    <row r="15" spans="1:6" ht="74.25" customHeight="1">
      <c r="A15" s="57" t="s">
        <v>77</v>
      </c>
      <c r="B15" s="60" t="s">
        <v>78</v>
      </c>
      <c r="C15" s="60"/>
      <c r="D15" s="60"/>
      <c r="E15" s="60" t="s">
        <v>79</v>
      </c>
      <c r="F15" s="60" t="s">
        <v>80</v>
      </c>
    </row>
    <row r="16" spans="1:6" ht="15.75" customHeight="1">
      <c r="A16" s="57" t="s">
        <v>81</v>
      </c>
      <c r="B16" s="71">
        <f>'Контрольный лист'!A83</f>
        <v>0</v>
      </c>
      <c r="C16" s="71"/>
      <c r="D16" s="60" t="e">
        <f>NA()</f>
        <v>#N/A</v>
      </c>
      <c r="E16" s="58">
        <v>228</v>
      </c>
      <c r="F16" s="58" t="s">
        <v>62</v>
      </c>
    </row>
    <row r="17" spans="1:6" ht="15.75" customHeight="1">
      <c r="A17" s="57" t="s">
        <v>82</v>
      </c>
      <c r="B17" s="71" t="s">
        <v>83</v>
      </c>
      <c r="C17" s="71"/>
      <c r="D17" s="60"/>
      <c r="E17" s="58">
        <v>140</v>
      </c>
      <c r="F17" s="58" t="s">
        <v>62</v>
      </c>
    </row>
    <row r="18" spans="1:6" ht="25.5" customHeight="1">
      <c r="A18" s="57" t="s">
        <v>84</v>
      </c>
      <c r="B18" s="71">
        <f>'Контрольный лист'!A87</f>
        <v>0</v>
      </c>
      <c r="C18" s="71"/>
      <c r="D18" s="60"/>
      <c r="E18" s="58" t="s">
        <v>62</v>
      </c>
      <c r="F18" s="58">
        <f>'Контрольный лист'!D87</f>
        <v>23</v>
      </c>
    </row>
    <row r="19" spans="1:6" ht="14.25">
      <c r="A19" s="57" t="s">
        <v>85</v>
      </c>
      <c r="B19" s="71">
        <f>'Контрольный лист'!A88</f>
        <v>0</v>
      </c>
      <c r="C19" s="71"/>
      <c r="D19" s="60"/>
      <c r="E19" s="58" t="s">
        <v>62</v>
      </c>
      <c r="F19" s="58">
        <f>'Контрольный лист'!D88</f>
        <v>51</v>
      </c>
    </row>
    <row r="20" spans="1:6" ht="23.25" customHeight="1">
      <c r="A20" s="57" t="s">
        <v>86</v>
      </c>
      <c r="B20" s="71">
        <f>'Контрольный лист'!A89</f>
        <v>0</v>
      </c>
      <c r="C20" s="71"/>
      <c r="D20" s="60"/>
      <c r="E20" s="58" t="s">
        <v>62</v>
      </c>
      <c r="F20" s="58">
        <f>'Контрольный лист'!D89</f>
        <v>11</v>
      </c>
    </row>
    <row r="21" spans="1:6" ht="15.75" customHeight="1">
      <c r="A21" s="72" t="s">
        <v>87</v>
      </c>
      <c r="B21" s="72"/>
      <c r="C21" s="72"/>
      <c r="D21" s="72"/>
      <c r="E21" s="72"/>
      <c r="F21" s="72"/>
    </row>
    <row r="22" spans="1:6" ht="38.25" customHeight="1">
      <c r="A22" s="57" t="s">
        <v>88</v>
      </c>
      <c r="B22" s="60" t="s">
        <v>89</v>
      </c>
      <c r="C22" s="60"/>
      <c r="D22" s="60"/>
      <c r="E22" s="60" t="s">
        <v>90</v>
      </c>
      <c r="F22" s="58" t="s">
        <v>62</v>
      </c>
    </row>
    <row r="23" spans="1:6" ht="38.25" customHeight="1">
      <c r="A23" s="57" t="s">
        <v>91</v>
      </c>
      <c r="B23" s="60" t="s">
        <v>92</v>
      </c>
      <c r="C23" s="60"/>
      <c r="D23" s="60"/>
      <c r="E23" s="60" t="s">
        <v>93</v>
      </c>
      <c r="F23" s="60" t="s">
        <v>93</v>
      </c>
    </row>
    <row r="24" spans="1:6" ht="26.25" customHeight="1">
      <c r="A24" s="57" t="s">
        <v>94</v>
      </c>
      <c r="B24" s="73" t="s">
        <v>95</v>
      </c>
      <c r="C24" s="73"/>
      <c r="D24" s="60"/>
      <c r="E24" s="58" t="s">
        <v>62</v>
      </c>
      <c r="F24" s="74" t="s">
        <v>96</v>
      </c>
    </row>
    <row r="25" spans="1:6" ht="15.75" customHeight="1">
      <c r="A25" s="72" t="s">
        <v>97</v>
      </c>
      <c r="B25" s="72"/>
      <c r="C25" s="72"/>
      <c r="D25" s="72"/>
      <c r="E25" s="72"/>
      <c r="F25" s="72"/>
    </row>
    <row r="26" spans="1:6" ht="26.25" customHeight="1">
      <c r="A26" s="57" t="s">
        <v>98</v>
      </c>
      <c r="B26" s="60" t="s">
        <v>99</v>
      </c>
      <c r="C26" s="60"/>
      <c r="D26" s="60"/>
      <c r="E26" s="58" t="s">
        <v>100</v>
      </c>
      <c r="F26" s="58" t="s">
        <v>100</v>
      </c>
    </row>
    <row r="27" spans="1:6" ht="15.75" customHeight="1">
      <c r="A27" s="57" t="s">
        <v>101</v>
      </c>
      <c r="B27" s="60" t="s">
        <v>102</v>
      </c>
      <c r="C27" s="60"/>
      <c r="D27" s="60"/>
      <c r="E27" s="58"/>
      <c r="F27" s="58"/>
    </row>
    <row r="28" spans="1:6" ht="15.75" customHeight="1">
      <c r="A28" s="57" t="s">
        <v>103</v>
      </c>
      <c r="B28" s="60" t="s">
        <v>104</v>
      </c>
      <c r="C28" s="60"/>
      <c r="D28" s="60"/>
      <c r="E28" s="58"/>
      <c r="F28" s="58"/>
    </row>
    <row r="29" spans="1:6" ht="14.25">
      <c r="A29" s="59" t="s">
        <v>105</v>
      </c>
      <c r="B29" s="59"/>
      <c r="C29" s="59"/>
      <c r="D29" s="59"/>
      <c r="E29" s="59"/>
      <c r="F29" s="59"/>
    </row>
    <row r="30" spans="1:6" ht="38.25" customHeight="1">
      <c r="A30" s="57" t="s">
        <v>106</v>
      </c>
      <c r="B30" s="58" t="s">
        <v>107</v>
      </c>
      <c r="C30" s="58"/>
      <c r="D30" s="58"/>
      <c r="E30" s="58"/>
      <c r="F30" s="58"/>
    </row>
    <row r="31" spans="2:6" ht="14.25">
      <c r="B31" s="75"/>
      <c r="C31" s="75"/>
      <c r="D31" s="75"/>
      <c r="E31" s="76"/>
      <c r="F31" s="77"/>
    </row>
    <row r="32" spans="2:7" ht="15">
      <c r="B32" s="5" t="s">
        <v>13</v>
      </c>
      <c r="C32" s="6"/>
      <c r="D32" s="7"/>
      <c r="E32"/>
      <c r="F32"/>
      <c r="G32"/>
    </row>
    <row r="33" spans="2:7" ht="15.75" customHeight="1">
      <c r="B33" s="8" t="s">
        <v>14</v>
      </c>
      <c r="C33" s="8"/>
      <c r="D33" s="8"/>
      <c r="E33"/>
      <c r="F33" s="9" t="s">
        <v>15</v>
      </c>
      <c r="G33"/>
    </row>
    <row r="34" spans="2:7" ht="14.25">
      <c r="B34" s="8" t="s">
        <v>16</v>
      </c>
      <c r="C34" s="8"/>
      <c r="D34" s="8"/>
      <c r="E34"/>
      <c r="F34" s="9"/>
      <c r="G34" s="10"/>
    </row>
    <row r="35" spans="2:7" ht="14.25">
      <c r="B35" s="8"/>
      <c r="C35" s="8"/>
      <c r="D35" s="8"/>
      <c r="E35"/>
      <c r="F35" s="9"/>
      <c r="G35" s="10"/>
    </row>
    <row r="36" spans="2:7" ht="14.25">
      <c r="B36" s="8"/>
      <c r="C36" s="8"/>
      <c r="D36" s="8"/>
      <c r="E36"/>
      <c r="F36" s="9"/>
      <c r="G36"/>
    </row>
    <row r="37" spans="2:7" ht="15.75" customHeight="1">
      <c r="B37" s="8" t="s">
        <v>17</v>
      </c>
      <c r="C37" s="8"/>
      <c r="D37" s="7"/>
      <c r="E37"/>
      <c r="F37"/>
      <c r="G37"/>
    </row>
    <row r="38" spans="2:7" ht="26.25" customHeight="1">
      <c r="B38" s="8" t="s">
        <v>18</v>
      </c>
      <c r="C38" s="8"/>
      <c r="D38" s="8"/>
      <c r="E38"/>
      <c r="F38" s="9" t="s">
        <v>19</v>
      </c>
      <c r="G38"/>
    </row>
  </sheetData>
  <sheetProtection selectLockedCells="1" selectUnlockedCells="1"/>
  <mergeCells count="34">
    <mergeCell ref="B1:F1"/>
    <mergeCell ref="A3:C3"/>
    <mergeCell ref="B4:D4"/>
    <mergeCell ref="A5:F5"/>
    <mergeCell ref="B6:D6"/>
    <mergeCell ref="B7:D7"/>
    <mergeCell ref="B8:D8"/>
    <mergeCell ref="A9:F9"/>
    <mergeCell ref="B10:D10"/>
    <mergeCell ref="B11:C11"/>
    <mergeCell ref="B12:D12"/>
    <mergeCell ref="A13:F13"/>
    <mergeCell ref="B14:D14"/>
    <mergeCell ref="B15:D15"/>
    <mergeCell ref="B16:C16"/>
    <mergeCell ref="B17:C17"/>
    <mergeCell ref="B18:C18"/>
    <mergeCell ref="B19:C19"/>
    <mergeCell ref="B20:C20"/>
    <mergeCell ref="A21:F21"/>
    <mergeCell ref="B22:D22"/>
    <mergeCell ref="B23:D23"/>
    <mergeCell ref="B24:C24"/>
    <mergeCell ref="A25:F25"/>
    <mergeCell ref="B26:D26"/>
    <mergeCell ref="E26:E28"/>
    <mergeCell ref="F26:F28"/>
    <mergeCell ref="B27:D27"/>
    <mergeCell ref="B28:D28"/>
    <mergeCell ref="A29:F29"/>
    <mergeCell ref="B30:F30"/>
    <mergeCell ref="B33:D33"/>
    <mergeCell ref="B37:C37"/>
    <mergeCell ref="B38:D38"/>
  </mergeCells>
  <printOptions/>
  <pageMargins left="0.59375" right="0.35555555555555557" top="0.3541666666666667" bottom="0.40069444444444446" header="0.5118055555555555" footer="0.5118055555555555"/>
  <pageSetup horizontalDpi="300" verticalDpi="300" orientation="portrait" pageOrder="overThenDown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1"/>
  <sheetViews>
    <sheetView tabSelected="1" zoomScale="95" zoomScaleNormal="95" workbookViewId="0" topLeftCell="A16">
      <selection activeCell="H58" sqref="H58:H82"/>
    </sheetView>
  </sheetViews>
  <sheetFormatPr defaultColWidth="8.796875" defaultRowHeight="14.25"/>
  <cols>
    <col min="1" max="1" width="5.09765625" style="46" customWidth="1"/>
    <col min="2" max="2" width="27.3984375" style="78" customWidth="1"/>
    <col min="3" max="3" width="8" style="46" customWidth="1"/>
    <col min="4" max="4" width="9.69921875" style="46" customWidth="1"/>
    <col min="5" max="6" width="10.19921875" style="46" customWidth="1"/>
    <col min="7" max="8" width="10.19921875" style="63" customWidth="1"/>
    <col min="9" max="57" width="10.19921875" style="46" customWidth="1"/>
    <col min="58" max="60" width="10.19921875" style="79" customWidth="1"/>
    <col min="61" max="16384" width="10.19921875" style="0" customWidth="1"/>
  </cols>
  <sheetData>
    <row r="1" spans="1:57" ht="15">
      <c r="A1" s="80" t="s">
        <v>108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</row>
    <row r="2" spans="1:57" ht="15.75">
      <c r="A2" s="82">
        <f>Обложка!C4</f>
        <v>0</v>
      </c>
      <c r="B2" s="83"/>
      <c r="C2" s="83"/>
      <c r="D2" s="83"/>
      <c r="E2" s="83"/>
      <c r="F2" s="83"/>
      <c r="G2" s="11"/>
      <c r="H2" s="1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</row>
    <row r="3" spans="1:57" ht="15">
      <c r="A3" s="84"/>
      <c r="B3" s="85"/>
      <c r="C3" s="78"/>
      <c r="D3" s="81"/>
      <c r="E3" s="81"/>
      <c r="F3" s="81"/>
      <c r="G3" s="11"/>
      <c r="H3" s="1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</row>
    <row r="4" spans="1:57" s="89" customFormat="1" ht="54" customHeight="1">
      <c r="A4" s="86" t="s">
        <v>109</v>
      </c>
      <c r="B4" s="87" t="s">
        <v>110</v>
      </c>
      <c r="C4" s="86" t="s">
        <v>111</v>
      </c>
      <c r="D4" s="87" t="s">
        <v>112</v>
      </c>
      <c r="E4" s="87">
        <f>'Контрольный лист'!C4</f>
        <v>0</v>
      </c>
      <c r="F4" s="87">
        <f>'Контрольный лист'!F4</f>
        <v>0</v>
      </c>
      <c r="G4" s="87" t="s">
        <v>113</v>
      </c>
      <c r="H4" s="87" t="s">
        <v>113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</row>
    <row r="5" spans="1:57" s="89" customFormat="1" ht="25.5">
      <c r="A5" s="90">
        <v>1</v>
      </c>
      <c r="B5" s="91">
        <f>'Контрольный лист'!A5</f>
        <v>0</v>
      </c>
      <c r="C5" s="91">
        <f>'Контрольный лист'!D5</f>
        <v>0</v>
      </c>
      <c r="D5" s="91">
        <f>'Контрольный лист'!E5</f>
        <v>0</v>
      </c>
      <c r="E5" s="92">
        <f>'Контрольный лист'!C5</f>
        <v>0</v>
      </c>
      <c r="F5" s="92">
        <f>'Контрольный лист'!F5</f>
        <v>2</v>
      </c>
      <c r="G5" s="93">
        <v>44595</v>
      </c>
      <c r="H5" s="94" t="s">
        <v>62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</row>
    <row r="6" spans="1:57" s="89" customFormat="1" ht="36">
      <c r="A6" s="90">
        <v>2</v>
      </c>
      <c r="B6" s="91">
        <f>'Контрольный лист'!A6</f>
        <v>0</v>
      </c>
      <c r="C6" s="91">
        <f>'Контрольный лист'!D6</f>
        <v>0</v>
      </c>
      <c r="D6" s="91">
        <f>'Контрольный лист'!E6</f>
        <v>0</v>
      </c>
      <c r="E6" s="92">
        <f>'Контрольный лист'!C6</f>
        <v>0</v>
      </c>
      <c r="F6" s="92">
        <f>'Контрольный лист'!F6</f>
        <v>2</v>
      </c>
      <c r="G6" s="93">
        <v>44595</v>
      </c>
      <c r="H6" s="94" t="s">
        <v>62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pans="1:57" s="89" customFormat="1" ht="25.5">
      <c r="A7" s="90">
        <v>3</v>
      </c>
      <c r="B7" s="91">
        <f>'Контрольный лист'!A7</f>
        <v>0</v>
      </c>
      <c r="C7" s="91">
        <f>'Контрольный лист'!D7</f>
        <v>0</v>
      </c>
      <c r="D7" s="91">
        <f>'Контрольный лист'!E7</f>
        <v>0</v>
      </c>
      <c r="E7" s="92">
        <f>'Контрольный лист'!C7</f>
        <v>0</v>
      </c>
      <c r="F7" s="92">
        <f>'Контрольный лист'!F7</f>
        <v>1</v>
      </c>
      <c r="G7" s="93">
        <v>44595</v>
      </c>
      <c r="H7" s="94" t="s">
        <v>62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</row>
    <row r="8" spans="1:57" s="89" customFormat="1" ht="25.5">
      <c r="A8" s="90">
        <v>4</v>
      </c>
      <c r="B8" s="91">
        <f>'Контрольный лист'!A8</f>
        <v>0</v>
      </c>
      <c r="C8" s="91">
        <f>'Контрольный лист'!D8</f>
        <v>0</v>
      </c>
      <c r="D8" s="91">
        <f>'Контрольный лист'!E8</f>
        <v>0</v>
      </c>
      <c r="E8" s="92">
        <f>'Контрольный лист'!C8</f>
        <v>0</v>
      </c>
      <c r="F8" s="92">
        <f>'Контрольный лист'!F8</f>
        <v>4</v>
      </c>
      <c r="G8" s="93">
        <v>44595</v>
      </c>
      <c r="H8" s="94" t="s">
        <v>62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</row>
    <row r="9" spans="1:57" s="89" customFormat="1" ht="25.5">
      <c r="A9" s="90">
        <v>5</v>
      </c>
      <c r="B9" s="91">
        <f>'Контрольный лист'!A9</f>
        <v>0</v>
      </c>
      <c r="C9" s="91">
        <f>'Контрольный лист'!D9</f>
        <v>0</v>
      </c>
      <c r="D9" s="91">
        <f>'Контрольный лист'!E9</f>
        <v>0</v>
      </c>
      <c r="E9" s="92">
        <f>'Контрольный лист'!C9</f>
        <v>0</v>
      </c>
      <c r="F9" s="92">
        <f>'Контрольный лист'!F9</f>
        <v>2</v>
      </c>
      <c r="G9" s="93">
        <v>44595</v>
      </c>
      <c r="H9" s="94">
        <v>44614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</row>
    <row r="10" spans="1:57" s="89" customFormat="1" ht="25.5">
      <c r="A10" s="90">
        <v>6</v>
      </c>
      <c r="B10" s="91">
        <f>'Контрольный лист'!A10</f>
        <v>0</v>
      </c>
      <c r="C10" s="91">
        <f>'Контрольный лист'!D10</f>
        <v>0</v>
      </c>
      <c r="D10" s="91">
        <f>'Контрольный лист'!E10</f>
        <v>0</v>
      </c>
      <c r="E10" s="92">
        <f>'Контрольный лист'!C10</f>
        <v>0</v>
      </c>
      <c r="F10" s="92">
        <f>'Контрольный лист'!F10</f>
        <v>1</v>
      </c>
      <c r="G10" s="93">
        <v>44595</v>
      </c>
      <c r="H10" s="94" t="s">
        <v>62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</row>
    <row r="11" spans="1:57" s="89" customFormat="1" ht="25.5">
      <c r="A11" s="90">
        <v>7</v>
      </c>
      <c r="B11" s="91">
        <f>'Контрольный лист'!A11</f>
        <v>0</v>
      </c>
      <c r="C11" s="91">
        <f>'Контрольный лист'!D11</f>
        <v>0</v>
      </c>
      <c r="D11" s="91">
        <f>'Контрольный лист'!E11</f>
        <v>0</v>
      </c>
      <c r="E11" s="92">
        <f>'Контрольный лист'!C11</f>
        <v>0</v>
      </c>
      <c r="F11" s="92">
        <f>'Контрольный лист'!F11</f>
        <v>2</v>
      </c>
      <c r="G11" s="93">
        <v>44595</v>
      </c>
      <c r="H11" s="94">
        <v>44614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</row>
    <row r="12" spans="1:57" s="89" customFormat="1" ht="25.5">
      <c r="A12" s="90">
        <v>8</v>
      </c>
      <c r="B12" s="91">
        <f>'Контрольный лист'!A12</f>
        <v>0</v>
      </c>
      <c r="C12" s="91">
        <f>'Контрольный лист'!D12</f>
        <v>0</v>
      </c>
      <c r="D12" s="91">
        <f>'Контрольный лист'!E12</f>
        <v>0</v>
      </c>
      <c r="E12" s="92">
        <f>'Контрольный лист'!C12</f>
        <v>0</v>
      </c>
      <c r="F12" s="92">
        <f>'Контрольный лист'!F12</f>
        <v>1</v>
      </c>
      <c r="G12" s="93">
        <v>44595</v>
      </c>
      <c r="H12" s="94" t="s">
        <v>62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</row>
    <row r="13" spans="1:57" s="89" customFormat="1" ht="25.5">
      <c r="A13" s="90">
        <v>9</v>
      </c>
      <c r="B13" s="91">
        <f>'Контрольный лист'!A13</f>
        <v>0</v>
      </c>
      <c r="C13" s="91">
        <f>'Контрольный лист'!D13</f>
        <v>0</v>
      </c>
      <c r="D13" s="91">
        <f>'Контрольный лист'!E13</f>
        <v>0</v>
      </c>
      <c r="E13" s="92">
        <f>'Контрольный лист'!C13</f>
        <v>0</v>
      </c>
      <c r="F13" s="92">
        <f>'Контрольный лист'!F13</f>
        <v>1</v>
      </c>
      <c r="G13" s="93">
        <v>44595</v>
      </c>
      <c r="H13" s="94" t="s">
        <v>62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</row>
    <row r="14" spans="1:57" s="89" customFormat="1" ht="25.5">
      <c r="A14" s="90">
        <v>10</v>
      </c>
      <c r="B14" s="91">
        <f>'Контрольный лист'!A14</f>
        <v>0</v>
      </c>
      <c r="C14" s="91">
        <f>'Контрольный лист'!D14</f>
        <v>0</v>
      </c>
      <c r="D14" s="91">
        <f>'Контрольный лист'!E14</f>
        <v>0</v>
      </c>
      <c r="E14" s="92">
        <f>'Контрольный лист'!C14</f>
        <v>0</v>
      </c>
      <c r="F14" s="92">
        <f>'Контрольный лист'!F14</f>
        <v>1</v>
      </c>
      <c r="G14" s="93">
        <v>44595</v>
      </c>
      <c r="H14" s="94" t="s">
        <v>62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</row>
    <row r="15" spans="1:57" s="89" customFormat="1" ht="25.5">
      <c r="A15" s="90">
        <v>11</v>
      </c>
      <c r="B15" s="91">
        <f>'Контрольный лист'!A15</f>
        <v>0</v>
      </c>
      <c r="C15" s="91">
        <f>'Контрольный лист'!D15</f>
        <v>0</v>
      </c>
      <c r="D15" s="91">
        <f>'Контрольный лист'!E15</f>
        <v>0</v>
      </c>
      <c r="E15" s="92">
        <f>'Контрольный лист'!C15</f>
        <v>0</v>
      </c>
      <c r="F15" s="92">
        <f>'Контрольный лист'!F15</f>
        <v>13</v>
      </c>
      <c r="G15" s="93">
        <v>44595</v>
      </c>
      <c r="H15" s="94">
        <v>44614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</row>
    <row r="16" spans="1:57" s="89" customFormat="1" ht="25.5">
      <c r="A16" s="90">
        <v>12</v>
      </c>
      <c r="B16" s="91">
        <f>'Контрольный лист'!A16</f>
        <v>0</v>
      </c>
      <c r="C16" s="91">
        <f>'Контрольный лист'!D16</f>
        <v>0</v>
      </c>
      <c r="D16" s="91">
        <f>'Контрольный лист'!E16</f>
        <v>0</v>
      </c>
      <c r="E16" s="92">
        <f>'Контрольный лист'!C16</f>
        <v>0</v>
      </c>
      <c r="F16" s="92">
        <f>'Контрольный лист'!F16</f>
        <v>2</v>
      </c>
      <c r="G16" s="93">
        <v>44595</v>
      </c>
      <c r="H16" s="94" t="s">
        <v>62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</row>
    <row r="17" spans="1:57" s="89" customFormat="1" ht="25.5">
      <c r="A17" s="90">
        <v>13</v>
      </c>
      <c r="B17" s="91">
        <f>'Контрольный лист'!A17</f>
        <v>0</v>
      </c>
      <c r="C17" s="91">
        <f>'Контрольный лист'!D17</f>
        <v>0</v>
      </c>
      <c r="D17" s="91">
        <f>'Контрольный лист'!E17</f>
        <v>0</v>
      </c>
      <c r="E17" s="92">
        <f>'Контрольный лист'!C17</f>
        <v>0</v>
      </c>
      <c r="F17" s="92">
        <f>'Контрольный лист'!F17</f>
        <v>1</v>
      </c>
      <c r="G17" s="93">
        <v>44595</v>
      </c>
      <c r="H17" s="94" t="s">
        <v>62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</row>
    <row r="18" spans="1:57" s="89" customFormat="1" ht="25.5">
      <c r="A18" s="90">
        <v>14</v>
      </c>
      <c r="B18" s="91">
        <f>'Контрольный лист'!A18</f>
        <v>0</v>
      </c>
      <c r="C18" s="91">
        <f>'Контрольный лист'!D18</f>
        <v>0</v>
      </c>
      <c r="D18" s="91">
        <f>'Контрольный лист'!E18</f>
        <v>0</v>
      </c>
      <c r="E18" s="92">
        <f>'Контрольный лист'!C18</f>
        <v>0</v>
      </c>
      <c r="F18" s="92">
        <f>'Контрольный лист'!F18</f>
        <v>6</v>
      </c>
      <c r="G18" s="93">
        <v>44595</v>
      </c>
      <c r="H18" s="94" t="s">
        <v>62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</row>
    <row r="19" spans="1:57" s="89" customFormat="1" ht="25.5">
      <c r="A19" s="90">
        <v>15</v>
      </c>
      <c r="B19" s="91">
        <f>'Контрольный лист'!A19</f>
        <v>0</v>
      </c>
      <c r="C19" s="91">
        <f>'Контрольный лист'!D19</f>
        <v>0</v>
      </c>
      <c r="D19" s="91">
        <f>'Контрольный лист'!E19</f>
        <v>0</v>
      </c>
      <c r="E19" s="92">
        <f>'Контрольный лист'!C19</f>
        <v>0</v>
      </c>
      <c r="F19" s="92">
        <f>'Контрольный лист'!F19</f>
        <v>7</v>
      </c>
      <c r="G19" s="93">
        <v>44595</v>
      </c>
      <c r="H19" s="94" t="s">
        <v>62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</row>
    <row r="20" spans="1:57" s="89" customFormat="1" ht="25.5">
      <c r="A20" s="90">
        <v>16</v>
      </c>
      <c r="B20" s="91">
        <f>'Контрольный лист'!A20</f>
        <v>0</v>
      </c>
      <c r="C20" s="91">
        <f>'Контрольный лист'!D20</f>
        <v>0</v>
      </c>
      <c r="D20" s="91">
        <f>'Контрольный лист'!E20</f>
        <v>0</v>
      </c>
      <c r="E20" s="92">
        <f>'Контрольный лист'!C20</f>
        <v>0</v>
      </c>
      <c r="F20" s="92">
        <f>'Контрольный лист'!F20</f>
        <v>3</v>
      </c>
      <c r="G20" s="93">
        <v>44595</v>
      </c>
      <c r="H20" s="94" t="s">
        <v>62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</row>
    <row r="21" spans="1:57" s="89" customFormat="1" ht="25.5">
      <c r="A21" s="90">
        <v>17</v>
      </c>
      <c r="B21" s="91">
        <f>'Контрольный лист'!A21</f>
        <v>0</v>
      </c>
      <c r="C21" s="91">
        <f>'Контрольный лист'!D21</f>
        <v>0</v>
      </c>
      <c r="D21" s="91">
        <f>'Контрольный лист'!E21</f>
        <v>0</v>
      </c>
      <c r="E21" s="92">
        <f>'Контрольный лист'!C21</f>
        <v>0</v>
      </c>
      <c r="F21" s="92">
        <f>'Контрольный лист'!F21</f>
        <v>3</v>
      </c>
      <c r="G21" s="93">
        <v>44595</v>
      </c>
      <c r="H21" s="94" t="s">
        <v>62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</row>
    <row r="22" spans="1:57" s="89" customFormat="1" ht="25.5">
      <c r="A22" s="90">
        <v>18</v>
      </c>
      <c r="B22" s="91">
        <f>'Контрольный лист'!A22</f>
        <v>0</v>
      </c>
      <c r="C22" s="91">
        <f>'Контрольный лист'!D22</f>
        <v>0</v>
      </c>
      <c r="D22" s="91">
        <f>'Контрольный лист'!E22</f>
        <v>0</v>
      </c>
      <c r="E22" s="92">
        <f>'Контрольный лист'!C22</f>
        <v>0</v>
      </c>
      <c r="F22" s="92">
        <f>'Контрольный лист'!F22</f>
        <v>7</v>
      </c>
      <c r="G22" s="93">
        <v>44595</v>
      </c>
      <c r="H22" s="94" t="s">
        <v>62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s="89" customFormat="1" ht="25.5">
      <c r="A23" s="90">
        <v>19</v>
      </c>
      <c r="B23" s="91">
        <f>'Контрольный лист'!A23</f>
        <v>0</v>
      </c>
      <c r="C23" s="91">
        <f>'Контрольный лист'!D23</f>
        <v>0</v>
      </c>
      <c r="D23" s="91">
        <f>'Контрольный лист'!E23</f>
        <v>0</v>
      </c>
      <c r="E23" s="92">
        <f>'Контрольный лист'!C23</f>
        <v>0</v>
      </c>
      <c r="F23" s="92">
        <f>'Контрольный лист'!F23</f>
        <v>4</v>
      </c>
      <c r="G23" s="93">
        <v>44595</v>
      </c>
      <c r="H23" s="94" t="s">
        <v>62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s="89" customFormat="1" ht="25.5">
      <c r="A24" s="90">
        <v>20</v>
      </c>
      <c r="B24" s="91">
        <f>'Контрольный лист'!A24</f>
        <v>0</v>
      </c>
      <c r="C24" s="91">
        <f>'Контрольный лист'!D24</f>
        <v>0</v>
      </c>
      <c r="D24" s="91">
        <f>'Контрольный лист'!E24</f>
        <v>0</v>
      </c>
      <c r="E24" s="92">
        <f>'Контрольный лист'!C24</f>
        <v>0</v>
      </c>
      <c r="F24" s="92">
        <f>'Контрольный лист'!F24</f>
        <v>7</v>
      </c>
      <c r="G24" s="93">
        <v>44595</v>
      </c>
      <c r="H24" s="94" t="s">
        <v>62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s="89" customFormat="1" ht="25.5">
      <c r="A25" s="90">
        <v>21</v>
      </c>
      <c r="B25" s="91">
        <f>'Контрольный лист'!A25</f>
        <v>0</v>
      </c>
      <c r="C25" s="91">
        <f>'Контрольный лист'!D25</f>
        <v>0</v>
      </c>
      <c r="D25" s="91">
        <f>'Контрольный лист'!E25</f>
        <v>0</v>
      </c>
      <c r="E25" s="92">
        <f>'Контрольный лист'!C25</f>
        <v>0</v>
      </c>
      <c r="F25" s="92">
        <f>'Контрольный лист'!F25</f>
        <v>7</v>
      </c>
      <c r="G25" s="93">
        <v>44595</v>
      </c>
      <c r="H25" s="94" t="s">
        <v>62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s="89" customFormat="1" ht="25.5">
      <c r="A26" s="90">
        <v>22</v>
      </c>
      <c r="B26" s="91">
        <f>'Контрольный лист'!A26</f>
        <v>0</v>
      </c>
      <c r="C26" s="91">
        <f>'Контрольный лист'!D26</f>
        <v>0</v>
      </c>
      <c r="D26" s="91">
        <f>'Контрольный лист'!E26</f>
        <v>0</v>
      </c>
      <c r="E26" s="92">
        <f>'Контрольный лист'!C26</f>
        <v>0</v>
      </c>
      <c r="F26" s="92">
        <f>'Контрольный лист'!F26</f>
        <v>23</v>
      </c>
      <c r="G26" s="93">
        <v>44595</v>
      </c>
      <c r="H26" s="94" t="s">
        <v>62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s="89" customFormat="1" ht="25.5">
      <c r="A27" s="90">
        <v>23</v>
      </c>
      <c r="B27" s="91">
        <f>'Контрольный лист'!A27</f>
        <v>0</v>
      </c>
      <c r="C27" s="91">
        <f>'Контрольный лист'!D27</f>
        <v>0</v>
      </c>
      <c r="D27" s="91">
        <f>'Контрольный лист'!E27</f>
        <v>0</v>
      </c>
      <c r="E27" s="92">
        <f>'Контрольный лист'!C27</f>
        <v>0</v>
      </c>
      <c r="F27" s="92">
        <f>'Контрольный лист'!F27</f>
        <v>2</v>
      </c>
      <c r="G27" s="93">
        <v>44595</v>
      </c>
      <c r="H27" s="94" t="s">
        <v>62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s="89" customFormat="1" ht="25.5">
      <c r="A28" s="90">
        <v>24</v>
      </c>
      <c r="B28" s="91">
        <f>'Контрольный лист'!A28</f>
        <v>0</v>
      </c>
      <c r="C28" s="91">
        <f>'Контрольный лист'!D28</f>
        <v>0</v>
      </c>
      <c r="D28" s="91">
        <f>'Контрольный лист'!E28</f>
        <v>0</v>
      </c>
      <c r="E28" s="92">
        <f>'Контрольный лист'!C28</f>
        <v>0</v>
      </c>
      <c r="F28" s="92">
        <f>'Контрольный лист'!F28</f>
        <v>24</v>
      </c>
      <c r="G28" s="93">
        <v>44595</v>
      </c>
      <c r="H28" s="94">
        <v>44614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s="89" customFormat="1" ht="25.5">
      <c r="A29" s="90">
        <v>25</v>
      </c>
      <c r="B29" s="91">
        <f>'Контрольный лист'!A29</f>
        <v>0</v>
      </c>
      <c r="C29" s="91">
        <f>'Контрольный лист'!D29</f>
        <v>0</v>
      </c>
      <c r="D29" s="91">
        <f>'Контрольный лист'!E29</f>
        <v>0</v>
      </c>
      <c r="E29" s="92">
        <f>'Контрольный лист'!C29</f>
        <v>0</v>
      </c>
      <c r="F29" s="92">
        <f>'Контрольный лист'!F29</f>
        <v>10</v>
      </c>
      <c r="G29" s="93">
        <v>44595</v>
      </c>
      <c r="H29" s="94" t="s">
        <v>62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s="89" customFormat="1" ht="25.5">
      <c r="A30" s="90">
        <v>26</v>
      </c>
      <c r="B30" s="91">
        <f>'Контрольный лист'!A30</f>
        <v>0</v>
      </c>
      <c r="C30" s="91">
        <f>'Контрольный лист'!D30</f>
        <v>0</v>
      </c>
      <c r="D30" s="91">
        <f>'Контрольный лист'!E30</f>
        <v>0</v>
      </c>
      <c r="E30" s="92">
        <f>'Контрольный лист'!C30</f>
        <v>0</v>
      </c>
      <c r="F30" s="92">
        <f>'Контрольный лист'!F30</f>
        <v>5</v>
      </c>
      <c r="G30" s="93">
        <v>44595</v>
      </c>
      <c r="H30" s="94" t="s">
        <v>62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s="89" customFormat="1" ht="25.5">
      <c r="A31" s="90">
        <v>27</v>
      </c>
      <c r="B31" s="91">
        <f>'Контрольный лист'!A31</f>
        <v>0</v>
      </c>
      <c r="C31" s="91">
        <f>'Контрольный лист'!D31</f>
        <v>0</v>
      </c>
      <c r="D31" s="91">
        <f>'Контрольный лист'!E31</f>
        <v>0</v>
      </c>
      <c r="E31" s="92">
        <f>'Контрольный лист'!C31</f>
        <v>0</v>
      </c>
      <c r="F31" s="92">
        <f>'Контрольный лист'!F31</f>
        <v>3</v>
      </c>
      <c r="G31" s="93">
        <v>44595</v>
      </c>
      <c r="H31" s="94" t="s">
        <v>62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s="89" customFormat="1" ht="25.5">
      <c r="A32" s="90">
        <v>28</v>
      </c>
      <c r="B32" s="91">
        <f>'Контрольный лист'!A32</f>
        <v>0</v>
      </c>
      <c r="C32" s="91">
        <f>'Контрольный лист'!D32</f>
        <v>0</v>
      </c>
      <c r="D32" s="91">
        <f>'Контрольный лист'!E32</f>
        <v>0</v>
      </c>
      <c r="E32" s="92">
        <f>'Контрольный лист'!C32</f>
        <v>0</v>
      </c>
      <c r="F32" s="92">
        <f>'Контрольный лист'!F32</f>
        <v>2</v>
      </c>
      <c r="G32" s="93">
        <v>44595</v>
      </c>
      <c r="H32" s="94" t="s">
        <v>62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s="89" customFormat="1" ht="25.5">
      <c r="A33" s="90">
        <v>29</v>
      </c>
      <c r="B33" s="91">
        <f>'Контрольный лист'!A33</f>
        <v>0</v>
      </c>
      <c r="C33" s="91">
        <f>'Контрольный лист'!D33</f>
        <v>0</v>
      </c>
      <c r="D33" s="91">
        <f>'Контрольный лист'!E33</f>
        <v>0</v>
      </c>
      <c r="E33" s="92">
        <f>'Контрольный лист'!C33</f>
        <v>0</v>
      </c>
      <c r="F33" s="92">
        <f>'Контрольный лист'!F33</f>
        <v>7</v>
      </c>
      <c r="G33" s="93">
        <v>44595</v>
      </c>
      <c r="H33" s="94">
        <v>44614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s="89" customFormat="1" ht="25.5">
      <c r="A34" s="90">
        <v>30</v>
      </c>
      <c r="B34" s="91">
        <f>'Контрольный лист'!A34</f>
        <v>0</v>
      </c>
      <c r="C34" s="91">
        <f>'Контрольный лист'!D34</f>
        <v>0</v>
      </c>
      <c r="D34" s="91">
        <f>'Контрольный лист'!E34</f>
        <v>0</v>
      </c>
      <c r="E34" s="92">
        <f>'Контрольный лист'!C34</f>
        <v>0</v>
      </c>
      <c r="F34" s="92">
        <f>'Контрольный лист'!F34</f>
        <v>2</v>
      </c>
      <c r="G34" s="93">
        <v>44595</v>
      </c>
      <c r="H34" s="94">
        <v>44614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s="89" customFormat="1" ht="25.5">
      <c r="A35" s="90">
        <v>31</v>
      </c>
      <c r="B35" s="91">
        <f>'Контрольный лист'!A35</f>
        <v>0</v>
      </c>
      <c r="C35" s="91">
        <f>'Контрольный лист'!D35</f>
        <v>0</v>
      </c>
      <c r="D35" s="91">
        <f>'Контрольный лист'!E35</f>
        <v>0</v>
      </c>
      <c r="E35" s="92">
        <f>'Контрольный лист'!C35</f>
        <v>0</v>
      </c>
      <c r="F35" s="92">
        <f>'Контрольный лист'!F35</f>
        <v>8</v>
      </c>
      <c r="G35" s="93">
        <v>44595</v>
      </c>
      <c r="H35" s="94" t="s">
        <v>62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s="89" customFormat="1" ht="25.5">
      <c r="A36" s="90">
        <v>32</v>
      </c>
      <c r="B36" s="91">
        <f>'Контрольный лист'!A36</f>
        <v>0</v>
      </c>
      <c r="C36" s="91">
        <f>'Контрольный лист'!D36</f>
        <v>0</v>
      </c>
      <c r="D36" s="91">
        <f>'Контрольный лист'!E36</f>
        <v>0</v>
      </c>
      <c r="E36" s="92">
        <f>'Контрольный лист'!C36</f>
        <v>0</v>
      </c>
      <c r="F36" s="92">
        <f>'Контрольный лист'!F36</f>
        <v>6</v>
      </c>
      <c r="G36" s="93">
        <v>44595</v>
      </c>
      <c r="H36" s="94" t="s">
        <v>62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s="89" customFormat="1" ht="25.5">
      <c r="A37" s="90">
        <v>33</v>
      </c>
      <c r="B37" s="91">
        <f>'Контрольный лист'!A37</f>
        <v>0</v>
      </c>
      <c r="C37" s="91">
        <f>'Контрольный лист'!D37</f>
        <v>0</v>
      </c>
      <c r="D37" s="91">
        <f>'Контрольный лист'!E37</f>
        <v>0</v>
      </c>
      <c r="E37" s="92">
        <f>'Контрольный лист'!C37</f>
        <v>0</v>
      </c>
      <c r="F37" s="92">
        <f>'Контрольный лист'!F37</f>
        <v>2</v>
      </c>
      <c r="G37" s="93">
        <v>44595</v>
      </c>
      <c r="H37" s="94" t="s">
        <v>62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s="89" customFormat="1" ht="25.5">
      <c r="A38" s="90">
        <v>34</v>
      </c>
      <c r="B38" s="91">
        <f>'Контрольный лист'!A38</f>
        <v>0</v>
      </c>
      <c r="C38" s="91">
        <f>'Контрольный лист'!D38</f>
        <v>0</v>
      </c>
      <c r="D38" s="91">
        <f>'Контрольный лист'!E38</f>
        <v>0</v>
      </c>
      <c r="E38" s="92">
        <f>'Контрольный лист'!C38</f>
        <v>0</v>
      </c>
      <c r="F38" s="92">
        <f>'Контрольный лист'!F38</f>
        <v>11</v>
      </c>
      <c r="G38" s="93">
        <v>44595</v>
      </c>
      <c r="H38" s="94">
        <v>44614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8" ht="25.5">
      <c r="A39" s="90">
        <v>35</v>
      </c>
      <c r="B39" s="91">
        <f>'Контрольный лист'!A39</f>
        <v>0</v>
      </c>
      <c r="C39" s="91">
        <f>'Контрольный лист'!D39</f>
        <v>0</v>
      </c>
      <c r="D39" s="91">
        <f>'Контрольный лист'!E39</f>
        <v>0</v>
      </c>
      <c r="E39" s="92">
        <f>'Контрольный лист'!C39</f>
        <v>0</v>
      </c>
      <c r="F39" s="92">
        <f>'Контрольный лист'!F39</f>
        <v>2</v>
      </c>
      <c r="G39" s="93">
        <v>44595</v>
      </c>
      <c r="H39" s="94" t="s">
        <v>62</v>
      </c>
    </row>
    <row r="40" spans="1:8" ht="25.5">
      <c r="A40" s="90">
        <v>36</v>
      </c>
      <c r="B40" s="91">
        <f>'Контрольный лист'!A40</f>
        <v>0</v>
      </c>
      <c r="C40" s="91">
        <f>'Контрольный лист'!D40</f>
        <v>0</v>
      </c>
      <c r="D40" s="91">
        <f>'Контрольный лист'!E40</f>
        <v>0</v>
      </c>
      <c r="E40" s="92">
        <f>'Контрольный лист'!C40</f>
        <v>0</v>
      </c>
      <c r="F40" s="92">
        <f>'Контрольный лист'!F40</f>
        <v>2</v>
      </c>
      <c r="G40" s="93">
        <v>44595</v>
      </c>
      <c r="H40" s="94" t="s">
        <v>62</v>
      </c>
    </row>
    <row r="41" spans="1:8" ht="25.5">
      <c r="A41" s="90">
        <v>37</v>
      </c>
      <c r="B41" s="91">
        <f>'Контрольный лист'!A41</f>
        <v>0</v>
      </c>
      <c r="C41" s="91">
        <f>'Контрольный лист'!D41</f>
        <v>0</v>
      </c>
      <c r="D41" s="91">
        <f>'Контрольный лист'!E41</f>
        <v>0</v>
      </c>
      <c r="E41" s="92">
        <f>'Контрольный лист'!C41</f>
        <v>0</v>
      </c>
      <c r="F41" s="92">
        <f>'Контрольный лист'!F41</f>
        <v>2</v>
      </c>
      <c r="G41" s="93">
        <v>44595</v>
      </c>
      <c r="H41" s="94">
        <v>44614</v>
      </c>
    </row>
    <row r="42" spans="1:8" ht="25.5">
      <c r="A42" s="90">
        <v>38</v>
      </c>
      <c r="B42" s="91">
        <f>'Контрольный лист'!A42</f>
        <v>0</v>
      </c>
      <c r="C42" s="91">
        <f>'Контрольный лист'!D42</f>
        <v>0</v>
      </c>
      <c r="D42" s="91">
        <f>'Контрольный лист'!E42</f>
        <v>0</v>
      </c>
      <c r="E42" s="92">
        <f>'Контрольный лист'!C42</f>
        <v>0</v>
      </c>
      <c r="F42" s="92">
        <f>'Контрольный лист'!F42</f>
        <v>2</v>
      </c>
      <c r="G42" s="93">
        <v>44595</v>
      </c>
      <c r="H42" s="94" t="s">
        <v>62</v>
      </c>
    </row>
    <row r="43" spans="1:8" ht="25.5">
      <c r="A43" s="90">
        <v>39</v>
      </c>
      <c r="B43" s="91">
        <f>'Контрольный лист'!A43</f>
        <v>0</v>
      </c>
      <c r="C43" s="91">
        <f>'Контрольный лист'!D43</f>
        <v>0</v>
      </c>
      <c r="D43" s="91">
        <f>'Контрольный лист'!E43</f>
        <v>0</v>
      </c>
      <c r="E43" s="92">
        <f>'Контрольный лист'!C43</f>
        <v>0</v>
      </c>
      <c r="F43" s="92">
        <f>'Контрольный лист'!F43</f>
        <v>7</v>
      </c>
      <c r="G43" s="93">
        <v>44595</v>
      </c>
      <c r="H43" s="94" t="s">
        <v>62</v>
      </c>
    </row>
    <row r="44" spans="1:8" ht="25.5">
      <c r="A44" s="90">
        <v>40</v>
      </c>
      <c r="B44" s="91">
        <f>'Контрольный лист'!A44</f>
        <v>0</v>
      </c>
      <c r="C44" s="91">
        <f>'Контрольный лист'!D44</f>
        <v>0</v>
      </c>
      <c r="D44" s="91">
        <f>'Контрольный лист'!E44</f>
        <v>0</v>
      </c>
      <c r="E44" s="92">
        <f>'Контрольный лист'!C44</f>
        <v>0</v>
      </c>
      <c r="F44" s="92">
        <f>'Контрольный лист'!F44</f>
        <v>2</v>
      </c>
      <c r="G44" s="93">
        <v>44595</v>
      </c>
      <c r="H44" s="94" t="s">
        <v>62</v>
      </c>
    </row>
    <row r="45" spans="1:8" ht="25.5">
      <c r="A45" s="90">
        <v>41</v>
      </c>
      <c r="B45" s="91">
        <f>'Контрольный лист'!A45</f>
        <v>0</v>
      </c>
      <c r="C45" s="91">
        <f>'Контрольный лист'!D45</f>
        <v>0</v>
      </c>
      <c r="D45" s="91">
        <f>'Контрольный лист'!E45</f>
        <v>0</v>
      </c>
      <c r="E45" s="92">
        <f>'Контрольный лист'!C45</f>
        <v>0</v>
      </c>
      <c r="F45" s="92">
        <f>'Контрольный лист'!F45</f>
        <v>4</v>
      </c>
      <c r="G45" s="93">
        <v>44595</v>
      </c>
      <c r="H45" s="94" t="s">
        <v>62</v>
      </c>
    </row>
    <row r="46" spans="1:8" ht="25.5">
      <c r="A46" s="90">
        <v>42</v>
      </c>
      <c r="B46" s="91">
        <f>'Контрольный лист'!A46</f>
        <v>0</v>
      </c>
      <c r="C46" s="91">
        <f>'Контрольный лист'!D46</f>
        <v>0</v>
      </c>
      <c r="D46" s="91">
        <f>'Контрольный лист'!E46</f>
        <v>0</v>
      </c>
      <c r="E46" s="92">
        <f>'Контрольный лист'!C46</f>
        <v>0</v>
      </c>
      <c r="F46" s="92">
        <f>'Контрольный лист'!F46</f>
        <v>1</v>
      </c>
      <c r="G46" s="93">
        <v>44595</v>
      </c>
      <c r="H46" s="94" t="s">
        <v>62</v>
      </c>
    </row>
    <row r="47" spans="1:8" ht="25.5">
      <c r="A47" s="90">
        <v>43</v>
      </c>
      <c r="B47" s="91">
        <f>'Контрольный лист'!A47</f>
        <v>0</v>
      </c>
      <c r="C47" s="91">
        <f>'Контрольный лист'!D47</f>
        <v>0</v>
      </c>
      <c r="D47" s="91">
        <f>'Контрольный лист'!E47</f>
        <v>0</v>
      </c>
      <c r="E47" s="92">
        <f>'Контрольный лист'!C47</f>
        <v>0</v>
      </c>
      <c r="F47" s="92">
        <f>'Контрольный лист'!F47</f>
        <v>4</v>
      </c>
      <c r="G47" s="93">
        <v>44595</v>
      </c>
      <c r="H47" s="94" t="s">
        <v>62</v>
      </c>
    </row>
    <row r="48" spans="1:60" ht="25.5">
      <c r="A48" s="90">
        <v>44</v>
      </c>
      <c r="B48" s="91">
        <f>'Контрольный лист'!A48</f>
        <v>0</v>
      </c>
      <c r="C48" s="91">
        <f>'Контрольный лист'!D48</f>
        <v>0</v>
      </c>
      <c r="D48" s="91">
        <f>'Контрольный лист'!E48</f>
        <v>0</v>
      </c>
      <c r="E48" s="92">
        <f>'Контрольный лист'!C48</f>
        <v>0</v>
      </c>
      <c r="F48" s="92">
        <f>'Контрольный лист'!F48</f>
        <v>10</v>
      </c>
      <c r="G48" s="93">
        <v>44595</v>
      </c>
      <c r="H48" s="94">
        <v>44614</v>
      </c>
      <c r="BD48" s="79"/>
      <c r="BE48" s="79"/>
      <c r="BG48"/>
      <c r="BH48"/>
    </row>
    <row r="49" spans="1:60" ht="25.5">
      <c r="A49" s="90">
        <v>45</v>
      </c>
      <c r="B49" s="91">
        <f>'Контрольный лист'!A49</f>
        <v>0</v>
      </c>
      <c r="C49" s="91">
        <f>'Контрольный лист'!D49</f>
        <v>0</v>
      </c>
      <c r="D49" s="91">
        <f>'Контрольный лист'!E49</f>
        <v>0</v>
      </c>
      <c r="E49" s="92">
        <f>'Контрольный лист'!C49</f>
        <v>0</v>
      </c>
      <c r="F49" s="92">
        <f>'Контрольный лист'!F49</f>
        <v>9</v>
      </c>
      <c r="G49" s="93">
        <v>44595</v>
      </c>
      <c r="H49" s="94" t="s">
        <v>62</v>
      </c>
      <c r="BD49" s="79"/>
      <c r="BE49" s="79"/>
      <c r="BG49"/>
      <c r="BH49"/>
    </row>
    <row r="50" spans="1:60" ht="25.5">
      <c r="A50" s="90">
        <v>46</v>
      </c>
      <c r="B50" s="91">
        <f>'Контрольный лист'!A50</f>
        <v>0</v>
      </c>
      <c r="C50" s="91">
        <f>'Контрольный лист'!D50</f>
        <v>0</v>
      </c>
      <c r="D50" s="91">
        <f>'Контрольный лист'!E50</f>
        <v>0</v>
      </c>
      <c r="E50" s="92">
        <f>'Контрольный лист'!C50</f>
        <v>0</v>
      </c>
      <c r="F50" s="92">
        <f>'Контрольный лист'!F50</f>
        <v>6</v>
      </c>
      <c r="G50" s="93">
        <v>44595</v>
      </c>
      <c r="H50" s="94" t="s">
        <v>62</v>
      </c>
      <c r="BD50" s="79"/>
      <c r="BE50" s="79"/>
      <c r="BG50"/>
      <c r="BH50"/>
    </row>
    <row r="51" spans="1:60" ht="25.5">
      <c r="A51" s="90">
        <v>47</v>
      </c>
      <c r="B51" s="91">
        <f>'Контрольный лист'!A51</f>
        <v>0</v>
      </c>
      <c r="C51" s="91">
        <f>'Контрольный лист'!D51</f>
        <v>0</v>
      </c>
      <c r="D51" s="91">
        <f>'Контрольный лист'!E51</f>
        <v>0</v>
      </c>
      <c r="E51" s="92">
        <f>'Контрольный лист'!C51</f>
        <v>0</v>
      </c>
      <c r="F51" s="92">
        <f>'Контрольный лист'!F51</f>
        <v>2</v>
      </c>
      <c r="G51" s="93">
        <v>44595</v>
      </c>
      <c r="H51" s="94" t="s">
        <v>62</v>
      </c>
      <c r="BD51" s="79"/>
      <c r="BE51" s="79"/>
      <c r="BG51"/>
      <c r="BH51"/>
    </row>
    <row r="52" spans="1:60" ht="25.5">
      <c r="A52" s="90">
        <v>48</v>
      </c>
      <c r="B52" s="91">
        <f>'Контрольный лист'!A52</f>
        <v>0</v>
      </c>
      <c r="C52" s="91">
        <f>'Контрольный лист'!D52</f>
        <v>0</v>
      </c>
      <c r="D52" s="91">
        <f>'Контрольный лист'!E52</f>
        <v>0</v>
      </c>
      <c r="E52" s="92">
        <f>'Контрольный лист'!C52</f>
        <v>0</v>
      </c>
      <c r="F52" s="92">
        <f>'Контрольный лист'!F52</f>
        <v>2</v>
      </c>
      <c r="G52" s="93">
        <v>44595</v>
      </c>
      <c r="H52" s="94" t="s">
        <v>62</v>
      </c>
      <c r="BD52" s="79"/>
      <c r="BE52" s="79"/>
      <c r="BG52"/>
      <c r="BH52"/>
    </row>
    <row r="53" spans="1:60" ht="25.5">
      <c r="A53" s="90">
        <v>49</v>
      </c>
      <c r="B53" s="91">
        <f>'Контрольный лист'!A53</f>
        <v>0</v>
      </c>
      <c r="C53" s="91">
        <f>'Контрольный лист'!D53</f>
        <v>0</v>
      </c>
      <c r="D53" s="91">
        <f>'Контрольный лист'!E53</f>
        <v>0</v>
      </c>
      <c r="E53" s="92">
        <f>'Контрольный лист'!C53</f>
        <v>0</v>
      </c>
      <c r="F53" s="92">
        <f>'Контрольный лист'!F53</f>
        <v>1</v>
      </c>
      <c r="G53" s="93">
        <v>44595</v>
      </c>
      <c r="H53" s="94" t="s">
        <v>62</v>
      </c>
      <c r="BD53" s="79"/>
      <c r="BE53" s="79"/>
      <c r="BG53"/>
      <c r="BH53"/>
    </row>
    <row r="54" spans="1:60" ht="25.5">
      <c r="A54" s="90">
        <v>50</v>
      </c>
      <c r="B54" s="91">
        <f>'Контрольный лист'!A54</f>
        <v>0</v>
      </c>
      <c r="C54" s="91">
        <f>'Контрольный лист'!D54</f>
        <v>0</v>
      </c>
      <c r="D54" s="91">
        <f>'Контрольный лист'!E54</f>
        <v>0</v>
      </c>
      <c r="E54" s="92">
        <f>'Контрольный лист'!C54</f>
        <v>0</v>
      </c>
      <c r="F54" s="92">
        <f>'Контрольный лист'!F54</f>
        <v>7</v>
      </c>
      <c r="G54" s="93">
        <v>44595</v>
      </c>
      <c r="H54" s="94">
        <v>44614</v>
      </c>
      <c r="BD54" s="79"/>
      <c r="BE54" s="79"/>
      <c r="BG54"/>
      <c r="BH54"/>
    </row>
    <row r="55" spans="1:60" ht="25.5">
      <c r="A55" s="90">
        <v>51</v>
      </c>
      <c r="B55" s="91">
        <f>'Контрольный лист'!A55</f>
        <v>0</v>
      </c>
      <c r="C55" s="91">
        <f>'Контрольный лист'!D55</f>
        <v>0</v>
      </c>
      <c r="D55" s="91">
        <f>'Контрольный лист'!E55</f>
        <v>0</v>
      </c>
      <c r="E55" s="92">
        <f>'Контрольный лист'!C55</f>
        <v>0</v>
      </c>
      <c r="F55" s="92">
        <f>'Контрольный лист'!F55</f>
        <v>6</v>
      </c>
      <c r="G55" s="93">
        <v>44595</v>
      </c>
      <c r="H55" s="94" t="s">
        <v>62</v>
      </c>
      <c r="BD55" s="79"/>
      <c r="BE55" s="79"/>
      <c r="BG55"/>
      <c r="BH55"/>
    </row>
    <row r="56" spans="1:60" ht="25.5">
      <c r="A56" s="90">
        <v>52</v>
      </c>
      <c r="B56" s="91">
        <f>'Контрольный лист'!A56</f>
        <v>0</v>
      </c>
      <c r="C56" s="91">
        <f>'Контрольный лист'!D56</f>
        <v>0</v>
      </c>
      <c r="D56" s="91">
        <f>'Контрольный лист'!E56</f>
        <v>0</v>
      </c>
      <c r="E56" s="92">
        <f>'Контрольный лист'!C56</f>
        <v>0</v>
      </c>
      <c r="F56" s="92">
        <f>'Контрольный лист'!F56</f>
        <v>5</v>
      </c>
      <c r="G56" s="93">
        <v>44595</v>
      </c>
      <c r="H56" s="94" t="s">
        <v>62</v>
      </c>
      <c r="BD56" s="79"/>
      <c r="BE56" s="79"/>
      <c r="BG56"/>
      <c r="BH56"/>
    </row>
    <row r="57" spans="1:60" ht="25.5">
      <c r="A57" s="90">
        <v>53</v>
      </c>
      <c r="B57" s="91">
        <f>'Контрольный лист'!A57</f>
        <v>0</v>
      </c>
      <c r="C57" s="91">
        <f>'Контрольный лист'!D57</f>
        <v>0</v>
      </c>
      <c r="D57" s="91">
        <f>'Контрольный лист'!E57</f>
        <v>0</v>
      </c>
      <c r="E57" s="92">
        <f>'Контрольный лист'!C57</f>
        <v>0</v>
      </c>
      <c r="F57" s="92">
        <f>'Контрольный лист'!F57</f>
        <v>1</v>
      </c>
      <c r="G57" s="93">
        <v>44595</v>
      </c>
      <c r="H57" s="94" t="s">
        <v>62</v>
      </c>
      <c r="BD57" s="79"/>
      <c r="BE57" s="79"/>
      <c r="BG57"/>
      <c r="BH57"/>
    </row>
    <row r="58" spans="1:60" ht="25.5">
      <c r="A58" s="90">
        <v>54</v>
      </c>
      <c r="B58" s="91">
        <f>'Контрольный лист'!A58</f>
        <v>0</v>
      </c>
      <c r="C58" s="91">
        <f>'Контрольный лист'!D58</f>
        <v>0</v>
      </c>
      <c r="D58" s="91">
        <f>'Контрольный лист'!E58</f>
        <v>0</v>
      </c>
      <c r="E58" s="92">
        <f>'Контрольный лист'!C58</f>
        <v>0</v>
      </c>
      <c r="F58" s="92">
        <f>'Контрольный лист'!F58</f>
        <v>4</v>
      </c>
      <c r="G58" s="93">
        <v>44595</v>
      </c>
      <c r="H58" s="94" t="s">
        <v>62</v>
      </c>
      <c r="BD58" s="79"/>
      <c r="BE58" s="79"/>
      <c r="BG58"/>
      <c r="BH58"/>
    </row>
    <row r="59" spans="1:60" ht="25.5">
      <c r="A59" s="90">
        <v>55</v>
      </c>
      <c r="B59" s="91">
        <f>'Контрольный лист'!A59</f>
        <v>0</v>
      </c>
      <c r="C59" s="91">
        <f>'Контрольный лист'!D59</f>
        <v>0</v>
      </c>
      <c r="D59" s="91">
        <f>'Контрольный лист'!E59</f>
        <v>0</v>
      </c>
      <c r="E59" s="92">
        <f>'Контрольный лист'!C59</f>
        <v>0</v>
      </c>
      <c r="F59" s="92">
        <f>'Контрольный лист'!F59</f>
        <v>3</v>
      </c>
      <c r="G59" s="93">
        <v>44595</v>
      </c>
      <c r="H59" s="94" t="s">
        <v>62</v>
      </c>
      <c r="BD59" s="79"/>
      <c r="BE59" s="79"/>
      <c r="BG59"/>
      <c r="BH59"/>
    </row>
    <row r="60" spans="1:60" ht="25.5">
      <c r="A60" s="90">
        <v>56</v>
      </c>
      <c r="B60" s="91">
        <f>'Контрольный лист'!A60</f>
        <v>0</v>
      </c>
      <c r="C60" s="91">
        <f>'Контрольный лист'!D60</f>
        <v>0</v>
      </c>
      <c r="D60" s="91">
        <f>'Контрольный лист'!E60</f>
        <v>0</v>
      </c>
      <c r="E60" s="92">
        <f>'Контрольный лист'!C60</f>
        <v>0</v>
      </c>
      <c r="F60" s="92">
        <f>'Контрольный лист'!F60</f>
        <v>2</v>
      </c>
      <c r="G60" s="93">
        <v>44595</v>
      </c>
      <c r="H60" s="94" t="s">
        <v>62</v>
      </c>
      <c r="BD60" s="79"/>
      <c r="BE60" s="79"/>
      <c r="BG60"/>
      <c r="BH60"/>
    </row>
    <row r="61" spans="1:60" ht="25.5">
      <c r="A61" s="90">
        <v>57</v>
      </c>
      <c r="B61" s="91">
        <f>'Контрольный лист'!A61</f>
        <v>0</v>
      </c>
      <c r="C61" s="91">
        <f>'Контрольный лист'!D61</f>
        <v>0</v>
      </c>
      <c r="D61" s="91">
        <f>'Контрольный лист'!E61</f>
        <v>0</v>
      </c>
      <c r="E61" s="92">
        <f>'Контрольный лист'!C61</f>
        <v>0</v>
      </c>
      <c r="F61" s="92">
        <f>'Контрольный лист'!F61</f>
        <v>1</v>
      </c>
      <c r="G61" s="93">
        <v>44595</v>
      </c>
      <c r="H61" s="94" t="s">
        <v>62</v>
      </c>
      <c r="BD61" s="79"/>
      <c r="BE61" s="79"/>
      <c r="BG61"/>
      <c r="BH61"/>
    </row>
    <row r="62" spans="1:60" ht="25.5">
      <c r="A62" s="90">
        <v>58</v>
      </c>
      <c r="B62" s="91">
        <f>'Контрольный лист'!A62</f>
        <v>0</v>
      </c>
      <c r="C62" s="91">
        <f>'Контрольный лист'!D62</f>
        <v>0</v>
      </c>
      <c r="D62" s="91">
        <f>'Контрольный лист'!E62</f>
        <v>0</v>
      </c>
      <c r="E62" s="92">
        <f>'Контрольный лист'!C62</f>
        <v>0</v>
      </c>
      <c r="F62" s="92">
        <f>'Контрольный лист'!F62</f>
        <v>3</v>
      </c>
      <c r="G62" s="93">
        <v>44595</v>
      </c>
      <c r="H62" s="94" t="s">
        <v>62</v>
      </c>
      <c r="BD62" s="79"/>
      <c r="BE62" s="79"/>
      <c r="BG62"/>
      <c r="BH62"/>
    </row>
    <row r="63" spans="1:60" ht="25.5">
      <c r="A63" s="90">
        <v>59</v>
      </c>
      <c r="B63" s="91">
        <f>'Контрольный лист'!A63</f>
        <v>0</v>
      </c>
      <c r="C63" s="91">
        <f>'Контрольный лист'!D63</f>
        <v>0</v>
      </c>
      <c r="D63" s="91">
        <f>'Контрольный лист'!E63</f>
        <v>0</v>
      </c>
      <c r="E63" s="92">
        <f>'Контрольный лист'!C63</f>
        <v>0</v>
      </c>
      <c r="F63" s="92">
        <f>'Контрольный лист'!F63</f>
        <v>2</v>
      </c>
      <c r="G63" s="93">
        <v>44595</v>
      </c>
      <c r="H63" s="94" t="s">
        <v>62</v>
      </c>
      <c r="BD63" s="79"/>
      <c r="BE63" s="79"/>
      <c r="BG63"/>
      <c r="BH63"/>
    </row>
    <row r="64" spans="1:60" ht="25.5">
      <c r="A64" s="90">
        <v>60</v>
      </c>
      <c r="B64" s="91">
        <f>'Контрольный лист'!A64</f>
        <v>0</v>
      </c>
      <c r="C64" s="91">
        <f>'Контрольный лист'!D64</f>
        <v>0</v>
      </c>
      <c r="D64" s="91">
        <f>'Контрольный лист'!E64</f>
        <v>0</v>
      </c>
      <c r="E64" s="92">
        <f>'Контрольный лист'!C64</f>
        <v>0</v>
      </c>
      <c r="F64" s="92">
        <f>'Контрольный лист'!F64</f>
        <v>1</v>
      </c>
      <c r="G64" s="93">
        <v>44595</v>
      </c>
      <c r="H64" s="94" t="s">
        <v>62</v>
      </c>
      <c r="BD64" s="79"/>
      <c r="BE64" s="79"/>
      <c r="BG64"/>
      <c r="BH64"/>
    </row>
    <row r="65" spans="1:60" ht="25.5">
      <c r="A65" s="90">
        <v>61</v>
      </c>
      <c r="B65" s="91">
        <f>'Контрольный лист'!A65</f>
        <v>0</v>
      </c>
      <c r="C65" s="91">
        <f>'Контрольный лист'!D65</f>
        <v>0</v>
      </c>
      <c r="D65" s="91">
        <f>'Контрольный лист'!E65</f>
        <v>0</v>
      </c>
      <c r="E65" s="92">
        <f>'Контрольный лист'!C65</f>
        <v>0</v>
      </c>
      <c r="F65" s="92">
        <f>'Контрольный лист'!F65</f>
        <v>2</v>
      </c>
      <c r="G65" s="93">
        <v>44595</v>
      </c>
      <c r="H65" s="94" t="s">
        <v>62</v>
      </c>
      <c r="BD65" s="79"/>
      <c r="BE65" s="79"/>
      <c r="BG65"/>
      <c r="BH65"/>
    </row>
    <row r="66" spans="1:60" ht="25.5">
      <c r="A66" s="90">
        <v>62</v>
      </c>
      <c r="B66" s="91">
        <f>'Контрольный лист'!A66</f>
        <v>0</v>
      </c>
      <c r="C66" s="91">
        <f>'Контрольный лист'!D66</f>
        <v>0</v>
      </c>
      <c r="D66" s="91">
        <f>'Контрольный лист'!E66</f>
        <v>0</v>
      </c>
      <c r="E66" s="92">
        <f>'Контрольный лист'!C66</f>
        <v>0</v>
      </c>
      <c r="F66" s="92">
        <f>'Контрольный лист'!F66</f>
        <v>1</v>
      </c>
      <c r="G66" s="93">
        <v>44595</v>
      </c>
      <c r="H66" s="94" t="s">
        <v>62</v>
      </c>
      <c r="BD66" s="79"/>
      <c r="BE66" s="79"/>
      <c r="BG66"/>
      <c r="BH66"/>
    </row>
    <row r="67" spans="1:60" ht="25.5">
      <c r="A67" s="90">
        <v>63</v>
      </c>
      <c r="B67" s="91">
        <f>'Контрольный лист'!A67</f>
        <v>0</v>
      </c>
      <c r="C67" s="91">
        <f>'Контрольный лист'!D67</f>
        <v>0</v>
      </c>
      <c r="D67" s="91">
        <f>'Контрольный лист'!E67</f>
        <v>0</v>
      </c>
      <c r="E67" s="92">
        <f>'Контрольный лист'!C67</f>
        <v>0</v>
      </c>
      <c r="F67" s="92">
        <f>'Контрольный лист'!F67</f>
        <v>2</v>
      </c>
      <c r="G67" s="93">
        <v>44595</v>
      </c>
      <c r="H67" s="94" t="s">
        <v>62</v>
      </c>
      <c r="BD67" s="79"/>
      <c r="BE67" s="79"/>
      <c r="BG67"/>
      <c r="BH67"/>
    </row>
    <row r="68" spans="1:60" ht="25.5">
      <c r="A68" s="90">
        <v>64</v>
      </c>
      <c r="B68" s="91">
        <f>'Контрольный лист'!A68</f>
        <v>0</v>
      </c>
      <c r="C68" s="91">
        <f>'Контрольный лист'!D68</f>
        <v>0</v>
      </c>
      <c r="D68" s="91">
        <f>'Контрольный лист'!E68</f>
        <v>0</v>
      </c>
      <c r="E68" s="92">
        <f>'Контрольный лист'!C68</f>
        <v>0</v>
      </c>
      <c r="F68" s="92">
        <f>'Контрольный лист'!F68</f>
        <v>1</v>
      </c>
      <c r="G68" s="93">
        <v>44595</v>
      </c>
      <c r="H68" s="94" t="s">
        <v>62</v>
      </c>
      <c r="BD68" s="79"/>
      <c r="BE68" s="79"/>
      <c r="BG68"/>
      <c r="BH68"/>
    </row>
    <row r="69" spans="1:60" ht="25.5">
      <c r="A69" s="90">
        <v>65</v>
      </c>
      <c r="B69" s="91">
        <f>'Контрольный лист'!A69</f>
        <v>0</v>
      </c>
      <c r="C69" s="91">
        <f>'Контрольный лист'!D69</f>
        <v>0</v>
      </c>
      <c r="D69" s="91">
        <f>'Контрольный лист'!E69</f>
        <v>0</v>
      </c>
      <c r="E69" s="92">
        <f>'Контрольный лист'!C69</f>
        <v>0</v>
      </c>
      <c r="F69" s="92">
        <f>'Контрольный лист'!F69</f>
        <v>2</v>
      </c>
      <c r="G69" s="93">
        <v>44595</v>
      </c>
      <c r="H69" s="94" t="s">
        <v>62</v>
      </c>
      <c r="BD69" s="79"/>
      <c r="BE69" s="79"/>
      <c r="BG69"/>
      <c r="BH69"/>
    </row>
    <row r="70" spans="1:60" ht="25.5">
      <c r="A70" s="90">
        <v>66</v>
      </c>
      <c r="B70" s="91">
        <f>'Контрольный лист'!A70</f>
        <v>0</v>
      </c>
      <c r="C70" s="91">
        <f>'Контрольный лист'!D70</f>
        <v>0</v>
      </c>
      <c r="D70" s="91">
        <f>'Контрольный лист'!E70</f>
        <v>0</v>
      </c>
      <c r="E70" s="92">
        <f>'Контрольный лист'!C70</f>
        <v>0</v>
      </c>
      <c r="F70" s="92">
        <f>'Контрольный лист'!F70</f>
        <v>1</v>
      </c>
      <c r="G70" s="93">
        <v>44595</v>
      </c>
      <c r="H70" s="94" t="s">
        <v>62</v>
      </c>
      <c r="BD70" s="79"/>
      <c r="BE70" s="79"/>
      <c r="BG70"/>
      <c r="BH70"/>
    </row>
    <row r="71" spans="1:60" ht="25.5">
      <c r="A71" s="90">
        <v>67</v>
      </c>
      <c r="B71" s="91">
        <f>'Контрольный лист'!A71</f>
        <v>0</v>
      </c>
      <c r="C71" s="91">
        <f>'Контрольный лист'!D71</f>
        <v>0</v>
      </c>
      <c r="D71" s="91">
        <f>'Контрольный лист'!E71</f>
        <v>0</v>
      </c>
      <c r="E71" s="92">
        <f>'Контрольный лист'!C71</f>
        <v>0</v>
      </c>
      <c r="F71" s="92">
        <f>'Контрольный лист'!F71</f>
        <v>1</v>
      </c>
      <c r="G71" s="93">
        <v>44595</v>
      </c>
      <c r="H71" s="94" t="s">
        <v>62</v>
      </c>
      <c r="BD71" s="79"/>
      <c r="BE71" s="79"/>
      <c r="BG71"/>
      <c r="BH71"/>
    </row>
    <row r="72" spans="1:60" ht="25.5">
      <c r="A72" s="90">
        <v>68</v>
      </c>
      <c r="B72" s="91">
        <f>'Контрольный лист'!A72</f>
        <v>0</v>
      </c>
      <c r="C72" s="91">
        <f>'Контрольный лист'!D72</f>
        <v>0</v>
      </c>
      <c r="D72" s="91">
        <f>'Контрольный лист'!E72</f>
        <v>0</v>
      </c>
      <c r="E72" s="92">
        <f>'Контрольный лист'!C72</f>
        <v>0</v>
      </c>
      <c r="F72" s="92">
        <f>'Контрольный лист'!F72</f>
        <v>1</v>
      </c>
      <c r="G72" s="93">
        <v>44595</v>
      </c>
      <c r="H72" s="94" t="s">
        <v>62</v>
      </c>
      <c r="BD72" s="79"/>
      <c r="BE72" s="79"/>
      <c r="BG72"/>
      <c r="BH72"/>
    </row>
    <row r="73" spans="1:60" ht="25.5">
      <c r="A73" s="90">
        <v>69</v>
      </c>
      <c r="B73" s="91">
        <f>'Контрольный лист'!A73</f>
        <v>0</v>
      </c>
      <c r="C73" s="91">
        <f>'Контрольный лист'!D73</f>
        <v>0</v>
      </c>
      <c r="D73" s="91">
        <f>'Контрольный лист'!E73</f>
        <v>0</v>
      </c>
      <c r="E73" s="92">
        <f>'Контрольный лист'!C73</f>
        <v>0</v>
      </c>
      <c r="F73" s="92">
        <f>'Контрольный лист'!F73</f>
        <v>1</v>
      </c>
      <c r="G73" s="93">
        <v>44595</v>
      </c>
      <c r="H73" s="94" t="s">
        <v>62</v>
      </c>
      <c r="BD73" s="79"/>
      <c r="BE73" s="79"/>
      <c r="BG73"/>
      <c r="BH73"/>
    </row>
    <row r="74" spans="1:60" ht="25.5">
      <c r="A74" s="90">
        <v>70</v>
      </c>
      <c r="B74" s="91">
        <f>'Контрольный лист'!A74</f>
        <v>0</v>
      </c>
      <c r="C74" s="91">
        <f>'Контрольный лист'!D74</f>
        <v>0</v>
      </c>
      <c r="D74" s="91">
        <f>'Контрольный лист'!E74</f>
        <v>0</v>
      </c>
      <c r="E74" s="92">
        <f>'Контрольный лист'!C74</f>
        <v>0</v>
      </c>
      <c r="F74" s="92">
        <f>'Контрольный лист'!F74</f>
        <v>2</v>
      </c>
      <c r="G74" s="93">
        <v>44595</v>
      </c>
      <c r="H74" s="94" t="s">
        <v>62</v>
      </c>
      <c r="BD74" s="79"/>
      <c r="BE74" s="79"/>
      <c r="BG74"/>
      <c r="BH74"/>
    </row>
    <row r="75" spans="1:60" ht="25.5">
      <c r="A75" s="90">
        <v>71</v>
      </c>
      <c r="B75" s="91">
        <f>'Контрольный лист'!A75</f>
        <v>0</v>
      </c>
      <c r="C75" s="91">
        <f>'Контрольный лист'!D75</f>
        <v>0</v>
      </c>
      <c r="D75" s="91">
        <f>'Контрольный лист'!E75</f>
        <v>0</v>
      </c>
      <c r="E75" s="92">
        <f>'Контрольный лист'!C75</f>
        <v>0</v>
      </c>
      <c r="F75" s="92">
        <f>'Контрольный лист'!F75</f>
        <v>5</v>
      </c>
      <c r="G75" s="93">
        <v>44595</v>
      </c>
      <c r="H75" s="94">
        <v>44614</v>
      </c>
      <c r="BD75" s="79"/>
      <c r="BE75" s="79"/>
      <c r="BG75"/>
      <c r="BH75"/>
    </row>
    <row r="76" spans="1:60" ht="25.5">
      <c r="A76" s="90">
        <v>72</v>
      </c>
      <c r="B76" s="91">
        <f>'Контрольный лист'!A76</f>
        <v>0</v>
      </c>
      <c r="C76" s="91">
        <f>'Контрольный лист'!D76</f>
        <v>0</v>
      </c>
      <c r="D76" s="91">
        <f>'Контрольный лист'!E76</f>
        <v>0</v>
      </c>
      <c r="E76" s="92">
        <f>'Контрольный лист'!C76</f>
        <v>0</v>
      </c>
      <c r="F76" s="92">
        <f>'Контрольный лист'!F76</f>
        <v>7</v>
      </c>
      <c r="G76" s="93">
        <v>44595</v>
      </c>
      <c r="H76" s="94">
        <v>44614</v>
      </c>
      <c r="BD76" s="79"/>
      <c r="BE76" s="79"/>
      <c r="BG76"/>
      <c r="BH76"/>
    </row>
    <row r="77" spans="1:60" ht="25.5">
      <c r="A77" s="90">
        <v>73</v>
      </c>
      <c r="B77" s="91">
        <f>'Контрольный лист'!A77</f>
        <v>0</v>
      </c>
      <c r="C77" s="91">
        <f>'Контрольный лист'!D77</f>
        <v>0</v>
      </c>
      <c r="D77" s="91">
        <f>'Контрольный лист'!E77</f>
        <v>0</v>
      </c>
      <c r="E77" s="92">
        <f>'Контрольный лист'!C77</f>
        <v>0</v>
      </c>
      <c r="F77" s="92">
        <f>'Контрольный лист'!F77</f>
        <v>27</v>
      </c>
      <c r="G77" s="93">
        <v>44595</v>
      </c>
      <c r="H77" s="94" t="s">
        <v>62</v>
      </c>
      <c r="BD77" s="79"/>
      <c r="BE77" s="79"/>
      <c r="BG77"/>
      <c r="BH77"/>
    </row>
    <row r="78" spans="1:60" ht="25.5">
      <c r="A78" s="90">
        <v>74</v>
      </c>
      <c r="B78" s="91">
        <f>'Контрольный лист'!A78</f>
        <v>0</v>
      </c>
      <c r="C78" s="91">
        <f>'Контрольный лист'!D78</f>
        <v>0</v>
      </c>
      <c r="D78" s="91">
        <f>'Контрольный лист'!E78</f>
        <v>0</v>
      </c>
      <c r="E78" s="92">
        <f>'Контрольный лист'!C78</f>
        <v>0</v>
      </c>
      <c r="F78" s="92">
        <f>'Контрольный лист'!F78</f>
        <v>1</v>
      </c>
      <c r="G78" s="93">
        <v>44595</v>
      </c>
      <c r="H78" s="94">
        <v>44614</v>
      </c>
      <c r="BD78" s="79"/>
      <c r="BE78" s="79"/>
      <c r="BG78"/>
      <c r="BH78"/>
    </row>
    <row r="79" spans="1:60" ht="25.5">
      <c r="A79" s="90">
        <v>75</v>
      </c>
      <c r="B79" s="91">
        <f>'Контрольный лист'!A79</f>
        <v>0</v>
      </c>
      <c r="C79" s="91">
        <f>'Контрольный лист'!D79</f>
        <v>0</v>
      </c>
      <c r="D79" s="91">
        <f>'Контрольный лист'!E79</f>
        <v>0</v>
      </c>
      <c r="E79" s="92">
        <f>'Контрольный лист'!C79</f>
        <v>0</v>
      </c>
      <c r="F79" s="92">
        <f>'Контрольный лист'!F79</f>
        <v>110</v>
      </c>
      <c r="G79" s="93">
        <v>44595</v>
      </c>
      <c r="H79" s="94" t="s">
        <v>62</v>
      </c>
      <c r="BD79" s="79"/>
      <c r="BE79" s="79"/>
      <c r="BG79"/>
      <c r="BH79"/>
    </row>
    <row r="80" spans="1:60" ht="25.5">
      <c r="A80" s="90">
        <v>76</v>
      </c>
      <c r="B80" s="91">
        <f>'Контрольный лист'!A80</f>
        <v>0</v>
      </c>
      <c r="C80" s="91">
        <f>'Контрольный лист'!D80</f>
        <v>0</v>
      </c>
      <c r="D80" s="91">
        <f>'Контрольный лист'!E80</f>
        <v>0</v>
      </c>
      <c r="E80" s="92">
        <f>'Контрольный лист'!C80</f>
        <v>0</v>
      </c>
      <c r="F80" s="92">
        <f>'Контрольный лист'!F80</f>
        <v>3</v>
      </c>
      <c r="G80" s="93">
        <v>44595</v>
      </c>
      <c r="H80" s="94" t="s">
        <v>62</v>
      </c>
      <c r="BD80" s="79"/>
      <c r="BE80" s="79"/>
      <c r="BG80"/>
      <c r="BH80"/>
    </row>
    <row r="81" spans="1:60" ht="25.5">
      <c r="A81" s="90">
        <v>77</v>
      </c>
      <c r="B81" s="91">
        <f>'Контрольный лист'!A81</f>
        <v>0</v>
      </c>
      <c r="C81" s="91">
        <f>'Контрольный лист'!D81</f>
        <v>0</v>
      </c>
      <c r="D81" s="91">
        <f>'Контрольный лист'!E81</f>
        <v>0</v>
      </c>
      <c r="E81" s="92">
        <f>'Контрольный лист'!C81</f>
        <v>0</v>
      </c>
      <c r="F81" s="92">
        <f>'Контрольный лист'!F81</f>
        <v>3</v>
      </c>
      <c r="G81" s="93">
        <v>44595</v>
      </c>
      <c r="H81" s="94" t="s">
        <v>62</v>
      </c>
      <c r="BD81" s="79"/>
      <c r="BE81" s="79"/>
      <c r="BG81"/>
      <c r="BH81"/>
    </row>
    <row r="82" spans="1:60" ht="25.5">
      <c r="A82" s="90">
        <v>78</v>
      </c>
      <c r="B82" s="91">
        <f>'Контрольный лист'!A82</f>
        <v>0</v>
      </c>
      <c r="C82" s="91">
        <f>'Контрольный лист'!D82</f>
        <v>0</v>
      </c>
      <c r="D82" s="91">
        <f>'Контрольный лист'!E82</f>
        <v>0</v>
      </c>
      <c r="E82" s="92">
        <f>'Контрольный лист'!C82</f>
        <v>0</v>
      </c>
      <c r="F82" s="92">
        <f>'Контрольный лист'!F82</f>
        <v>11</v>
      </c>
      <c r="G82" s="93">
        <v>44595</v>
      </c>
      <c r="H82" s="94" t="s">
        <v>62</v>
      </c>
      <c r="BD82" s="79"/>
      <c r="BE82" s="79"/>
      <c r="BG82"/>
      <c r="BH82"/>
    </row>
    <row r="83" spans="5:60" ht="15">
      <c r="E83" s="95"/>
      <c r="BD83" s="79"/>
      <c r="BE83" s="79"/>
      <c r="BG83"/>
      <c r="BH83"/>
    </row>
    <row r="84" spans="56:60" ht="15">
      <c r="BD84" s="79"/>
      <c r="BE84" s="79"/>
      <c r="BG84"/>
      <c r="BH84"/>
    </row>
    <row r="85" spans="2:60" ht="15">
      <c r="B85" s="5" t="s">
        <v>13</v>
      </c>
      <c r="C85"/>
      <c r="D85"/>
      <c r="E85"/>
      <c r="F85"/>
      <c r="BD85" s="79"/>
      <c r="BE85" s="79"/>
      <c r="BG85"/>
      <c r="BH85"/>
    </row>
    <row r="86" spans="2:60" ht="15.75">
      <c r="B86" s="8" t="s">
        <v>14</v>
      </c>
      <c r="C86"/>
      <c r="D86" s="9" t="s">
        <v>15</v>
      </c>
      <c r="E86" s="9"/>
      <c r="F86" s="9"/>
      <c r="BD86" s="79"/>
      <c r="BE86" s="79"/>
      <c r="BG86"/>
      <c r="BH86"/>
    </row>
    <row r="87" spans="2:60" ht="15">
      <c r="B87" s="8" t="s">
        <v>16</v>
      </c>
      <c r="C87"/>
      <c r="D87" s="9"/>
      <c r="E87" s="9"/>
      <c r="F87" s="9"/>
      <c r="BD87" s="79"/>
      <c r="BE87" s="79"/>
      <c r="BG87"/>
      <c r="BH87"/>
    </row>
    <row r="88" spans="2:60" ht="15">
      <c r="B88" s="8"/>
      <c r="C88"/>
      <c r="D88" s="9"/>
      <c r="E88" s="9"/>
      <c r="F88" s="9"/>
      <c r="BD88" s="79"/>
      <c r="BE88" s="79"/>
      <c r="BG88"/>
      <c r="BH88"/>
    </row>
    <row r="89" spans="2:60" ht="15">
      <c r="B89" s="8"/>
      <c r="C89"/>
      <c r="D89" s="9"/>
      <c r="E89" s="9"/>
      <c r="F89" s="9"/>
      <c r="BD89" s="79"/>
      <c r="BE89" s="79"/>
      <c r="BG89"/>
      <c r="BH89"/>
    </row>
    <row r="90" spans="2:6" ht="15">
      <c r="B90" s="8" t="s">
        <v>17</v>
      </c>
      <c r="C90"/>
      <c r="D90"/>
      <c r="E90"/>
      <c r="F90"/>
    </row>
    <row r="91" spans="2:6" ht="25.5">
      <c r="B91" s="8" t="s">
        <v>18</v>
      </c>
      <c r="C91"/>
      <c r="D91" s="9" t="s">
        <v>19</v>
      </c>
      <c r="E91" s="9"/>
      <c r="F91" s="9"/>
    </row>
  </sheetData>
  <sheetProtection selectLockedCells="1" selectUnlockedCells="1"/>
  <autoFilter ref="A4:H82"/>
  <mergeCells count="1">
    <mergeCell ref="A1:H1"/>
  </mergeCells>
  <printOptions/>
  <pageMargins left="0.6895833333333333" right="0.47152777777777777" top="0.30486111111111114" bottom="0.29791666666666666" header="0.5118055555555555" footer="0.5118055555555555"/>
  <pageSetup horizontalDpi="300" verticalDpi="300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05"/>
  <sheetViews>
    <sheetView zoomScale="95" zoomScaleNormal="95" workbookViewId="0" topLeftCell="A1">
      <selection activeCell="A1" activeCellId="1" sqref="H58:H82 A1"/>
    </sheetView>
  </sheetViews>
  <sheetFormatPr defaultColWidth="8.796875" defaultRowHeight="14.25"/>
  <cols>
    <col min="1" max="1" width="18.3984375" style="96" customWidth="1"/>
    <col min="2" max="2" width="16.8984375" style="96" customWidth="1"/>
    <col min="3" max="3" width="10.19921875" style="96" customWidth="1"/>
    <col min="4" max="4" width="7.09765625" style="96" customWidth="1"/>
    <col min="5" max="5" width="13.09765625" style="97" customWidth="1"/>
    <col min="6" max="6" width="6.59765625" style="48" customWidth="1"/>
    <col min="7" max="7" width="8.5" style="98" customWidth="1"/>
    <col min="8" max="8" width="7.5" style="48" customWidth="1"/>
    <col min="9" max="9" width="9.69921875" style="49" customWidth="1"/>
    <col min="10" max="10" width="10" style="49" customWidth="1"/>
    <col min="11" max="11" width="7.8984375" style="99" customWidth="1"/>
    <col min="12" max="12" width="13.5" style="49" customWidth="1"/>
    <col min="13" max="61" width="10.5" style="49" customWidth="1"/>
    <col min="62" max="63" width="10.5" style="100" customWidth="1"/>
    <col min="64" max="16384" width="10.5" style="101" customWidth="1"/>
  </cols>
  <sheetData>
    <row r="1" spans="1:11" ht="15.75" customHeight="1">
      <c r="A1" s="102" t="s">
        <v>114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4.25">
      <c r="A2" s="103">
        <f>Обложка!C4</f>
        <v>0</v>
      </c>
      <c r="B2" s="103"/>
      <c r="C2" s="103"/>
      <c r="D2" s="103"/>
      <c r="E2" s="104"/>
      <c r="F2" s="104"/>
      <c r="G2" s="105"/>
      <c r="H2" s="104"/>
      <c r="I2" s="104"/>
      <c r="J2" s="104"/>
      <c r="K2" s="104"/>
    </row>
    <row r="4" spans="1:61" s="110" customFormat="1" ht="102">
      <c r="A4" s="106" t="s">
        <v>110</v>
      </c>
      <c r="B4" s="106" t="s">
        <v>115</v>
      </c>
      <c r="C4" s="106" t="s">
        <v>116</v>
      </c>
      <c r="D4" s="106" t="s">
        <v>117</v>
      </c>
      <c r="E4" s="106" t="s">
        <v>112</v>
      </c>
      <c r="F4" s="106" t="s">
        <v>118</v>
      </c>
      <c r="G4" s="107" t="s">
        <v>119</v>
      </c>
      <c r="H4" s="108" t="s">
        <v>120</v>
      </c>
      <c r="I4" s="108" t="s">
        <v>121</v>
      </c>
      <c r="J4" s="108" t="s">
        <v>122</v>
      </c>
      <c r="K4" s="108" t="s">
        <v>123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</row>
    <row r="5" spans="1:61" s="110" customFormat="1" ht="25.5">
      <c r="A5" s="111" t="s">
        <v>124</v>
      </c>
      <c r="B5" s="111">
        <v>101.102</v>
      </c>
      <c r="C5" s="111" t="s">
        <v>125</v>
      </c>
      <c r="D5" s="111" t="s">
        <v>126</v>
      </c>
      <c r="E5" s="112" t="s">
        <v>127</v>
      </c>
      <c r="F5" s="113">
        <v>2</v>
      </c>
      <c r="G5" s="114" t="s">
        <v>62</v>
      </c>
      <c r="H5" s="106" t="s">
        <v>62</v>
      </c>
      <c r="I5" s="106" t="s">
        <v>62</v>
      </c>
      <c r="J5" s="106" t="s">
        <v>62</v>
      </c>
      <c r="K5" s="106" t="s">
        <v>62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</row>
    <row r="6" spans="1:61" s="110" customFormat="1" ht="51">
      <c r="A6" s="111" t="s">
        <v>128</v>
      </c>
      <c r="B6" s="111">
        <v>103.104</v>
      </c>
      <c r="C6" s="111" t="s">
        <v>125</v>
      </c>
      <c r="D6" s="111" t="s">
        <v>126</v>
      </c>
      <c r="E6" s="112" t="s">
        <v>127</v>
      </c>
      <c r="F6" s="113">
        <v>2</v>
      </c>
      <c r="G6" s="114" t="s">
        <v>62</v>
      </c>
      <c r="H6" s="106" t="s">
        <v>62</v>
      </c>
      <c r="I6" s="106" t="s">
        <v>62</v>
      </c>
      <c r="J6" s="106" t="s">
        <v>62</v>
      </c>
      <c r="K6" s="106" t="s">
        <v>62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</row>
    <row r="7" spans="1:61" s="110" customFormat="1" ht="33.75" customHeight="1">
      <c r="A7" s="111" t="s">
        <v>129</v>
      </c>
      <c r="B7" s="111">
        <v>106</v>
      </c>
      <c r="C7" s="111" t="s">
        <v>125</v>
      </c>
      <c r="D7" s="111" t="s">
        <v>126</v>
      </c>
      <c r="E7" s="112" t="s">
        <v>127</v>
      </c>
      <c r="F7" s="113">
        <v>1</v>
      </c>
      <c r="G7" s="114" t="s">
        <v>62</v>
      </c>
      <c r="H7" s="106" t="s">
        <v>62</v>
      </c>
      <c r="I7" s="106" t="s">
        <v>62</v>
      </c>
      <c r="J7" s="106" t="s">
        <v>62</v>
      </c>
      <c r="K7" s="106" t="s">
        <v>62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</row>
    <row r="8" spans="1:61" s="110" customFormat="1" ht="30" customHeight="1">
      <c r="A8" s="111" t="s">
        <v>130</v>
      </c>
      <c r="B8" s="111" t="s">
        <v>131</v>
      </c>
      <c r="C8" s="111" t="s">
        <v>125</v>
      </c>
      <c r="D8" s="111" t="s">
        <v>126</v>
      </c>
      <c r="E8" s="106" t="s">
        <v>132</v>
      </c>
      <c r="F8" s="113">
        <v>4</v>
      </c>
      <c r="G8" s="114" t="s">
        <v>62</v>
      </c>
      <c r="H8" s="106" t="s">
        <v>62</v>
      </c>
      <c r="I8" s="106" t="s">
        <v>62</v>
      </c>
      <c r="J8" s="106" t="s">
        <v>62</v>
      </c>
      <c r="K8" s="106" t="s">
        <v>62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</row>
    <row r="9" spans="1:61" s="110" customFormat="1" ht="34.5" customHeight="1">
      <c r="A9" s="111" t="s">
        <v>133</v>
      </c>
      <c r="B9" s="111">
        <v>109.108</v>
      </c>
      <c r="C9" s="111" t="s">
        <v>134</v>
      </c>
      <c r="D9" s="111" t="s">
        <v>126</v>
      </c>
      <c r="E9" s="112" t="s">
        <v>135</v>
      </c>
      <c r="F9" s="115">
        <v>2</v>
      </c>
      <c r="G9" s="114" t="s">
        <v>62</v>
      </c>
      <c r="H9" s="106" t="s">
        <v>62</v>
      </c>
      <c r="I9" s="106" t="s">
        <v>62</v>
      </c>
      <c r="J9" s="106" t="s">
        <v>62</v>
      </c>
      <c r="K9" s="106" t="s">
        <v>62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</row>
    <row r="10" spans="1:11" ht="38.25">
      <c r="A10" s="111" t="s">
        <v>136</v>
      </c>
      <c r="B10" s="111">
        <v>112</v>
      </c>
      <c r="C10" s="111" t="s">
        <v>125</v>
      </c>
      <c r="D10" s="111" t="s">
        <v>126</v>
      </c>
      <c r="E10" s="111" t="s">
        <v>127</v>
      </c>
      <c r="F10" s="115">
        <v>1</v>
      </c>
      <c r="G10" s="114" t="s">
        <v>62</v>
      </c>
      <c r="H10" s="106" t="s">
        <v>62</v>
      </c>
      <c r="I10" s="106" t="s">
        <v>62</v>
      </c>
      <c r="J10" s="106" t="s">
        <v>62</v>
      </c>
      <c r="K10" s="106" t="s">
        <v>62</v>
      </c>
    </row>
    <row r="11" spans="1:11" ht="38.25">
      <c r="A11" s="111" t="s">
        <v>137</v>
      </c>
      <c r="B11" s="111">
        <v>21.22</v>
      </c>
      <c r="C11" s="111" t="s">
        <v>125</v>
      </c>
      <c r="D11" s="111" t="s">
        <v>138</v>
      </c>
      <c r="E11" s="111" t="s">
        <v>135</v>
      </c>
      <c r="F11" s="115">
        <v>2</v>
      </c>
      <c r="G11" s="114" t="s">
        <v>62</v>
      </c>
      <c r="H11" s="106" t="s">
        <v>62</v>
      </c>
      <c r="I11" s="106" t="s">
        <v>62</v>
      </c>
      <c r="J11" s="106" t="s">
        <v>62</v>
      </c>
      <c r="K11" s="112" t="s">
        <v>41</v>
      </c>
    </row>
    <row r="12" spans="1:11" ht="38.25">
      <c r="A12" s="111" t="s">
        <v>139</v>
      </c>
      <c r="B12" s="111">
        <v>113</v>
      </c>
      <c r="C12" s="111" t="s">
        <v>125</v>
      </c>
      <c r="D12" s="111" t="s">
        <v>126</v>
      </c>
      <c r="E12" s="111" t="s">
        <v>127</v>
      </c>
      <c r="F12" s="113">
        <v>1</v>
      </c>
      <c r="G12" s="114" t="s">
        <v>62</v>
      </c>
      <c r="H12" s="106" t="s">
        <v>62</v>
      </c>
      <c r="I12" s="106" t="s">
        <v>62</v>
      </c>
      <c r="J12" s="106" t="s">
        <v>62</v>
      </c>
      <c r="K12" s="106" t="s">
        <v>62</v>
      </c>
    </row>
    <row r="13" spans="1:61" s="100" customFormat="1" ht="38.25">
      <c r="A13" s="111" t="s">
        <v>140</v>
      </c>
      <c r="B13" s="111">
        <v>114</v>
      </c>
      <c r="C13" s="111" t="s">
        <v>125</v>
      </c>
      <c r="D13" s="111" t="s">
        <v>126</v>
      </c>
      <c r="E13" s="116" t="s">
        <v>127</v>
      </c>
      <c r="F13" s="113">
        <v>1</v>
      </c>
      <c r="G13" s="114" t="s">
        <v>62</v>
      </c>
      <c r="H13" s="106" t="s">
        <v>62</v>
      </c>
      <c r="I13" s="106" t="s">
        <v>62</v>
      </c>
      <c r="J13" s="106" t="s">
        <v>62</v>
      </c>
      <c r="K13" s="106" t="s">
        <v>62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</row>
    <row r="14" spans="1:19" ht="25.5">
      <c r="A14" s="111" t="s">
        <v>141</v>
      </c>
      <c r="B14" s="111">
        <v>115</v>
      </c>
      <c r="C14" s="111" t="s">
        <v>125</v>
      </c>
      <c r="D14" s="111" t="s">
        <v>126</v>
      </c>
      <c r="E14" s="116" t="s">
        <v>127</v>
      </c>
      <c r="F14" s="113">
        <v>1</v>
      </c>
      <c r="G14" s="114" t="s">
        <v>62</v>
      </c>
      <c r="H14" s="106" t="s">
        <v>62</v>
      </c>
      <c r="I14" s="106" t="s">
        <v>62</v>
      </c>
      <c r="J14" s="106" t="s">
        <v>62</v>
      </c>
      <c r="K14" s="106" t="s">
        <v>62</v>
      </c>
      <c r="S14" s="101"/>
    </row>
    <row r="15" spans="1:19" ht="25.5">
      <c r="A15" s="111" t="s">
        <v>142</v>
      </c>
      <c r="B15" s="111" t="s">
        <v>143</v>
      </c>
      <c r="C15" s="111" t="s">
        <v>134</v>
      </c>
      <c r="D15" s="111" t="s">
        <v>126</v>
      </c>
      <c r="E15" s="116" t="s">
        <v>135</v>
      </c>
      <c r="F15" s="113">
        <v>13</v>
      </c>
      <c r="G15" s="114" t="s">
        <v>62</v>
      </c>
      <c r="H15" s="106" t="s">
        <v>62</v>
      </c>
      <c r="I15" s="106" t="s">
        <v>62</v>
      </c>
      <c r="J15" s="106" t="s">
        <v>62</v>
      </c>
      <c r="K15" s="106" t="s">
        <v>62</v>
      </c>
      <c r="S15" s="101"/>
    </row>
    <row r="16" spans="1:19" ht="25.5">
      <c r="A16" s="111" t="s">
        <v>144</v>
      </c>
      <c r="B16" s="111">
        <v>71.72</v>
      </c>
      <c r="C16" s="111" t="s">
        <v>125</v>
      </c>
      <c r="D16" s="111" t="s">
        <v>126</v>
      </c>
      <c r="E16" s="116" t="s">
        <v>127</v>
      </c>
      <c r="F16" s="113">
        <v>2</v>
      </c>
      <c r="G16" s="114" t="s">
        <v>62</v>
      </c>
      <c r="H16" s="106" t="s">
        <v>62</v>
      </c>
      <c r="I16" s="106" t="s">
        <v>62</v>
      </c>
      <c r="J16" s="106" t="s">
        <v>62</v>
      </c>
      <c r="K16" s="106" t="s">
        <v>62</v>
      </c>
      <c r="S16" s="101"/>
    </row>
    <row r="17" spans="1:19" ht="38.25">
      <c r="A17" s="111" t="s">
        <v>145</v>
      </c>
      <c r="B17" s="111">
        <v>10</v>
      </c>
      <c r="C17" s="111" t="s">
        <v>125</v>
      </c>
      <c r="D17" s="111" t="s">
        <v>138</v>
      </c>
      <c r="E17" s="116" t="s">
        <v>127</v>
      </c>
      <c r="F17" s="113">
        <v>1</v>
      </c>
      <c r="G17" s="114" t="s">
        <v>62</v>
      </c>
      <c r="H17" s="106" t="s">
        <v>62</v>
      </c>
      <c r="I17" s="106" t="s">
        <v>62</v>
      </c>
      <c r="J17" s="106" t="s">
        <v>62</v>
      </c>
      <c r="K17" s="112" t="s">
        <v>41</v>
      </c>
      <c r="S17" s="101"/>
    </row>
    <row r="18" spans="1:19" ht="14.25">
      <c r="A18" s="111" t="s">
        <v>146</v>
      </c>
      <c r="B18" s="111" t="s">
        <v>147</v>
      </c>
      <c r="C18" s="111" t="s">
        <v>125</v>
      </c>
      <c r="D18" s="111" t="s">
        <v>126</v>
      </c>
      <c r="E18" s="116" t="s">
        <v>127</v>
      </c>
      <c r="F18" s="113">
        <v>6</v>
      </c>
      <c r="G18" s="114" t="s">
        <v>62</v>
      </c>
      <c r="H18" s="106" t="s">
        <v>62</v>
      </c>
      <c r="I18" s="106" t="s">
        <v>62</v>
      </c>
      <c r="J18" s="106" t="s">
        <v>62</v>
      </c>
      <c r="K18" s="106" t="s">
        <v>62</v>
      </c>
      <c r="S18" s="101"/>
    </row>
    <row r="19" spans="1:19" ht="25.5">
      <c r="A19" s="111" t="s">
        <v>148</v>
      </c>
      <c r="B19" s="111" t="s">
        <v>143</v>
      </c>
      <c r="C19" s="111" t="s">
        <v>125</v>
      </c>
      <c r="D19" s="111" t="s">
        <v>126</v>
      </c>
      <c r="E19" s="116" t="s">
        <v>127</v>
      </c>
      <c r="F19" s="113">
        <v>7</v>
      </c>
      <c r="G19" s="114" t="s">
        <v>62</v>
      </c>
      <c r="H19" s="106" t="s">
        <v>62</v>
      </c>
      <c r="I19" s="106" t="s">
        <v>62</v>
      </c>
      <c r="J19" s="106" t="s">
        <v>62</v>
      </c>
      <c r="K19" s="106" t="s">
        <v>62</v>
      </c>
      <c r="S19" s="101"/>
    </row>
    <row r="20" spans="1:19" ht="25.5">
      <c r="A20" s="111" t="s">
        <v>149</v>
      </c>
      <c r="B20" s="111" t="s">
        <v>150</v>
      </c>
      <c r="C20" s="111" t="s">
        <v>125</v>
      </c>
      <c r="D20" s="111" t="s">
        <v>126</v>
      </c>
      <c r="E20" s="116" t="s">
        <v>127</v>
      </c>
      <c r="F20" s="113">
        <v>3</v>
      </c>
      <c r="G20" s="114" t="s">
        <v>62</v>
      </c>
      <c r="H20" s="106" t="s">
        <v>62</v>
      </c>
      <c r="I20" s="106" t="s">
        <v>62</v>
      </c>
      <c r="J20" s="106" t="s">
        <v>62</v>
      </c>
      <c r="K20" s="106" t="s">
        <v>62</v>
      </c>
      <c r="S20" s="101"/>
    </row>
    <row r="21" spans="1:19" ht="25.5">
      <c r="A21" s="111" t="s">
        <v>149</v>
      </c>
      <c r="B21" s="111" t="s">
        <v>151</v>
      </c>
      <c r="C21" s="111" t="s">
        <v>125</v>
      </c>
      <c r="D21" s="111" t="s">
        <v>126</v>
      </c>
      <c r="E21" s="116" t="s">
        <v>127</v>
      </c>
      <c r="F21" s="113">
        <v>3</v>
      </c>
      <c r="G21" s="114" t="s">
        <v>62</v>
      </c>
      <c r="H21" s="106" t="s">
        <v>62</v>
      </c>
      <c r="I21" s="106" t="s">
        <v>62</v>
      </c>
      <c r="J21" s="106" t="s">
        <v>62</v>
      </c>
      <c r="K21" s="106" t="s">
        <v>62</v>
      </c>
      <c r="S21" s="101"/>
    </row>
    <row r="22" spans="1:19" ht="25.5">
      <c r="A22" s="111" t="s">
        <v>152</v>
      </c>
      <c r="B22" s="111" t="s">
        <v>153</v>
      </c>
      <c r="C22" s="111" t="s">
        <v>125</v>
      </c>
      <c r="D22" s="111" t="s">
        <v>126</v>
      </c>
      <c r="E22" s="117" t="s">
        <v>127</v>
      </c>
      <c r="F22" s="113">
        <v>7</v>
      </c>
      <c r="G22" s="114" t="s">
        <v>62</v>
      </c>
      <c r="H22" s="106" t="s">
        <v>62</v>
      </c>
      <c r="I22" s="106" t="s">
        <v>62</v>
      </c>
      <c r="J22" s="106" t="s">
        <v>62</v>
      </c>
      <c r="K22" s="106" t="s">
        <v>62</v>
      </c>
      <c r="S22" s="101"/>
    </row>
    <row r="23" spans="1:23" ht="25.5">
      <c r="A23" s="111" t="s">
        <v>154</v>
      </c>
      <c r="B23" s="111" t="s">
        <v>155</v>
      </c>
      <c r="C23" s="111" t="s">
        <v>125</v>
      </c>
      <c r="D23" s="111" t="s">
        <v>126</v>
      </c>
      <c r="E23" s="117" t="s">
        <v>127</v>
      </c>
      <c r="F23" s="113">
        <v>4</v>
      </c>
      <c r="G23" s="114" t="s">
        <v>62</v>
      </c>
      <c r="H23" s="106" t="s">
        <v>62</v>
      </c>
      <c r="I23" s="106" t="s">
        <v>62</v>
      </c>
      <c r="J23" s="106" t="s">
        <v>62</v>
      </c>
      <c r="K23" s="106" t="s">
        <v>62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1:23" ht="25.5">
      <c r="A24" s="111" t="s">
        <v>156</v>
      </c>
      <c r="B24" s="111" t="s">
        <v>157</v>
      </c>
      <c r="C24" s="111" t="s">
        <v>125</v>
      </c>
      <c r="D24" s="111" t="s">
        <v>126</v>
      </c>
      <c r="E24" s="118" t="s">
        <v>127</v>
      </c>
      <c r="F24" s="113">
        <v>7</v>
      </c>
      <c r="G24" s="114" t="s">
        <v>62</v>
      </c>
      <c r="H24" s="106" t="s">
        <v>62</v>
      </c>
      <c r="I24" s="106" t="s">
        <v>62</v>
      </c>
      <c r="J24" s="106" t="s">
        <v>62</v>
      </c>
      <c r="K24" s="106" t="s">
        <v>62</v>
      </c>
      <c r="P24" s="101"/>
      <c r="Q24" s="101"/>
      <c r="R24" s="101"/>
      <c r="S24" s="101"/>
      <c r="T24" s="101"/>
      <c r="U24" s="101"/>
      <c r="V24" s="101"/>
      <c r="W24" s="101"/>
    </row>
    <row r="25" spans="1:23" ht="25.5">
      <c r="A25" s="111" t="s">
        <v>158</v>
      </c>
      <c r="B25" s="111" t="s">
        <v>159</v>
      </c>
      <c r="C25" s="111" t="s">
        <v>125</v>
      </c>
      <c r="D25" s="111" t="s">
        <v>126</v>
      </c>
      <c r="E25" s="118" t="s">
        <v>127</v>
      </c>
      <c r="F25" s="113">
        <v>7</v>
      </c>
      <c r="G25" s="114" t="s">
        <v>62</v>
      </c>
      <c r="H25" s="106" t="s">
        <v>62</v>
      </c>
      <c r="I25" s="106" t="s">
        <v>62</v>
      </c>
      <c r="J25" s="106" t="s">
        <v>62</v>
      </c>
      <c r="K25" s="106" t="s">
        <v>62</v>
      </c>
      <c r="P25" s="101"/>
      <c r="Q25" s="101"/>
      <c r="R25" s="101"/>
      <c r="S25" s="101"/>
      <c r="T25" s="101"/>
      <c r="U25" s="101"/>
      <c r="V25" s="101"/>
      <c r="W25" s="101"/>
    </row>
    <row r="26" spans="1:23" ht="25.5">
      <c r="A26" s="111" t="s">
        <v>158</v>
      </c>
      <c r="B26" s="111" t="s">
        <v>160</v>
      </c>
      <c r="C26" s="111" t="s">
        <v>125</v>
      </c>
      <c r="D26" s="111" t="s">
        <v>161</v>
      </c>
      <c r="E26" s="118" t="s">
        <v>127</v>
      </c>
      <c r="F26" s="113">
        <v>23</v>
      </c>
      <c r="G26" s="114" t="s">
        <v>62</v>
      </c>
      <c r="H26" s="111" t="s">
        <v>62</v>
      </c>
      <c r="I26" s="106" t="s">
        <v>62</v>
      </c>
      <c r="J26" s="106" t="s">
        <v>62</v>
      </c>
      <c r="K26" s="106" t="s">
        <v>62</v>
      </c>
      <c r="P26" s="101"/>
      <c r="Q26" s="101"/>
      <c r="R26" s="101"/>
      <c r="S26" s="101"/>
      <c r="T26" s="101"/>
      <c r="U26" s="101"/>
      <c r="V26" s="101"/>
      <c r="W26" s="101"/>
    </row>
    <row r="27" spans="1:23" ht="25.5">
      <c r="A27" s="111" t="s">
        <v>162</v>
      </c>
      <c r="B27" s="111">
        <v>27.28</v>
      </c>
      <c r="C27" s="111" t="s">
        <v>125</v>
      </c>
      <c r="D27" s="111" t="s">
        <v>126</v>
      </c>
      <c r="E27" s="118" t="s">
        <v>127</v>
      </c>
      <c r="F27" s="113">
        <v>2</v>
      </c>
      <c r="G27" s="114" t="s">
        <v>62</v>
      </c>
      <c r="H27" s="106" t="s">
        <v>62</v>
      </c>
      <c r="I27" s="106" t="s">
        <v>62</v>
      </c>
      <c r="J27" s="106" t="s">
        <v>62</v>
      </c>
      <c r="K27" s="106" t="s">
        <v>62</v>
      </c>
      <c r="P27" s="101"/>
      <c r="Q27" s="101"/>
      <c r="R27" s="101"/>
      <c r="S27" s="101"/>
      <c r="T27" s="101"/>
      <c r="U27" s="101"/>
      <c r="V27" s="101"/>
      <c r="W27" s="101"/>
    </row>
    <row r="28" spans="1:23" ht="38.25">
      <c r="A28" s="111" t="s">
        <v>163</v>
      </c>
      <c r="B28" s="111" t="s">
        <v>164</v>
      </c>
      <c r="C28" s="111" t="s">
        <v>134</v>
      </c>
      <c r="D28" s="111" t="s">
        <v>126</v>
      </c>
      <c r="E28" s="118" t="s">
        <v>135</v>
      </c>
      <c r="F28" s="113">
        <v>24</v>
      </c>
      <c r="G28" s="114" t="s">
        <v>165</v>
      </c>
      <c r="H28" s="106" t="s">
        <v>62</v>
      </c>
      <c r="I28" s="106" t="s">
        <v>62</v>
      </c>
      <c r="J28" s="106" t="s">
        <v>62</v>
      </c>
      <c r="K28" s="115" t="s">
        <v>62</v>
      </c>
      <c r="P28" s="101"/>
      <c r="Q28" s="101"/>
      <c r="R28" s="101"/>
      <c r="S28" s="101"/>
      <c r="T28" s="101"/>
      <c r="U28" s="101"/>
      <c r="V28" s="101"/>
      <c r="W28" s="101"/>
    </row>
    <row r="29" spans="1:11" ht="25.5">
      <c r="A29" s="111" t="s">
        <v>166</v>
      </c>
      <c r="B29" s="111" t="s">
        <v>167</v>
      </c>
      <c r="C29" s="111" t="s">
        <v>125</v>
      </c>
      <c r="D29" s="111" t="s">
        <v>126</v>
      </c>
      <c r="E29" s="118" t="s">
        <v>127</v>
      </c>
      <c r="F29" s="113">
        <v>10</v>
      </c>
      <c r="G29" s="114" t="s">
        <v>62</v>
      </c>
      <c r="H29" s="106" t="s">
        <v>62</v>
      </c>
      <c r="I29" s="106" t="s">
        <v>62</v>
      </c>
      <c r="J29" s="106" t="s">
        <v>62</v>
      </c>
      <c r="K29" s="106" t="s">
        <v>62</v>
      </c>
    </row>
    <row r="30" spans="1:11" ht="25.5">
      <c r="A30" s="111" t="s">
        <v>166</v>
      </c>
      <c r="B30" s="111" t="s">
        <v>168</v>
      </c>
      <c r="C30" s="111" t="s">
        <v>125</v>
      </c>
      <c r="D30" s="111" t="s">
        <v>161</v>
      </c>
      <c r="E30" s="118" t="s">
        <v>127</v>
      </c>
      <c r="F30" s="113">
        <v>5</v>
      </c>
      <c r="G30" s="114" t="s">
        <v>62</v>
      </c>
      <c r="H30" s="106" t="s">
        <v>62</v>
      </c>
      <c r="I30" s="106" t="s">
        <v>62</v>
      </c>
      <c r="J30" s="106" t="s">
        <v>62</v>
      </c>
      <c r="K30" s="106" t="s">
        <v>62</v>
      </c>
    </row>
    <row r="31" spans="1:11" ht="25.5">
      <c r="A31" s="111" t="s">
        <v>169</v>
      </c>
      <c r="B31" s="111" t="s">
        <v>170</v>
      </c>
      <c r="C31" s="111" t="s">
        <v>125</v>
      </c>
      <c r="D31" s="111" t="s">
        <v>126</v>
      </c>
      <c r="E31" s="118" t="s">
        <v>127</v>
      </c>
      <c r="F31" s="113">
        <v>3</v>
      </c>
      <c r="G31" s="114" t="s">
        <v>62</v>
      </c>
      <c r="H31" s="106" t="s">
        <v>62</v>
      </c>
      <c r="I31" s="106" t="s">
        <v>62</v>
      </c>
      <c r="J31" s="106" t="s">
        <v>62</v>
      </c>
      <c r="K31" s="106" t="s">
        <v>62</v>
      </c>
    </row>
    <row r="32" spans="1:11" ht="38.25">
      <c r="A32" s="111" t="s">
        <v>171</v>
      </c>
      <c r="B32" s="111">
        <v>1.2</v>
      </c>
      <c r="C32" s="111" t="s">
        <v>125</v>
      </c>
      <c r="D32" s="111" t="s">
        <v>138</v>
      </c>
      <c r="E32" s="118" t="s">
        <v>127</v>
      </c>
      <c r="F32" s="113">
        <v>2</v>
      </c>
      <c r="G32" s="114" t="s">
        <v>62</v>
      </c>
      <c r="H32" s="106" t="s">
        <v>62</v>
      </c>
      <c r="I32" s="106" t="s">
        <v>62</v>
      </c>
      <c r="J32" s="106" t="s">
        <v>62</v>
      </c>
      <c r="K32" s="112" t="s">
        <v>41</v>
      </c>
    </row>
    <row r="33" spans="1:11" ht="25.5">
      <c r="A33" s="111" t="s">
        <v>169</v>
      </c>
      <c r="B33" s="111" t="s">
        <v>172</v>
      </c>
      <c r="C33" s="111" t="s">
        <v>134</v>
      </c>
      <c r="D33" s="111" t="s">
        <v>126</v>
      </c>
      <c r="E33" s="118" t="s">
        <v>135</v>
      </c>
      <c r="F33" s="113">
        <v>7</v>
      </c>
      <c r="G33" s="114" t="s">
        <v>62</v>
      </c>
      <c r="H33" s="106" t="s">
        <v>62</v>
      </c>
      <c r="I33" s="106" t="s">
        <v>62</v>
      </c>
      <c r="J33" s="106" t="s">
        <v>62</v>
      </c>
      <c r="K33" s="106" t="s">
        <v>62</v>
      </c>
    </row>
    <row r="34" spans="1:11" ht="14.25">
      <c r="A34" s="111" t="s">
        <v>173</v>
      </c>
      <c r="B34" s="111">
        <v>114.115</v>
      </c>
      <c r="C34" s="111" t="s">
        <v>134</v>
      </c>
      <c r="D34" s="111" t="s">
        <v>126</v>
      </c>
      <c r="E34" s="118" t="s">
        <v>135</v>
      </c>
      <c r="F34" s="113">
        <v>2</v>
      </c>
      <c r="G34" s="114" t="s">
        <v>62</v>
      </c>
      <c r="H34" s="106" t="s">
        <v>62</v>
      </c>
      <c r="I34" s="106" t="s">
        <v>62</v>
      </c>
      <c r="J34" s="106" t="s">
        <v>62</v>
      </c>
      <c r="K34" s="106" t="s">
        <v>62</v>
      </c>
    </row>
    <row r="35" spans="1:11" ht="25.5">
      <c r="A35" s="111" t="s">
        <v>174</v>
      </c>
      <c r="B35" s="111" t="s">
        <v>175</v>
      </c>
      <c r="C35" s="111" t="s">
        <v>125</v>
      </c>
      <c r="D35" s="111" t="s">
        <v>126</v>
      </c>
      <c r="E35" s="118" t="s">
        <v>127</v>
      </c>
      <c r="F35" s="113">
        <v>8</v>
      </c>
      <c r="G35" s="114" t="s">
        <v>62</v>
      </c>
      <c r="H35" s="106" t="s">
        <v>62</v>
      </c>
      <c r="I35" s="106" t="s">
        <v>62</v>
      </c>
      <c r="J35" s="106" t="s">
        <v>62</v>
      </c>
      <c r="K35" s="106" t="s">
        <v>62</v>
      </c>
    </row>
    <row r="36" spans="1:11" ht="14.25">
      <c r="A36" s="111" t="s">
        <v>176</v>
      </c>
      <c r="B36" s="111" t="s">
        <v>177</v>
      </c>
      <c r="C36" s="111" t="s">
        <v>125</v>
      </c>
      <c r="D36" s="111" t="s">
        <v>126</v>
      </c>
      <c r="E36" s="118" t="s">
        <v>127</v>
      </c>
      <c r="F36" s="113">
        <v>6</v>
      </c>
      <c r="G36" s="114" t="s">
        <v>62</v>
      </c>
      <c r="H36" s="106" t="s">
        <v>62</v>
      </c>
      <c r="I36" s="106" t="s">
        <v>62</v>
      </c>
      <c r="J36" s="106" t="s">
        <v>62</v>
      </c>
      <c r="K36" s="106" t="s">
        <v>62</v>
      </c>
    </row>
    <row r="37" spans="1:11" ht="38.25">
      <c r="A37" s="111" t="s">
        <v>176</v>
      </c>
      <c r="B37" s="111">
        <v>3.4</v>
      </c>
      <c r="C37" s="111" t="s">
        <v>125</v>
      </c>
      <c r="D37" s="111" t="s">
        <v>138</v>
      </c>
      <c r="E37" s="118" t="s">
        <v>127</v>
      </c>
      <c r="F37" s="113">
        <v>2</v>
      </c>
      <c r="G37" s="114" t="s">
        <v>62</v>
      </c>
      <c r="H37" s="106" t="s">
        <v>62</v>
      </c>
      <c r="I37" s="106" t="s">
        <v>62</v>
      </c>
      <c r="J37" s="106" t="s">
        <v>62</v>
      </c>
      <c r="K37" s="112" t="s">
        <v>41</v>
      </c>
    </row>
    <row r="38" spans="1:11" ht="25.5">
      <c r="A38" s="111" t="s">
        <v>178</v>
      </c>
      <c r="B38" s="111" t="s">
        <v>179</v>
      </c>
      <c r="C38" s="111" t="s">
        <v>134</v>
      </c>
      <c r="D38" s="111" t="s">
        <v>126</v>
      </c>
      <c r="E38" s="118" t="s">
        <v>135</v>
      </c>
      <c r="F38" s="113">
        <v>11</v>
      </c>
      <c r="G38" s="114" t="s">
        <v>180</v>
      </c>
      <c r="H38" s="106" t="s">
        <v>62</v>
      </c>
      <c r="I38" s="106" t="s">
        <v>62</v>
      </c>
      <c r="J38" s="106" t="s">
        <v>62</v>
      </c>
      <c r="K38" s="106" t="s">
        <v>62</v>
      </c>
    </row>
    <row r="39" spans="1:11" ht="25.5">
      <c r="A39" s="111" t="s">
        <v>181</v>
      </c>
      <c r="B39" s="111">
        <v>50.49</v>
      </c>
      <c r="C39" s="111" t="s">
        <v>125</v>
      </c>
      <c r="D39" s="111" t="s">
        <v>126</v>
      </c>
      <c r="E39" s="118" t="s">
        <v>127</v>
      </c>
      <c r="F39" s="113">
        <v>2</v>
      </c>
      <c r="G39" s="114" t="s">
        <v>62</v>
      </c>
      <c r="H39" s="106" t="s">
        <v>62</v>
      </c>
      <c r="I39" s="106" t="s">
        <v>62</v>
      </c>
      <c r="J39" s="106" t="s">
        <v>62</v>
      </c>
      <c r="K39" s="106" t="s">
        <v>62</v>
      </c>
    </row>
    <row r="40" spans="1:11" ht="38.25">
      <c r="A40" s="111" t="s">
        <v>182</v>
      </c>
      <c r="B40" s="111">
        <v>51.52</v>
      </c>
      <c r="C40" s="111" t="s">
        <v>125</v>
      </c>
      <c r="D40" s="111" t="s">
        <v>126</v>
      </c>
      <c r="E40" s="118" t="s">
        <v>127</v>
      </c>
      <c r="F40" s="113">
        <v>2</v>
      </c>
      <c r="G40" s="114" t="s">
        <v>62</v>
      </c>
      <c r="H40" s="106" t="s">
        <v>62</v>
      </c>
      <c r="I40" s="106" t="s">
        <v>62</v>
      </c>
      <c r="J40" s="106" t="s">
        <v>62</v>
      </c>
      <c r="K40" s="106" t="s">
        <v>62</v>
      </c>
    </row>
    <row r="41" spans="1:11" ht="38.25">
      <c r="A41" s="111" t="s">
        <v>183</v>
      </c>
      <c r="B41" s="111" t="s">
        <v>184</v>
      </c>
      <c r="C41" s="111" t="s">
        <v>134</v>
      </c>
      <c r="D41" s="111" t="s">
        <v>126</v>
      </c>
      <c r="E41" s="118" t="s">
        <v>135</v>
      </c>
      <c r="F41" s="113">
        <v>2</v>
      </c>
      <c r="G41" s="114" t="s">
        <v>62</v>
      </c>
      <c r="H41" s="106" t="s">
        <v>62</v>
      </c>
      <c r="I41" s="106" t="s">
        <v>62</v>
      </c>
      <c r="J41" s="106" t="s">
        <v>62</v>
      </c>
      <c r="K41" s="106" t="s">
        <v>62</v>
      </c>
    </row>
    <row r="42" spans="1:11" ht="14.25">
      <c r="A42" s="111" t="s">
        <v>185</v>
      </c>
      <c r="B42" s="111">
        <v>78.79</v>
      </c>
      <c r="C42" s="111" t="s">
        <v>125</v>
      </c>
      <c r="D42" s="111" t="s">
        <v>126</v>
      </c>
      <c r="E42" s="118" t="s">
        <v>127</v>
      </c>
      <c r="F42" s="113">
        <v>2</v>
      </c>
      <c r="G42" s="114" t="s">
        <v>62</v>
      </c>
      <c r="H42" s="106" t="s">
        <v>62</v>
      </c>
      <c r="I42" s="106" t="s">
        <v>62</v>
      </c>
      <c r="J42" s="106" t="s">
        <v>62</v>
      </c>
      <c r="K42" s="106" t="s">
        <v>62</v>
      </c>
    </row>
    <row r="43" spans="1:11" ht="14.25">
      <c r="A43" s="111" t="s">
        <v>186</v>
      </c>
      <c r="B43" s="111" t="s">
        <v>187</v>
      </c>
      <c r="C43" s="111" t="s">
        <v>125</v>
      </c>
      <c r="D43" s="111" t="s">
        <v>126</v>
      </c>
      <c r="E43" s="118" t="s">
        <v>127</v>
      </c>
      <c r="F43" s="113">
        <v>7</v>
      </c>
      <c r="G43" s="114" t="s">
        <v>62</v>
      </c>
      <c r="H43" s="106" t="s">
        <v>62</v>
      </c>
      <c r="I43" s="106" t="s">
        <v>62</v>
      </c>
      <c r="J43" s="106" t="s">
        <v>62</v>
      </c>
      <c r="K43" s="106" t="s">
        <v>62</v>
      </c>
    </row>
    <row r="44" spans="1:11" ht="14.25">
      <c r="A44" s="111" t="s">
        <v>186</v>
      </c>
      <c r="B44" s="111">
        <v>80.81</v>
      </c>
      <c r="C44" s="111" t="s">
        <v>125</v>
      </c>
      <c r="D44" s="111" t="s">
        <v>126</v>
      </c>
      <c r="E44" s="118" t="s">
        <v>127</v>
      </c>
      <c r="F44" s="113">
        <v>2</v>
      </c>
      <c r="G44" s="114" t="s">
        <v>62</v>
      </c>
      <c r="H44" s="106" t="s">
        <v>62</v>
      </c>
      <c r="I44" s="106" t="s">
        <v>62</v>
      </c>
      <c r="J44" s="106" t="s">
        <v>62</v>
      </c>
      <c r="K44" s="106" t="s">
        <v>62</v>
      </c>
    </row>
    <row r="45" spans="1:11" ht="25.5">
      <c r="A45" s="111" t="s">
        <v>188</v>
      </c>
      <c r="B45" s="111" t="s">
        <v>189</v>
      </c>
      <c r="C45" s="111" t="s">
        <v>125</v>
      </c>
      <c r="D45" s="111" t="s">
        <v>126</v>
      </c>
      <c r="E45" s="118" t="s">
        <v>127</v>
      </c>
      <c r="F45" s="113">
        <v>4</v>
      </c>
      <c r="G45" s="114" t="s">
        <v>62</v>
      </c>
      <c r="H45" s="106" t="s">
        <v>62</v>
      </c>
      <c r="I45" s="106" t="s">
        <v>62</v>
      </c>
      <c r="J45" s="106" t="s">
        <v>62</v>
      </c>
      <c r="K45" s="106" t="s">
        <v>62</v>
      </c>
    </row>
    <row r="46" spans="1:11" ht="38.25">
      <c r="A46" s="111" t="s">
        <v>188</v>
      </c>
      <c r="B46" s="111">
        <v>7</v>
      </c>
      <c r="C46" s="111" t="s">
        <v>125</v>
      </c>
      <c r="D46" s="111" t="s">
        <v>138</v>
      </c>
      <c r="E46" s="112" t="s">
        <v>127</v>
      </c>
      <c r="F46" s="113">
        <v>1</v>
      </c>
      <c r="G46" s="114" t="s">
        <v>62</v>
      </c>
      <c r="H46" s="106" t="s">
        <v>62</v>
      </c>
      <c r="I46" s="106" t="s">
        <v>62</v>
      </c>
      <c r="J46" s="106" t="s">
        <v>62</v>
      </c>
      <c r="K46" s="112" t="s">
        <v>41</v>
      </c>
    </row>
    <row r="47" spans="1:11" ht="38.25">
      <c r="A47" s="111" t="s">
        <v>190</v>
      </c>
      <c r="B47" s="111" t="s">
        <v>191</v>
      </c>
      <c r="C47" s="111" t="s">
        <v>125</v>
      </c>
      <c r="D47" s="111" t="s">
        <v>138</v>
      </c>
      <c r="E47" s="112" t="s">
        <v>127</v>
      </c>
      <c r="F47" s="113">
        <v>4</v>
      </c>
      <c r="G47" s="114" t="s">
        <v>62</v>
      </c>
      <c r="H47" s="106" t="s">
        <v>62</v>
      </c>
      <c r="I47" s="106" t="s">
        <v>62</v>
      </c>
      <c r="J47" s="106" t="s">
        <v>62</v>
      </c>
      <c r="K47" s="112" t="s">
        <v>41</v>
      </c>
    </row>
    <row r="48" spans="1:63" ht="14.25">
      <c r="A48" s="111" t="s">
        <v>192</v>
      </c>
      <c r="B48" s="111" t="s">
        <v>193</v>
      </c>
      <c r="C48" s="111" t="s">
        <v>134</v>
      </c>
      <c r="D48" s="111" t="s">
        <v>126</v>
      </c>
      <c r="E48" s="111" t="s">
        <v>135</v>
      </c>
      <c r="F48" s="113">
        <v>10</v>
      </c>
      <c r="G48" s="114" t="s">
        <v>62</v>
      </c>
      <c r="H48" s="106" t="s">
        <v>62</v>
      </c>
      <c r="I48" s="106" t="s">
        <v>62</v>
      </c>
      <c r="J48" s="106" t="s">
        <v>62</v>
      </c>
      <c r="K48" s="106" t="s">
        <v>62</v>
      </c>
      <c r="BH48" s="100"/>
      <c r="BI48" s="100"/>
      <c r="BJ48" s="101"/>
      <c r="BK48" s="101"/>
    </row>
    <row r="49" spans="1:63" ht="25.5">
      <c r="A49" s="111" t="s">
        <v>194</v>
      </c>
      <c r="B49" s="111" t="s">
        <v>195</v>
      </c>
      <c r="C49" s="111" t="s">
        <v>125</v>
      </c>
      <c r="D49" s="111" t="s">
        <v>126</v>
      </c>
      <c r="E49" s="111" t="s">
        <v>127</v>
      </c>
      <c r="F49" s="113">
        <v>9</v>
      </c>
      <c r="G49" s="114" t="s">
        <v>62</v>
      </c>
      <c r="H49" s="106" t="s">
        <v>62</v>
      </c>
      <c r="I49" s="106" t="s">
        <v>62</v>
      </c>
      <c r="J49" s="106" t="s">
        <v>62</v>
      </c>
      <c r="K49" s="106" t="s">
        <v>62</v>
      </c>
      <c r="BH49" s="100"/>
      <c r="BI49" s="100"/>
      <c r="BJ49" s="101"/>
      <c r="BK49" s="101"/>
    </row>
    <row r="50" spans="1:63" ht="14.25">
      <c r="A50" s="111" t="s">
        <v>194</v>
      </c>
      <c r="B50" s="111" t="s">
        <v>196</v>
      </c>
      <c r="C50" s="111" t="s">
        <v>125</v>
      </c>
      <c r="D50" s="111" t="s">
        <v>161</v>
      </c>
      <c r="E50" s="112" t="s">
        <v>127</v>
      </c>
      <c r="F50" s="113">
        <v>6</v>
      </c>
      <c r="G50" s="114" t="s">
        <v>62</v>
      </c>
      <c r="H50" s="106" t="s">
        <v>62</v>
      </c>
      <c r="I50" s="106" t="s">
        <v>62</v>
      </c>
      <c r="J50" s="106" t="s">
        <v>62</v>
      </c>
      <c r="K50" s="106" t="s">
        <v>62</v>
      </c>
      <c r="BH50" s="100"/>
      <c r="BI50" s="100"/>
      <c r="BJ50" s="101"/>
      <c r="BK50" s="101"/>
    </row>
    <row r="51" spans="1:63" ht="25.5">
      <c r="A51" s="111" t="s">
        <v>197</v>
      </c>
      <c r="B51" s="111">
        <v>48.47</v>
      </c>
      <c r="C51" s="111" t="s">
        <v>125</v>
      </c>
      <c r="D51" s="111" t="s">
        <v>126</v>
      </c>
      <c r="E51" s="112" t="s">
        <v>127</v>
      </c>
      <c r="F51" s="113">
        <v>2</v>
      </c>
      <c r="G51" s="114" t="s">
        <v>62</v>
      </c>
      <c r="H51" s="106" t="s">
        <v>62</v>
      </c>
      <c r="I51" s="106" t="s">
        <v>62</v>
      </c>
      <c r="J51" s="106" t="s">
        <v>62</v>
      </c>
      <c r="K51" s="106" t="s">
        <v>62</v>
      </c>
      <c r="BH51" s="100"/>
      <c r="BI51" s="100"/>
      <c r="BJ51" s="101"/>
      <c r="BK51" s="101"/>
    </row>
    <row r="52" spans="1:63" ht="38.25">
      <c r="A52" s="111" t="s">
        <v>198</v>
      </c>
      <c r="B52" s="111">
        <v>6.7</v>
      </c>
      <c r="C52" s="111" t="s">
        <v>125</v>
      </c>
      <c r="D52" s="111" t="s">
        <v>138</v>
      </c>
      <c r="E52" s="112" t="s">
        <v>127</v>
      </c>
      <c r="F52" s="113">
        <v>2</v>
      </c>
      <c r="G52" s="114" t="s">
        <v>62</v>
      </c>
      <c r="H52" s="106" t="s">
        <v>62</v>
      </c>
      <c r="I52" s="106" t="s">
        <v>62</v>
      </c>
      <c r="J52" s="106" t="s">
        <v>62</v>
      </c>
      <c r="K52" s="112" t="s">
        <v>41</v>
      </c>
      <c r="BH52" s="100"/>
      <c r="BI52" s="100"/>
      <c r="BJ52" s="101"/>
      <c r="BK52" s="101"/>
    </row>
    <row r="53" spans="1:63" ht="38.25">
      <c r="A53" s="111" t="s">
        <v>199</v>
      </c>
      <c r="B53" s="111">
        <v>8</v>
      </c>
      <c r="C53" s="111" t="s">
        <v>125</v>
      </c>
      <c r="D53" s="111" t="s">
        <v>138</v>
      </c>
      <c r="E53" s="112" t="s">
        <v>127</v>
      </c>
      <c r="F53" s="113">
        <v>1</v>
      </c>
      <c r="G53" s="114" t="s">
        <v>62</v>
      </c>
      <c r="H53" s="106" t="s">
        <v>62</v>
      </c>
      <c r="I53" s="106" t="s">
        <v>62</v>
      </c>
      <c r="J53" s="106" t="s">
        <v>62</v>
      </c>
      <c r="K53" s="112" t="s">
        <v>41</v>
      </c>
      <c r="BH53" s="100"/>
      <c r="BI53" s="100"/>
      <c r="BJ53" s="101"/>
      <c r="BK53" s="101"/>
    </row>
    <row r="54" spans="1:11" ht="25.5">
      <c r="A54" s="111" t="s">
        <v>200</v>
      </c>
      <c r="B54" s="111" t="s">
        <v>201</v>
      </c>
      <c r="C54" s="111" t="s">
        <v>134</v>
      </c>
      <c r="D54" s="111" t="s">
        <v>126</v>
      </c>
      <c r="E54" s="111" t="s">
        <v>135</v>
      </c>
      <c r="F54" s="113">
        <v>7</v>
      </c>
      <c r="G54" s="114" t="s">
        <v>62</v>
      </c>
      <c r="H54" s="106" t="s">
        <v>62</v>
      </c>
      <c r="I54" s="106" t="s">
        <v>62</v>
      </c>
      <c r="J54" s="106" t="s">
        <v>62</v>
      </c>
      <c r="K54" s="106" t="s">
        <v>62</v>
      </c>
    </row>
    <row r="55" spans="1:11" ht="14.25">
      <c r="A55" s="111" t="s">
        <v>202</v>
      </c>
      <c r="B55" s="111" t="s">
        <v>203</v>
      </c>
      <c r="C55" s="111" t="s">
        <v>125</v>
      </c>
      <c r="D55" s="111" t="s">
        <v>161</v>
      </c>
      <c r="E55" s="112" t="s">
        <v>127</v>
      </c>
      <c r="F55" s="113">
        <v>6</v>
      </c>
      <c r="G55" s="114" t="s">
        <v>62</v>
      </c>
      <c r="H55" s="106" t="s">
        <v>62</v>
      </c>
      <c r="I55" s="106" t="s">
        <v>62</v>
      </c>
      <c r="J55" s="106" t="s">
        <v>62</v>
      </c>
      <c r="K55" s="106" t="s">
        <v>62</v>
      </c>
    </row>
    <row r="56" spans="1:11" ht="14.25">
      <c r="A56" s="111" t="s">
        <v>204</v>
      </c>
      <c r="B56" s="111" t="s">
        <v>205</v>
      </c>
      <c r="C56" s="111" t="s">
        <v>125</v>
      </c>
      <c r="D56" s="111" t="s">
        <v>161</v>
      </c>
      <c r="E56" s="112" t="s">
        <v>127</v>
      </c>
      <c r="F56" s="113">
        <v>5</v>
      </c>
      <c r="G56" s="114" t="s">
        <v>62</v>
      </c>
      <c r="H56" s="106" t="s">
        <v>62</v>
      </c>
      <c r="I56" s="106" t="s">
        <v>62</v>
      </c>
      <c r="J56" s="106" t="s">
        <v>62</v>
      </c>
      <c r="K56" s="106" t="s">
        <v>62</v>
      </c>
    </row>
    <row r="57" spans="1:11" ht="14.25">
      <c r="A57" s="111" t="s">
        <v>206</v>
      </c>
      <c r="B57" s="111">
        <v>37</v>
      </c>
      <c r="C57" s="111" t="s">
        <v>125</v>
      </c>
      <c r="D57" s="111" t="s">
        <v>161</v>
      </c>
      <c r="E57" s="112" t="s">
        <v>127</v>
      </c>
      <c r="F57" s="113">
        <v>1</v>
      </c>
      <c r="G57" s="114" t="s">
        <v>62</v>
      </c>
      <c r="H57" s="106" t="s">
        <v>62</v>
      </c>
      <c r="I57" s="106" t="s">
        <v>62</v>
      </c>
      <c r="J57" s="106" t="s">
        <v>62</v>
      </c>
      <c r="K57" s="106" t="s">
        <v>62</v>
      </c>
    </row>
    <row r="58" spans="1:11" ht="14.25">
      <c r="A58" s="111" t="s">
        <v>207</v>
      </c>
      <c r="B58" s="111" t="s">
        <v>208</v>
      </c>
      <c r="C58" s="111" t="s">
        <v>125</v>
      </c>
      <c r="D58" s="111" t="s">
        <v>126</v>
      </c>
      <c r="E58" s="112" t="s">
        <v>127</v>
      </c>
      <c r="F58" s="113">
        <v>4</v>
      </c>
      <c r="G58" s="114" t="s">
        <v>62</v>
      </c>
      <c r="H58" s="106" t="s">
        <v>62</v>
      </c>
      <c r="I58" s="106" t="s">
        <v>62</v>
      </c>
      <c r="J58" s="106" t="s">
        <v>62</v>
      </c>
      <c r="K58" s="106" t="s">
        <v>62</v>
      </c>
    </row>
    <row r="59" spans="1:11" ht="14.25">
      <c r="A59" s="111" t="s">
        <v>207</v>
      </c>
      <c r="B59" s="111" t="s">
        <v>209</v>
      </c>
      <c r="C59" s="111" t="s">
        <v>125</v>
      </c>
      <c r="D59" s="111" t="s">
        <v>161</v>
      </c>
      <c r="E59" s="112" t="s">
        <v>127</v>
      </c>
      <c r="F59" s="113">
        <v>3</v>
      </c>
      <c r="G59" s="114" t="s">
        <v>62</v>
      </c>
      <c r="H59" s="106" t="s">
        <v>62</v>
      </c>
      <c r="I59" s="106" t="s">
        <v>62</v>
      </c>
      <c r="J59" s="106" t="s">
        <v>62</v>
      </c>
      <c r="K59" s="106" t="s">
        <v>62</v>
      </c>
    </row>
    <row r="60" spans="1:11" ht="25.5">
      <c r="A60" s="111" t="s">
        <v>210</v>
      </c>
      <c r="B60" s="111">
        <v>33.34</v>
      </c>
      <c r="C60" s="111" t="s">
        <v>125</v>
      </c>
      <c r="D60" s="111" t="s">
        <v>126</v>
      </c>
      <c r="E60" s="112" t="s">
        <v>127</v>
      </c>
      <c r="F60" s="113">
        <v>2</v>
      </c>
      <c r="G60" s="114" t="s">
        <v>62</v>
      </c>
      <c r="H60" s="106" t="s">
        <v>62</v>
      </c>
      <c r="I60" s="106" t="s">
        <v>62</v>
      </c>
      <c r="J60" s="106" t="s">
        <v>62</v>
      </c>
      <c r="K60" s="106" t="s">
        <v>62</v>
      </c>
    </row>
    <row r="61" spans="1:11" ht="38.25">
      <c r="A61" s="111" t="s">
        <v>211</v>
      </c>
      <c r="B61" s="111">
        <v>3</v>
      </c>
      <c r="C61" s="111" t="s">
        <v>125</v>
      </c>
      <c r="D61" s="111" t="s">
        <v>138</v>
      </c>
      <c r="E61" s="112" t="s">
        <v>127</v>
      </c>
      <c r="F61" s="113">
        <v>1</v>
      </c>
      <c r="G61" s="114" t="s">
        <v>62</v>
      </c>
      <c r="H61" s="106" t="s">
        <v>62</v>
      </c>
      <c r="I61" s="106" t="s">
        <v>62</v>
      </c>
      <c r="J61" s="106" t="s">
        <v>62</v>
      </c>
      <c r="K61" s="112" t="s">
        <v>41</v>
      </c>
    </row>
    <row r="62" spans="1:11" ht="14.25">
      <c r="A62" s="111" t="s">
        <v>212</v>
      </c>
      <c r="B62" s="111" t="s">
        <v>213</v>
      </c>
      <c r="C62" s="111" t="s">
        <v>125</v>
      </c>
      <c r="D62" s="111" t="s">
        <v>126</v>
      </c>
      <c r="E62" s="112" t="s">
        <v>127</v>
      </c>
      <c r="F62" s="113">
        <v>3</v>
      </c>
      <c r="G62" s="114" t="s">
        <v>62</v>
      </c>
      <c r="H62" s="106" t="s">
        <v>62</v>
      </c>
      <c r="I62" s="106" t="s">
        <v>62</v>
      </c>
      <c r="J62" s="106" t="s">
        <v>62</v>
      </c>
      <c r="K62" s="106" t="s">
        <v>62</v>
      </c>
    </row>
    <row r="63" spans="1:11" ht="14.25">
      <c r="A63" s="111" t="s">
        <v>214</v>
      </c>
      <c r="B63" s="111">
        <v>70.69</v>
      </c>
      <c r="C63" s="111" t="s">
        <v>125</v>
      </c>
      <c r="D63" s="111" t="s">
        <v>126</v>
      </c>
      <c r="E63" s="112" t="s">
        <v>127</v>
      </c>
      <c r="F63" s="113">
        <v>2</v>
      </c>
      <c r="G63" s="114" t="s">
        <v>62</v>
      </c>
      <c r="H63" s="106" t="s">
        <v>62</v>
      </c>
      <c r="I63" s="106" t="s">
        <v>62</v>
      </c>
      <c r="J63" s="106" t="s">
        <v>62</v>
      </c>
      <c r="K63" s="106" t="s">
        <v>62</v>
      </c>
    </row>
    <row r="64" spans="1:11" ht="38.25">
      <c r="A64" s="111" t="s">
        <v>214</v>
      </c>
      <c r="B64" s="111">
        <v>25</v>
      </c>
      <c r="C64" s="111" t="s">
        <v>125</v>
      </c>
      <c r="D64" s="111" t="s">
        <v>138</v>
      </c>
      <c r="E64" s="112" t="s">
        <v>127</v>
      </c>
      <c r="F64" s="113">
        <v>1</v>
      </c>
      <c r="G64" s="114" t="s">
        <v>62</v>
      </c>
      <c r="H64" s="106" t="s">
        <v>62</v>
      </c>
      <c r="I64" s="106" t="s">
        <v>62</v>
      </c>
      <c r="J64" s="106" t="s">
        <v>62</v>
      </c>
      <c r="K64" s="112" t="s">
        <v>41</v>
      </c>
    </row>
    <row r="65" spans="1:11" ht="14.25">
      <c r="A65" s="111" t="s">
        <v>214</v>
      </c>
      <c r="B65" s="111">
        <v>25.26</v>
      </c>
      <c r="C65" s="111" t="s">
        <v>125</v>
      </c>
      <c r="D65" s="111" t="s">
        <v>161</v>
      </c>
      <c r="E65" s="112" t="s">
        <v>127</v>
      </c>
      <c r="F65" s="113">
        <v>2</v>
      </c>
      <c r="G65" s="114" t="s">
        <v>62</v>
      </c>
      <c r="H65" s="106" t="s">
        <v>62</v>
      </c>
      <c r="I65" s="106" t="s">
        <v>62</v>
      </c>
      <c r="J65" s="106" t="s">
        <v>62</v>
      </c>
      <c r="K65" s="106" t="s">
        <v>62</v>
      </c>
    </row>
    <row r="66" spans="1:11" ht="38.25">
      <c r="A66" s="111" t="s">
        <v>215</v>
      </c>
      <c r="B66" s="111">
        <v>26</v>
      </c>
      <c r="C66" s="111" t="s">
        <v>125</v>
      </c>
      <c r="D66" s="111" t="s">
        <v>138</v>
      </c>
      <c r="E66" s="112" t="s">
        <v>127</v>
      </c>
      <c r="F66" s="113">
        <v>1</v>
      </c>
      <c r="G66" s="114" t="s">
        <v>62</v>
      </c>
      <c r="H66" s="106" t="s">
        <v>62</v>
      </c>
      <c r="I66" s="106" t="s">
        <v>62</v>
      </c>
      <c r="J66" s="106" t="s">
        <v>62</v>
      </c>
      <c r="K66" s="112" t="s">
        <v>41</v>
      </c>
    </row>
    <row r="67" spans="1:11" ht="25.5">
      <c r="A67" s="111" t="s">
        <v>216</v>
      </c>
      <c r="B67" s="111">
        <v>100.99</v>
      </c>
      <c r="C67" s="111" t="s">
        <v>125</v>
      </c>
      <c r="D67" s="111" t="s">
        <v>126</v>
      </c>
      <c r="E67" s="112" t="s">
        <v>127</v>
      </c>
      <c r="F67" s="113">
        <v>2</v>
      </c>
      <c r="G67" s="114" t="s">
        <v>62</v>
      </c>
      <c r="H67" s="106" t="s">
        <v>62</v>
      </c>
      <c r="I67" s="106" t="s">
        <v>62</v>
      </c>
      <c r="J67" s="106" t="s">
        <v>62</v>
      </c>
      <c r="K67" s="106" t="s">
        <v>62</v>
      </c>
    </row>
    <row r="68" spans="1:11" ht="38.25">
      <c r="A68" s="111" t="s">
        <v>216</v>
      </c>
      <c r="B68" s="111">
        <v>27</v>
      </c>
      <c r="C68" s="111" t="s">
        <v>125</v>
      </c>
      <c r="D68" s="111" t="s">
        <v>138</v>
      </c>
      <c r="E68" s="112" t="s">
        <v>127</v>
      </c>
      <c r="F68" s="113">
        <v>1</v>
      </c>
      <c r="G68" s="114" t="s">
        <v>62</v>
      </c>
      <c r="H68" s="106" t="s">
        <v>62</v>
      </c>
      <c r="I68" s="106" t="s">
        <v>62</v>
      </c>
      <c r="J68" s="106" t="s">
        <v>62</v>
      </c>
      <c r="K68" s="112" t="s">
        <v>41</v>
      </c>
    </row>
    <row r="69" spans="1:11" ht="25.5">
      <c r="A69" s="111" t="s">
        <v>217</v>
      </c>
      <c r="B69" s="111">
        <v>97.98</v>
      </c>
      <c r="C69" s="111" t="s">
        <v>125</v>
      </c>
      <c r="D69" s="111" t="s">
        <v>126</v>
      </c>
      <c r="E69" s="112" t="s">
        <v>127</v>
      </c>
      <c r="F69" s="113">
        <v>2</v>
      </c>
      <c r="G69" s="114" t="s">
        <v>62</v>
      </c>
      <c r="H69" s="106" t="s">
        <v>62</v>
      </c>
      <c r="I69" s="106" t="s">
        <v>62</v>
      </c>
      <c r="J69" s="106" t="s">
        <v>62</v>
      </c>
      <c r="K69" s="106" t="s">
        <v>62</v>
      </c>
    </row>
    <row r="70" spans="1:11" ht="38.25">
      <c r="A70" s="111" t="s">
        <v>217</v>
      </c>
      <c r="B70" s="111">
        <v>28</v>
      </c>
      <c r="C70" s="111" t="s">
        <v>125</v>
      </c>
      <c r="D70" s="111" t="s">
        <v>138</v>
      </c>
      <c r="E70" s="112" t="s">
        <v>127</v>
      </c>
      <c r="F70" s="113">
        <v>1</v>
      </c>
      <c r="G70" s="114" t="s">
        <v>62</v>
      </c>
      <c r="H70" s="106" t="s">
        <v>62</v>
      </c>
      <c r="I70" s="106" t="s">
        <v>62</v>
      </c>
      <c r="J70" s="106" t="s">
        <v>62</v>
      </c>
      <c r="K70" s="112" t="s">
        <v>41</v>
      </c>
    </row>
    <row r="71" spans="1:11" ht="25.5">
      <c r="A71" s="111" t="s">
        <v>217</v>
      </c>
      <c r="B71" s="111">
        <v>95</v>
      </c>
      <c r="C71" s="111" t="s">
        <v>125</v>
      </c>
      <c r="D71" s="111" t="s">
        <v>126</v>
      </c>
      <c r="E71" s="112" t="s">
        <v>127</v>
      </c>
      <c r="F71" s="113">
        <v>1</v>
      </c>
      <c r="G71" s="114" t="s">
        <v>62</v>
      </c>
      <c r="H71" s="106" t="s">
        <v>62</v>
      </c>
      <c r="I71" s="106" t="s">
        <v>62</v>
      </c>
      <c r="J71" s="106" t="s">
        <v>62</v>
      </c>
      <c r="K71" s="106" t="s">
        <v>62</v>
      </c>
    </row>
    <row r="72" spans="1:11" ht="38.25">
      <c r="A72" s="111" t="s">
        <v>217</v>
      </c>
      <c r="B72" s="111">
        <v>29</v>
      </c>
      <c r="C72" s="111" t="s">
        <v>125</v>
      </c>
      <c r="D72" s="111" t="s">
        <v>138</v>
      </c>
      <c r="E72" s="112" t="s">
        <v>127</v>
      </c>
      <c r="F72" s="113">
        <v>1</v>
      </c>
      <c r="G72" s="114" t="s">
        <v>62</v>
      </c>
      <c r="H72" s="106" t="s">
        <v>62</v>
      </c>
      <c r="I72" s="106" t="s">
        <v>62</v>
      </c>
      <c r="J72" s="106" t="s">
        <v>62</v>
      </c>
      <c r="K72" s="112" t="s">
        <v>41</v>
      </c>
    </row>
    <row r="73" spans="1:11" ht="25.5">
      <c r="A73" s="111" t="s">
        <v>218</v>
      </c>
      <c r="B73" s="111">
        <v>96</v>
      </c>
      <c r="C73" s="111" t="s">
        <v>125</v>
      </c>
      <c r="D73" s="111" t="s">
        <v>126</v>
      </c>
      <c r="E73" s="112" t="s">
        <v>127</v>
      </c>
      <c r="F73" s="113">
        <v>1</v>
      </c>
      <c r="G73" s="114" t="s">
        <v>62</v>
      </c>
      <c r="H73" s="106" t="s">
        <v>62</v>
      </c>
      <c r="I73" s="106" t="s">
        <v>62</v>
      </c>
      <c r="J73" s="106" t="s">
        <v>62</v>
      </c>
      <c r="K73" s="106" t="s">
        <v>62</v>
      </c>
    </row>
    <row r="74" spans="1:11" ht="25.5">
      <c r="A74" s="111" t="s">
        <v>219</v>
      </c>
      <c r="B74" s="111">
        <v>93.94</v>
      </c>
      <c r="C74" s="111" t="s">
        <v>125</v>
      </c>
      <c r="D74" s="111" t="s">
        <v>126</v>
      </c>
      <c r="E74" s="112" t="s">
        <v>127</v>
      </c>
      <c r="F74" s="113">
        <v>2</v>
      </c>
      <c r="G74" s="114" t="s">
        <v>62</v>
      </c>
      <c r="H74" s="106" t="s">
        <v>62</v>
      </c>
      <c r="I74" s="106" t="s">
        <v>62</v>
      </c>
      <c r="J74" s="106" t="s">
        <v>62</v>
      </c>
      <c r="K74" s="106" t="s">
        <v>62</v>
      </c>
    </row>
    <row r="75" spans="1:11" ht="14.25">
      <c r="A75" s="111" t="s">
        <v>220</v>
      </c>
      <c r="B75" s="111" t="s">
        <v>221</v>
      </c>
      <c r="C75" s="111" t="s">
        <v>134</v>
      </c>
      <c r="D75" s="111" t="s">
        <v>126</v>
      </c>
      <c r="E75" s="118" t="s">
        <v>222</v>
      </c>
      <c r="F75" s="113">
        <v>5</v>
      </c>
      <c r="G75" s="114" t="s">
        <v>62</v>
      </c>
      <c r="H75" s="106" t="s">
        <v>62</v>
      </c>
      <c r="I75" s="106" t="s">
        <v>62</v>
      </c>
      <c r="J75" s="106" t="s">
        <v>62</v>
      </c>
      <c r="K75" s="106" t="s">
        <v>62</v>
      </c>
    </row>
    <row r="76" spans="1:11" ht="25.5">
      <c r="A76" s="111" t="s">
        <v>223</v>
      </c>
      <c r="B76" s="111" t="s">
        <v>224</v>
      </c>
      <c r="C76" s="111" t="s">
        <v>134</v>
      </c>
      <c r="D76" s="111" t="s">
        <v>126</v>
      </c>
      <c r="E76" s="118" t="s">
        <v>222</v>
      </c>
      <c r="F76" s="113">
        <v>7</v>
      </c>
      <c r="G76" s="114" t="s">
        <v>225</v>
      </c>
      <c r="H76" s="106" t="s">
        <v>62</v>
      </c>
      <c r="I76" s="106" t="s">
        <v>62</v>
      </c>
      <c r="J76" s="106" t="s">
        <v>62</v>
      </c>
      <c r="K76" s="106" t="s">
        <v>62</v>
      </c>
    </row>
    <row r="77" spans="1:11" ht="25.5">
      <c r="A77" s="111" t="s">
        <v>226</v>
      </c>
      <c r="B77" s="111" t="s">
        <v>227</v>
      </c>
      <c r="C77" s="111" t="s">
        <v>125</v>
      </c>
      <c r="D77" s="111" t="s">
        <v>228</v>
      </c>
      <c r="E77" s="118" t="s">
        <v>127</v>
      </c>
      <c r="F77" s="113">
        <v>27</v>
      </c>
      <c r="G77" s="119" t="s">
        <v>62</v>
      </c>
      <c r="H77" s="106" t="s">
        <v>62</v>
      </c>
      <c r="I77" s="106" t="s">
        <v>62</v>
      </c>
      <c r="J77" s="106" t="s">
        <v>62</v>
      </c>
      <c r="K77" s="115" t="s">
        <v>62</v>
      </c>
    </row>
    <row r="78" spans="1:11" ht="38.25">
      <c r="A78" s="111" t="s">
        <v>229</v>
      </c>
      <c r="B78" s="111">
        <v>129</v>
      </c>
      <c r="C78" s="111" t="s">
        <v>134</v>
      </c>
      <c r="D78" s="111" t="s">
        <v>126</v>
      </c>
      <c r="E78" s="118" t="s">
        <v>135</v>
      </c>
      <c r="F78" s="113">
        <v>1</v>
      </c>
      <c r="G78" s="114" t="s">
        <v>62</v>
      </c>
      <c r="H78" s="106" t="s">
        <v>62</v>
      </c>
      <c r="I78" s="106" t="s">
        <v>62</v>
      </c>
      <c r="J78" s="106" t="s">
        <v>62</v>
      </c>
      <c r="K78" s="106" t="s">
        <v>62</v>
      </c>
    </row>
    <row r="79" spans="1:11" ht="14.25">
      <c r="A79" s="111" t="s">
        <v>230</v>
      </c>
      <c r="B79" s="111" t="s">
        <v>231</v>
      </c>
      <c r="C79" s="111" t="s">
        <v>125</v>
      </c>
      <c r="D79" s="111" t="s">
        <v>228</v>
      </c>
      <c r="E79" s="118" t="s">
        <v>127</v>
      </c>
      <c r="F79" s="113">
        <v>110</v>
      </c>
      <c r="G79" s="114" t="s">
        <v>62</v>
      </c>
      <c r="H79" s="106" t="s">
        <v>62</v>
      </c>
      <c r="I79" s="106" t="s">
        <v>62</v>
      </c>
      <c r="J79" s="106" t="s">
        <v>62</v>
      </c>
      <c r="K79" s="106" t="s">
        <v>62</v>
      </c>
    </row>
    <row r="80" spans="1:11" ht="14.25">
      <c r="A80" s="111" t="s">
        <v>232</v>
      </c>
      <c r="B80" s="111" t="s">
        <v>233</v>
      </c>
      <c r="C80" s="111" t="s">
        <v>125</v>
      </c>
      <c r="D80" s="111" t="s">
        <v>228</v>
      </c>
      <c r="E80" s="118" t="s">
        <v>127</v>
      </c>
      <c r="F80" s="113">
        <v>3</v>
      </c>
      <c r="G80" s="114" t="s">
        <v>62</v>
      </c>
      <c r="H80" s="106" t="s">
        <v>62</v>
      </c>
      <c r="I80" s="106" t="s">
        <v>62</v>
      </c>
      <c r="J80" s="106" t="s">
        <v>62</v>
      </c>
      <c r="K80" s="106" t="s">
        <v>62</v>
      </c>
    </row>
    <row r="81" spans="1:11" ht="38.25">
      <c r="A81" s="111" t="s">
        <v>232</v>
      </c>
      <c r="B81" s="111" t="s">
        <v>234</v>
      </c>
      <c r="C81" s="111" t="s">
        <v>125</v>
      </c>
      <c r="D81" s="111" t="s">
        <v>138</v>
      </c>
      <c r="E81" s="118" t="s">
        <v>127</v>
      </c>
      <c r="F81" s="113">
        <v>3</v>
      </c>
      <c r="G81" s="114" t="s">
        <v>62</v>
      </c>
      <c r="H81" s="106" t="s">
        <v>62</v>
      </c>
      <c r="I81" s="106" t="s">
        <v>62</v>
      </c>
      <c r="J81" s="106" t="s">
        <v>62</v>
      </c>
      <c r="K81" s="112" t="s">
        <v>41</v>
      </c>
    </row>
    <row r="82" spans="1:11" ht="25.5">
      <c r="A82" s="111" t="s">
        <v>235</v>
      </c>
      <c r="B82" s="111" t="s">
        <v>236</v>
      </c>
      <c r="C82" s="111" t="s">
        <v>125</v>
      </c>
      <c r="D82" s="111" t="s">
        <v>237</v>
      </c>
      <c r="E82" s="118" t="s">
        <v>127</v>
      </c>
      <c r="F82" s="113">
        <v>11</v>
      </c>
      <c r="G82" s="114" t="s">
        <v>62</v>
      </c>
      <c r="H82" s="106" t="s">
        <v>62</v>
      </c>
      <c r="I82" s="106" t="s">
        <v>62</v>
      </c>
      <c r="J82" s="106" t="s">
        <v>62</v>
      </c>
      <c r="K82" s="106" t="s">
        <v>43</v>
      </c>
    </row>
    <row r="83" spans="1:11" ht="28.5">
      <c r="A83" s="120" t="s">
        <v>238</v>
      </c>
      <c r="B83" s="121" t="s">
        <v>127</v>
      </c>
      <c r="C83" s="122" t="s">
        <v>126</v>
      </c>
      <c r="D83" s="123">
        <v>137</v>
      </c>
      <c r="E83" s="124"/>
      <c r="F83" s="125"/>
      <c r="G83" s="126"/>
      <c r="H83" s="127"/>
      <c r="I83" s="127"/>
      <c r="J83" s="127"/>
      <c r="K83" s="127"/>
    </row>
    <row r="84" spans="1:11" ht="15">
      <c r="A84" s="120" t="s">
        <v>239</v>
      </c>
      <c r="B84" s="121" t="s">
        <v>127</v>
      </c>
      <c r="C84" s="122" t="s">
        <v>228</v>
      </c>
      <c r="D84" s="123">
        <v>140</v>
      </c>
      <c r="E84" s="124"/>
      <c r="F84" s="125"/>
      <c r="G84" s="126"/>
      <c r="H84" s="127"/>
      <c r="I84" s="127"/>
      <c r="J84" s="127"/>
      <c r="K84" s="127"/>
    </row>
    <row r="85" spans="1:11" ht="28.5">
      <c r="A85" s="120" t="s">
        <v>238</v>
      </c>
      <c r="B85" s="121" t="s">
        <v>135</v>
      </c>
      <c r="C85" s="122" t="s">
        <v>126</v>
      </c>
      <c r="D85" s="123">
        <v>79</v>
      </c>
      <c r="E85" s="124"/>
      <c r="F85" s="125"/>
      <c r="G85" s="126"/>
      <c r="H85" s="127"/>
      <c r="I85" s="127"/>
      <c r="J85" s="127"/>
      <c r="K85" s="127"/>
    </row>
    <row r="86" spans="1:11" ht="28.5">
      <c r="A86" s="120" t="s">
        <v>238</v>
      </c>
      <c r="B86" s="121" t="s">
        <v>222</v>
      </c>
      <c r="C86" s="122" t="s">
        <v>126</v>
      </c>
      <c r="D86" s="123">
        <v>12</v>
      </c>
      <c r="E86" s="124"/>
      <c r="F86" s="125"/>
      <c r="G86" s="126"/>
      <c r="H86" s="127"/>
      <c r="I86" s="127"/>
      <c r="J86" s="127"/>
      <c r="K86" s="127"/>
    </row>
    <row r="87" spans="1:4" ht="27">
      <c r="A87" s="128" t="s">
        <v>240</v>
      </c>
      <c r="B87" s="121" t="s">
        <v>127</v>
      </c>
      <c r="C87" s="123" t="s">
        <v>138</v>
      </c>
      <c r="D87" s="129">
        <v>23</v>
      </c>
    </row>
    <row r="88" spans="1:4" ht="27">
      <c r="A88" s="128" t="s">
        <v>241</v>
      </c>
      <c r="B88" s="121" t="s">
        <v>127</v>
      </c>
      <c r="C88" s="123" t="s">
        <v>161</v>
      </c>
      <c r="D88" s="129">
        <v>51</v>
      </c>
    </row>
    <row r="89" spans="1:4" ht="27">
      <c r="A89" s="128" t="s">
        <v>242</v>
      </c>
      <c r="B89" s="121" t="s">
        <v>127</v>
      </c>
      <c r="C89" s="123" t="s">
        <v>243</v>
      </c>
      <c r="D89" s="129">
        <v>11</v>
      </c>
    </row>
    <row r="91" spans="1:7" ht="15.75" customHeight="1">
      <c r="A91" s="108" t="s">
        <v>244</v>
      </c>
      <c r="B91" s="108"/>
      <c r="C91" s="130"/>
      <c r="D91" s="130"/>
      <c r="E91" s="130"/>
      <c r="F91" s="131"/>
      <c r="G91" s="119" t="s">
        <v>245</v>
      </c>
    </row>
    <row r="92" spans="1:8" ht="15.75" customHeight="1">
      <c r="A92" s="108" t="s">
        <v>120</v>
      </c>
      <c r="B92" s="108"/>
      <c r="C92" s="132"/>
      <c r="D92" s="133"/>
      <c r="E92" s="134"/>
      <c r="F92" s="131"/>
      <c r="G92" s="135"/>
      <c r="H92" s="118">
        <v>0</v>
      </c>
    </row>
    <row r="93" spans="1:9" ht="15.75" customHeight="1">
      <c r="A93" s="108" t="s">
        <v>121</v>
      </c>
      <c r="B93" s="108"/>
      <c r="C93" s="132"/>
      <c r="D93" s="133"/>
      <c r="E93" s="134"/>
      <c r="F93" s="131"/>
      <c r="G93" s="135"/>
      <c r="H93" s="131"/>
      <c r="I93" s="116">
        <v>0</v>
      </c>
    </row>
    <row r="94" spans="1:11" ht="15.75" customHeight="1">
      <c r="A94" s="108" t="s">
        <v>122</v>
      </c>
      <c r="B94" s="108"/>
      <c r="C94" s="136"/>
      <c r="D94" s="137"/>
      <c r="E94" s="138"/>
      <c r="F94" s="139"/>
      <c r="G94" s="140"/>
      <c r="H94" s="139"/>
      <c r="I94" s="141"/>
      <c r="J94" s="142">
        <v>0</v>
      </c>
      <c r="K94" s="143"/>
    </row>
    <row r="95" spans="1:11" ht="15.75" customHeight="1">
      <c r="A95" s="108" t="s">
        <v>123</v>
      </c>
      <c r="B95" s="108"/>
      <c r="C95" s="132"/>
      <c r="D95" s="133"/>
      <c r="E95" s="134"/>
      <c r="F95" s="131"/>
      <c r="G95" s="135"/>
      <c r="H95" s="131"/>
      <c r="I95" s="144"/>
      <c r="J95" s="144"/>
      <c r="K95" s="116">
        <v>34</v>
      </c>
    </row>
    <row r="97" ht="14.25">
      <c r="A97" s="145" t="s">
        <v>246</v>
      </c>
    </row>
    <row r="98" ht="14.25">
      <c r="A98" s="145"/>
    </row>
    <row r="99" spans="1:6" ht="14.25">
      <c r="A99" s="5" t="s">
        <v>13</v>
      </c>
      <c r="B99"/>
      <c r="C99"/>
      <c r="D99"/>
      <c r="E99"/>
      <c r="F99"/>
    </row>
    <row r="100" spans="1:8" ht="15.75" customHeight="1">
      <c r="A100" s="8" t="s">
        <v>14</v>
      </c>
      <c r="B100" s="8"/>
      <c r="C100"/>
      <c r="D100" s="9"/>
      <c r="E100"/>
      <c r="F100"/>
      <c r="H100" s="9" t="s">
        <v>15</v>
      </c>
    </row>
    <row r="101" spans="1:8" ht="14.25">
      <c r="A101" s="8" t="s">
        <v>16</v>
      </c>
      <c r="B101"/>
      <c r="C101"/>
      <c r="D101" s="9"/>
      <c r="E101"/>
      <c r="F101"/>
      <c r="H101" s="9"/>
    </row>
    <row r="102" spans="1:8" ht="14.25">
      <c r="A102" s="8"/>
      <c r="B102"/>
      <c r="C102"/>
      <c r="D102" s="9"/>
      <c r="E102"/>
      <c r="F102"/>
      <c r="H102" s="9"/>
    </row>
    <row r="103" spans="1:8" ht="14.25">
      <c r="A103" s="8"/>
      <c r="B103"/>
      <c r="C103"/>
      <c r="D103" s="9"/>
      <c r="E103"/>
      <c r="F103"/>
      <c r="H103" s="9"/>
    </row>
    <row r="104" spans="1:8" ht="14.25">
      <c r="A104" s="8" t="s">
        <v>17</v>
      </c>
      <c r="B104"/>
      <c r="C104"/>
      <c r="D104" s="9"/>
      <c r="E104"/>
      <c r="F104"/>
      <c r="H104"/>
    </row>
    <row r="105" spans="1:8" ht="15.75" customHeight="1">
      <c r="A105" s="8" t="s">
        <v>51</v>
      </c>
      <c r="B105" s="8"/>
      <c r="C105"/>
      <c r="D105"/>
      <c r="E105"/>
      <c r="F105"/>
      <c r="H105" s="9" t="s">
        <v>19</v>
      </c>
    </row>
  </sheetData>
  <sheetProtection selectLockedCells="1" selectUnlockedCells="1"/>
  <autoFilter ref="A4:K89"/>
  <mergeCells count="8">
    <mergeCell ref="A1:K1"/>
    <mergeCell ref="A91:B91"/>
    <mergeCell ref="A92:B92"/>
    <mergeCell ref="A93:B93"/>
    <mergeCell ref="A94:B94"/>
    <mergeCell ref="A95:B95"/>
    <mergeCell ref="A100:B100"/>
    <mergeCell ref="A105:B105"/>
  </mergeCells>
  <printOptions/>
  <pageMargins left="0.6180555555555556" right="0.4979166666666667" top="0.21805555555555556" bottom="0.28680555555555554" header="0.5118055555555555" footer="0.5118055555555555"/>
  <pageSetup horizontalDpi="300" verticalDpi="3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zoomScale="95" zoomScaleNormal="95" workbookViewId="0" topLeftCell="A52">
      <selection activeCell="I61" activeCellId="1" sqref="H58:H82 I61"/>
    </sheetView>
  </sheetViews>
  <sheetFormatPr defaultColWidth="8.796875" defaultRowHeight="12" customHeight="1"/>
  <cols>
    <col min="1" max="1" width="13.5" style="146" customWidth="1"/>
    <col min="2" max="2" width="10.09765625" style="147" customWidth="1"/>
    <col min="3" max="3" width="8" style="146" customWidth="1"/>
    <col min="4" max="4" width="7.19921875" style="146" customWidth="1"/>
    <col min="5" max="5" width="8.8984375" style="146" customWidth="1"/>
    <col min="6" max="6" width="6.09765625" style="146" customWidth="1"/>
    <col min="7" max="7" width="5.5" style="148" customWidth="1"/>
    <col min="8" max="8" width="17.5" style="148" customWidth="1"/>
    <col min="9" max="9" width="19.5" style="149" customWidth="1"/>
    <col min="10" max="10" width="27" style="150" customWidth="1"/>
    <col min="11" max="16384" width="10.19921875" style="146" customWidth="1"/>
  </cols>
  <sheetData>
    <row r="1" spans="1:10" s="152" customFormat="1" ht="13.5" customHeight="1">
      <c r="A1" s="151" t="s">
        <v>247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9" s="152" customFormat="1" ht="13.5" customHeight="1">
      <c r="A2" s="153" t="s">
        <v>248</v>
      </c>
      <c r="B2" s="153" t="s">
        <v>249</v>
      </c>
      <c r="C2" s="147"/>
      <c r="I2" s="154"/>
    </row>
    <row r="3" spans="1:10" s="152" customFormat="1" ht="13.5" customHeight="1">
      <c r="A3" s="25" t="s">
        <v>110</v>
      </c>
      <c r="B3" s="155" t="s">
        <v>250</v>
      </c>
      <c r="C3" s="155" t="s">
        <v>116</v>
      </c>
      <c r="D3" s="156" t="s">
        <v>111</v>
      </c>
      <c r="E3" s="156" t="s">
        <v>55</v>
      </c>
      <c r="F3" s="156"/>
      <c r="G3" s="156"/>
      <c r="H3" s="156"/>
      <c r="I3" s="156"/>
      <c r="J3" s="156"/>
    </row>
    <row r="4" spans="1:10" s="152" customFormat="1" ht="13.5" customHeight="1">
      <c r="A4" s="25"/>
      <c r="B4" s="25"/>
      <c r="C4" s="25"/>
      <c r="D4" s="156"/>
      <c r="E4" s="155" t="s">
        <v>251</v>
      </c>
      <c r="F4" s="156" t="s">
        <v>252</v>
      </c>
      <c r="G4" s="156"/>
      <c r="H4" s="25" t="s">
        <v>253</v>
      </c>
      <c r="I4" s="157" t="s">
        <v>254</v>
      </c>
      <c r="J4" s="155" t="s">
        <v>255</v>
      </c>
    </row>
    <row r="5" spans="1:10" s="152" customFormat="1" ht="36" customHeight="1">
      <c r="A5" s="25"/>
      <c r="B5" s="25"/>
      <c r="C5" s="25"/>
      <c r="D5" s="25"/>
      <c r="E5" s="25"/>
      <c r="F5" s="155" t="s">
        <v>256</v>
      </c>
      <c r="G5" s="155" t="s">
        <v>118</v>
      </c>
      <c r="H5" s="25"/>
      <c r="I5" s="157"/>
      <c r="J5" s="155"/>
    </row>
    <row r="6" spans="1:10" s="152" customFormat="1" ht="12" customHeight="1">
      <c r="A6" s="25"/>
      <c r="B6" s="25"/>
      <c r="C6" s="25"/>
      <c r="D6" s="25"/>
      <c r="E6" s="25"/>
      <c r="F6" s="155"/>
      <c r="G6" s="155"/>
      <c r="H6" s="25"/>
      <c r="I6" s="157"/>
      <c r="J6" s="155"/>
    </row>
    <row r="7" spans="1:10" s="152" customFormat="1" ht="24" customHeight="1">
      <c r="A7" s="25" t="s">
        <v>257</v>
      </c>
      <c r="B7" s="25">
        <v>1.2</v>
      </c>
      <c r="C7" s="25" t="s">
        <v>258</v>
      </c>
      <c r="D7" s="25" t="s">
        <v>259</v>
      </c>
      <c r="E7" s="25">
        <v>0</v>
      </c>
      <c r="F7" s="155" t="s">
        <v>260</v>
      </c>
      <c r="G7" s="158">
        <v>2</v>
      </c>
      <c r="H7" s="155">
        <v>0</v>
      </c>
      <c r="I7" s="159" t="s">
        <v>62</v>
      </c>
      <c r="J7" s="25" t="s">
        <v>261</v>
      </c>
    </row>
    <row r="8" spans="1:10" s="152" customFormat="1" ht="24" customHeight="1">
      <c r="A8" s="25" t="s">
        <v>262</v>
      </c>
      <c r="B8" s="25" t="s">
        <v>263</v>
      </c>
      <c r="C8" s="25" t="s">
        <v>258</v>
      </c>
      <c r="D8" s="25">
        <f>'контрол лист'!D7</f>
        <v>0</v>
      </c>
      <c r="E8" s="25">
        <v>0</v>
      </c>
      <c r="F8" s="155" t="s">
        <v>260</v>
      </c>
      <c r="G8" s="160">
        <v>6</v>
      </c>
      <c r="H8" s="155">
        <v>0</v>
      </c>
      <c r="I8" s="159" t="s">
        <v>62</v>
      </c>
      <c r="J8" s="25">
        <f>'контрол лист'!J7</f>
        <v>0</v>
      </c>
    </row>
    <row r="9" spans="1:10" s="152" customFormat="1" ht="24" customHeight="1">
      <c r="A9" s="25" t="s">
        <v>264</v>
      </c>
      <c r="B9" s="25" t="s">
        <v>265</v>
      </c>
      <c r="C9" s="25" t="s">
        <v>258</v>
      </c>
      <c r="D9" s="25">
        <f>'контрол лист'!D8</f>
        <v>0</v>
      </c>
      <c r="E9" s="25">
        <v>0</v>
      </c>
      <c r="F9" s="155" t="s">
        <v>260</v>
      </c>
      <c r="G9" s="160">
        <v>4</v>
      </c>
      <c r="H9" s="155">
        <v>0</v>
      </c>
      <c r="I9" s="159" t="s">
        <v>62</v>
      </c>
      <c r="J9" s="25">
        <f>'контрол лист'!J8</f>
        <v>0</v>
      </c>
    </row>
    <row r="10" spans="1:10" s="152" customFormat="1" ht="12" customHeight="1">
      <c r="A10" s="25" t="s">
        <v>266</v>
      </c>
      <c r="B10" s="25" t="s">
        <v>267</v>
      </c>
      <c r="C10" s="25" t="s">
        <v>258</v>
      </c>
      <c r="D10" s="25">
        <f>'контрол лист'!D9</f>
        <v>0</v>
      </c>
      <c r="E10" s="25">
        <v>0</v>
      </c>
      <c r="F10" s="155" t="s">
        <v>260</v>
      </c>
      <c r="G10" s="160">
        <v>3</v>
      </c>
      <c r="H10" s="155">
        <v>0</v>
      </c>
      <c r="I10" s="159" t="s">
        <v>62</v>
      </c>
      <c r="J10" s="25">
        <f>'контрол лист'!J9</f>
        <v>0</v>
      </c>
    </row>
    <row r="11" spans="1:10" s="152" customFormat="1" ht="36" customHeight="1">
      <c r="A11" s="25" t="s">
        <v>268</v>
      </c>
      <c r="B11" s="25">
        <v>18.19</v>
      </c>
      <c r="C11" s="25" t="s">
        <v>258</v>
      </c>
      <c r="D11" s="25">
        <f>'контрол лист'!D10</f>
        <v>0</v>
      </c>
      <c r="E11" s="25">
        <v>0</v>
      </c>
      <c r="F11" s="155" t="s">
        <v>260</v>
      </c>
      <c r="G11" s="160">
        <v>2</v>
      </c>
      <c r="H11" s="155">
        <v>0</v>
      </c>
      <c r="I11" s="159" t="s">
        <v>62</v>
      </c>
      <c r="J11" s="25">
        <f>'контрол лист'!J10</f>
        <v>0</v>
      </c>
    </row>
    <row r="12" spans="1:10" s="152" customFormat="1" ht="24" customHeight="1">
      <c r="A12" s="25" t="s">
        <v>269</v>
      </c>
      <c r="B12" s="25">
        <v>108</v>
      </c>
      <c r="C12" s="25" t="s">
        <v>258</v>
      </c>
      <c r="D12" s="25">
        <f>'контрол лист'!D11</f>
        <v>0</v>
      </c>
      <c r="E12" s="25">
        <v>0</v>
      </c>
      <c r="F12" s="155" t="s">
        <v>260</v>
      </c>
      <c r="G12" s="160">
        <v>1</v>
      </c>
      <c r="H12" s="155">
        <v>0</v>
      </c>
      <c r="I12" s="159" t="s">
        <v>62</v>
      </c>
      <c r="J12" s="25">
        <f>'контрол лист'!J11</f>
        <v>0</v>
      </c>
    </row>
    <row r="13" spans="1:10" s="152" customFormat="1" ht="24" customHeight="1">
      <c r="A13" s="25" t="s">
        <v>270</v>
      </c>
      <c r="B13" s="25">
        <v>22.21</v>
      </c>
      <c r="C13" s="25" t="s">
        <v>258</v>
      </c>
      <c r="D13" s="25">
        <f>'контрол лист'!D12</f>
        <v>0</v>
      </c>
      <c r="E13" s="25">
        <v>0</v>
      </c>
      <c r="F13" s="155" t="s">
        <v>260</v>
      </c>
      <c r="G13" s="160">
        <v>2</v>
      </c>
      <c r="H13" s="155">
        <v>0</v>
      </c>
      <c r="I13" s="159" t="s">
        <v>62</v>
      </c>
      <c r="J13" s="25">
        <f>'контрол лист'!J12</f>
        <v>0</v>
      </c>
    </row>
    <row r="14" spans="1:10" s="152" customFormat="1" ht="24" customHeight="1">
      <c r="A14" s="25" t="s">
        <v>271</v>
      </c>
      <c r="B14" s="25">
        <v>23.24</v>
      </c>
      <c r="C14" s="25" t="s">
        <v>258</v>
      </c>
      <c r="D14" s="25">
        <f>'контрол лист'!D13</f>
        <v>0</v>
      </c>
      <c r="E14" s="25">
        <v>0</v>
      </c>
      <c r="F14" s="155" t="s">
        <v>260</v>
      </c>
      <c r="G14" s="160">
        <v>2</v>
      </c>
      <c r="H14" s="155">
        <v>0</v>
      </c>
      <c r="I14" s="159" t="s">
        <v>62</v>
      </c>
      <c r="J14" s="25">
        <f>'контрол лист'!J13</f>
        <v>0</v>
      </c>
    </row>
    <row r="15" spans="1:10" s="152" customFormat="1" ht="24" customHeight="1">
      <c r="A15" s="25" t="s">
        <v>272</v>
      </c>
      <c r="B15" s="25">
        <v>25.26</v>
      </c>
      <c r="C15" s="25" t="s">
        <v>258</v>
      </c>
      <c r="D15" s="25">
        <f>'контрол лист'!D14</f>
        <v>0</v>
      </c>
      <c r="E15" s="25">
        <v>0</v>
      </c>
      <c r="F15" s="155" t="s">
        <v>260</v>
      </c>
      <c r="G15" s="160">
        <v>2</v>
      </c>
      <c r="H15" s="155">
        <v>0</v>
      </c>
      <c r="I15" s="159" t="s">
        <v>62</v>
      </c>
      <c r="J15" s="25">
        <f>'контрол лист'!J14</f>
        <v>0</v>
      </c>
    </row>
    <row r="16" spans="1:10" s="152" customFormat="1" ht="24" customHeight="1">
      <c r="A16" s="25" t="s">
        <v>273</v>
      </c>
      <c r="B16" s="25" t="s">
        <v>274</v>
      </c>
      <c r="C16" s="25" t="s">
        <v>258</v>
      </c>
      <c r="D16" s="25">
        <f>'контрол лист'!D15</f>
        <v>0</v>
      </c>
      <c r="E16" s="25">
        <v>0</v>
      </c>
      <c r="F16" s="155" t="s">
        <v>260</v>
      </c>
      <c r="G16" s="160">
        <v>4</v>
      </c>
      <c r="H16" s="155">
        <v>0</v>
      </c>
      <c r="I16" s="159" t="s">
        <v>62</v>
      </c>
      <c r="J16" s="25">
        <f>'контрол лист'!J15</f>
        <v>0</v>
      </c>
    </row>
    <row r="17" spans="1:10" s="152" customFormat="1" ht="48" customHeight="1">
      <c r="A17" s="25" t="s">
        <v>275</v>
      </c>
      <c r="B17" s="25" t="s">
        <v>276</v>
      </c>
      <c r="C17" s="25" t="s">
        <v>258</v>
      </c>
      <c r="D17" s="25">
        <f>'контрол лист'!D16</f>
        <v>0</v>
      </c>
      <c r="E17" s="25">
        <v>0</v>
      </c>
      <c r="F17" s="155" t="s">
        <v>260</v>
      </c>
      <c r="G17" s="160">
        <v>3</v>
      </c>
      <c r="H17" s="155">
        <v>0</v>
      </c>
      <c r="I17" s="159" t="s">
        <v>62</v>
      </c>
      <c r="J17" s="25">
        <f>'контрол лист'!J16</f>
        <v>0</v>
      </c>
    </row>
    <row r="18" spans="1:10" s="152" customFormat="1" ht="48" customHeight="1">
      <c r="A18" s="25" t="s">
        <v>277</v>
      </c>
      <c r="B18" s="25">
        <v>37</v>
      </c>
      <c r="C18" s="25" t="s">
        <v>258</v>
      </c>
      <c r="D18" s="25">
        <f>'контрол лист'!D17</f>
        <v>0</v>
      </c>
      <c r="E18" s="25">
        <v>0</v>
      </c>
      <c r="F18" s="155" t="s">
        <v>260</v>
      </c>
      <c r="G18" s="160">
        <v>1</v>
      </c>
      <c r="H18" s="155">
        <v>0</v>
      </c>
      <c r="I18" s="159" t="s">
        <v>62</v>
      </c>
      <c r="J18" s="25">
        <f>'контрол лист'!J17</f>
        <v>0</v>
      </c>
    </row>
    <row r="19" spans="1:10" s="152" customFormat="1" ht="36" customHeight="1">
      <c r="A19" s="25" t="s">
        <v>278</v>
      </c>
      <c r="B19" s="25" t="s">
        <v>279</v>
      </c>
      <c r="C19" s="25" t="s">
        <v>258</v>
      </c>
      <c r="D19" s="25">
        <f>'контрол лист'!D18</f>
        <v>0</v>
      </c>
      <c r="E19" s="25" t="s">
        <v>280</v>
      </c>
      <c r="F19" s="155" t="s">
        <v>281</v>
      </c>
      <c r="G19" s="160">
        <v>4</v>
      </c>
      <c r="H19" s="155">
        <v>1</v>
      </c>
      <c r="I19" s="159" t="s">
        <v>62</v>
      </c>
      <c r="J19" s="25">
        <f>'контрол лист'!J18</f>
        <v>0</v>
      </c>
    </row>
    <row r="20" spans="1:10" s="152" customFormat="1" ht="24" customHeight="1">
      <c r="A20" s="25" t="s">
        <v>282</v>
      </c>
      <c r="B20" s="25" t="s">
        <v>283</v>
      </c>
      <c r="C20" s="25" t="s">
        <v>258</v>
      </c>
      <c r="D20" s="25">
        <f>'контрол лист'!D19</f>
        <v>0</v>
      </c>
      <c r="E20" s="25">
        <v>0</v>
      </c>
      <c r="F20" s="155" t="s">
        <v>260</v>
      </c>
      <c r="G20" s="160">
        <v>6</v>
      </c>
      <c r="H20" s="155">
        <v>0</v>
      </c>
      <c r="I20" s="159" t="s">
        <v>62</v>
      </c>
      <c r="J20" s="25">
        <f>'контрол лист'!J19</f>
        <v>0</v>
      </c>
    </row>
    <row r="21" spans="1:10" s="152" customFormat="1" ht="36" customHeight="1">
      <c r="A21" s="25" t="s">
        <v>284</v>
      </c>
      <c r="B21" s="25" t="s">
        <v>285</v>
      </c>
      <c r="C21" s="25" t="s">
        <v>258</v>
      </c>
      <c r="D21" s="25">
        <f>'контрол лист'!D20</f>
        <v>0</v>
      </c>
      <c r="E21" s="25">
        <v>0</v>
      </c>
      <c r="F21" s="155" t="s">
        <v>286</v>
      </c>
      <c r="G21" s="160">
        <v>2</v>
      </c>
      <c r="H21" s="155">
        <v>0</v>
      </c>
      <c r="I21" s="159" t="s">
        <v>62</v>
      </c>
      <c r="J21" s="25">
        <f>'контрол лист'!J20</f>
        <v>0</v>
      </c>
    </row>
    <row r="22" spans="1:10" s="152" customFormat="1" ht="36" customHeight="1">
      <c r="A22" s="25" t="s">
        <v>287</v>
      </c>
      <c r="B22" s="25">
        <v>64.67</v>
      </c>
      <c r="C22" s="25" t="s">
        <v>258</v>
      </c>
      <c r="D22" s="25">
        <f>'контрол лист'!D21</f>
        <v>0</v>
      </c>
      <c r="E22" s="25">
        <v>0</v>
      </c>
      <c r="F22" s="155" t="s">
        <v>260</v>
      </c>
      <c r="G22" s="160">
        <v>2</v>
      </c>
      <c r="H22" s="155">
        <v>0</v>
      </c>
      <c r="I22" s="159" t="s">
        <v>62</v>
      </c>
      <c r="J22" s="25">
        <f>'контрол лист'!J21</f>
        <v>0</v>
      </c>
    </row>
    <row r="23" spans="1:10" s="152" customFormat="1" ht="36" customHeight="1">
      <c r="A23" s="25" t="s">
        <v>288</v>
      </c>
      <c r="B23" s="25">
        <v>65.66</v>
      </c>
      <c r="C23" s="25" t="s">
        <v>258</v>
      </c>
      <c r="D23" s="25">
        <f>'контрол лист'!D22</f>
        <v>0</v>
      </c>
      <c r="E23" s="25">
        <v>0</v>
      </c>
      <c r="F23" s="155" t="s">
        <v>260</v>
      </c>
      <c r="G23" s="160">
        <v>2</v>
      </c>
      <c r="H23" s="155">
        <v>0</v>
      </c>
      <c r="I23" s="159" t="s">
        <v>62</v>
      </c>
      <c r="J23" s="25">
        <f>'контрол лист'!J22</f>
        <v>0</v>
      </c>
    </row>
    <row r="24" spans="1:10" s="152" customFormat="1" ht="48" customHeight="1">
      <c r="A24" s="25" t="s">
        <v>289</v>
      </c>
      <c r="B24" s="25" t="s">
        <v>290</v>
      </c>
      <c r="C24" s="25" t="s">
        <v>258</v>
      </c>
      <c r="D24" s="25">
        <f>'контрол лист'!D23</f>
        <v>0</v>
      </c>
      <c r="E24" s="25">
        <v>0</v>
      </c>
      <c r="F24" s="155" t="s">
        <v>260</v>
      </c>
      <c r="G24" s="160">
        <v>3</v>
      </c>
      <c r="H24" s="155">
        <v>0</v>
      </c>
      <c r="I24" s="159" t="s">
        <v>62</v>
      </c>
      <c r="J24" s="25">
        <f>'контрол лист'!J23</f>
        <v>0</v>
      </c>
    </row>
    <row r="25" spans="1:10" s="152" customFormat="1" ht="24" customHeight="1">
      <c r="A25" s="25" t="s">
        <v>291</v>
      </c>
      <c r="B25" s="25">
        <v>27.28</v>
      </c>
      <c r="C25" s="25" t="s">
        <v>258</v>
      </c>
      <c r="D25" s="25">
        <f>'контрол лист'!D24</f>
        <v>0</v>
      </c>
      <c r="E25" s="25">
        <v>0</v>
      </c>
      <c r="F25" s="155" t="s">
        <v>260</v>
      </c>
      <c r="G25" s="160">
        <v>2</v>
      </c>
      <c r="H25" s="155">
        <v>0</v>
      </c>
      <c r="I25" s="159" t="s">
        <v>62</v>
      </c>
      <c r="J25" s="25">
        <f>'контрол лист'!J24</f>
        <v>0</v>
      </c>
    </row>
    <row r="26" spans="1:10" s="152" customFormat="1" ht="36" customHeight="1">
      <c r="A26" s="25" t="s">
        <v>292</v>
      </c>
      <c r="B26" s="25" t="s">
        <v>293</v>
      </c>
      <c r="C26" s="25" t="s">
        <v>258</v>
      </c>
      <c r="D26" s="25">
        <f>'контрол лист'!D25</f>
        <v>0</v>
      </c>
      <c r="E26" s="25">
        <v>0</v>
      </c>
      <c r="F26" s="155" t="s">
        <v>260</v>
      </c>
      <c r="G26" s="160">
        <v>4</v>
      </c>
      <c r="H26" s="155">
        <v>0</v>
      </c>
      <c r="I26" s="159" t="s">
        <v>62</v>
      </c>
      <c r="J26" s="25">
        <f>'контрол лист'!J25</f>
        <v>0</v>
      </c>
    </row>
    <row r="27" spans="1:10" s="152" customFormat="1" ht="24" customHeight="1">
      <c r="A27" s="25" t="s">
        <v>294</v>
      </c>
      <c r="B27" s="25" t="s">
        <v>295</v>
      </c>
      <c r="C27" s="25" t="s">
        <v>258</v>
      </c>
      <c r="D27" s="25">
        <f>'контрол лист'!D26</f>
        <v>0</v>
      </c>
      <c r="E27" s="25">
        <v>0</v>
      </c>
      <c r="F27" s="155" t="s">
        <v>260</v>
      </c>
      <c r="G27" s="160">
        <v>3</v>
      </c>
      <c r="H27" s="155">
        <v>0</v>
      </c>
      <c r="I27" s="159" t="s">
        <v>62</v>
      </c>
      <c r="J27" s="25">
        <f>'контрол лист'!J26</f>
        <v>0</v>
      </c>
    </row>
    <row r="28" spans="1:10" s="152" customFormat="1" ht="12" customHeight="1">
      <c r="A28" s="25" t="s">
        <v>296</v>
      </c>
      <c r="B28" s="25">
        <v>10.9</v>
      </c>
      <c r="C28" s="25" t="s">
        <v>258</v>
      </c>
      <c r="D28" s="25">
        <f>'контрол лист'!D27</f>
        <v>0</v>
      </c>
      <c r="E28" s="25">
        <v>0</v>
      </c>
      <c r="F28" s="155" t="s">
        <v>260</v>
      </c>
      <c r="G28" s="160">
        <v>2</v>
      </c>
      <c r="H28" s="155">
        <v>0</v>
      </c>
      <c r="I28" s="159" t="s">
        <v>62</v>
      </c>
      <c r="J28" s="25">
        <f>'контрол лист'!J27</f>
        <v>0</v>
      </c>
    </row>
    <row r="29" spans="1:10" s="152" customFormat="1" ht="24" customHeight="1">
      <c r="A29" s="25" t="s">
        <v>297</v>
      </c>
      <c r="B29" s="25">
        <v>114</v>
      </c>
      <c r="C29" s="25" t="s">
        <v>258</v>
      </c>
      <c r="D29" s="25">
        <f>'контрол лист'!D28</f>
        <v>0</v>
      </c>
      <c r="E29" s="25">
        <v>0</v>
      </c>
      <c r="F29" s="155" t="s">
        <v>260</v>
      </c>
      <c r="G29" s="160">
        <v>1</v>
      </c>
      <c r="H29" s="155">
        <v>0</v>
      </c>
      <c r="I29" s="159" t="s">
        <v>62</v>
      </c>
      <c r="J29" s="25">
        <f>'контрол лист'!J28</f>
        <v>0</v>
      </c>
    </row>
    <row r="30" spans="1:10" s="152" customFormat="1" ht="24" customHeight="1">
      <c r="A30" s="25" t="s">
        <v>298</v>
      </c>
      <c r="B30" s="25" t="s">
        <v>299</v>
      </c>
      <c r="C30" s="25" t="s">
        <v>258</v>
      </c>
      <c r="D30" s="25">
        <f>'контрол лист'!D29</f>
        <v>0</v>
      </c>
      <c r="E30" s="25">
        <v>0</v>
      </c>
      <c r="F30" s="155" t="s">
        <v>260</v>
      </c>
      <c r="G30" s="160">
        <v>4</v>
      </c>
      <c r="H30" s="155">
        <v>0</v>
      </c>
      <c r="I30" s="159" t="s">
        <v>62</v>
      </c>
      <c r="J30" s="25">
        <f>'контрол лист'!J29</f>
        <v>0</v>
      </c>
    </row>
    <row r="31" spans="1:10" s="152" customFormat="1" ht="24" customHeight="1">
      <c r="A31" s="25" t="s">
        <v>300</v>
      </c>
      <c r="B31" s="25">
        <v>112</v>
      </c>
      <c r="C31" s="25" t="s">
        <v>258</v>
      </c>
      <c r="D31" s="25">
        <f>'контрол лист'!D30</f>
        <v>0</v>
      </c>
      <c r="E31" s="25">
        <v>0</v>
      </c>
      <c r="F31" s="155" t="s">
        <v>260</v>
      </c>
      <c r="G31" s="160">
        <v>1</v>
      </c>
      <c r="H31" s="155">
        <v>0</v>
      </c>
      <c r="I31" s="159" t="s">
        <v>62</v>
      </c>
      <c r="J31" s="25">
        <f>'контрол лист'!J30</f>
        <v>0</v>
      </c>
    </row>
    <row r="32" spans="1:10" s="152" customFormat="1" ht="24" customHeight="1">
      <c r="A32" s="25" t="s">
        <v>301</v>
      </c>
      <c r="B32" s="25" t="s">
        <v>302</v>
      </c>
      <c r="C32" s="25" t="s">
        <v>258</v>
      </c>
      <c r="D32" s="25">
        <f>'контрол лист'!D31</f>
        <v>0</v>
      </c>
      <c r="E32" s="25">
        <v>0</v>
      </c>
      <c r="F32" s="155" t="s">
        <v>260</v>
      </c>
      <c r="G32" s="160">
        <v>0</v>
      </c>
      <c r="H32" s="155">
        <v>0</v>
      </c>
      <c r="I32" s="159" t="s">
        <v>62</v>
      </c>
      <c r="J32" s="25">
        <f>'контрол лист'!J31</f>
        <v>0</v>
      </c>
    </row>
    <row r="33" spans="1:10" s="152" customFormat="1" ht="36" customHeight="1">
      <c r="A33" s="25" t="s">
        <v>292</v>
      </c>
      <c r="B33" s="25" t="s">
        <v>303</v>
      </c>
      <c r="C33" s="25" t="s">
        <v>258</v>
      </c>
      <c r="D33" s="25">
        <f>'контрол лист'!D32</f>
        <v>0</v>
      </c>
      <c r="E33" s="25">
        <v>0</v>
      </c>
      <c r="F33" s="155" t="s">
        <v>260</v>
      </c>
      <c r="G33" s="160">
        <v>3</v>
      </c>
      <c r="H33" s="155">
        <v>0</v>
      </c>
      <c r="I33" s="159" t="s">
        <v>62</v>
      </c>
      <c r="J33" s="25">
        <f>'контрол лист'!J32</f>
        <v>0</v>
      </c>
    </row>
    <row r="34" spans="1:10" s="152" customFormat="1" ht="24" customHeight="1">
      <c r="A34" s="25" t="s">
        <v>291</v>
      </c>
      <c r="B34" s="25">
        <v>51.52</v>
      </c>
      <c r="C34" s="25" t="s">
        <v>258</v>
      </c>
      <c r="D34" s="25">
        <f>'контрол лист'!D33</f>
        <v>0</v>
      </c>
      <c r="E34" s="25">
        <v>0</v>
      </c>
      <c r="F34" s="155" t="s">
        <v>260</v>
      </c>
      <c r="G34" s="160">
        <v>2</v>
      </c>
      <c r="H34" s="155">
        <v>0</v>
      </c>
      <c r="I34" s="159" t="s">
        <v>62</v>
      </c>
      <c r="J34" s="25">
        <f>'контрол лист'!J33</f>
        <v>0</v>
      </c>
    </row>
    <row r="35" spans="1:10" s="152" customFormat="1" ht="36" customHeight="1">
      <c r="A35" s="25" t="s">
        <v>304</v>
      </c>
      <c r="B35" s="25" t="s">
        <v>305</v>
      </c>
      <c r="C35" s="25" t="s">
        <v>258</v>
      </c>
      <c r="D35" s="25">
        <f>'контрол лист'!D34</f>
        <v>0</v>
      </c>
      <c r="E35" s="25">
        <v>0</v>
      </c>
      <c r="F35" s="155" t="s">
        <v>260</v>
      </c>
      <c r="G35" s="160">
        <v>5</v>
      </c>
      <c r="H35" s="155">
        <v>0</v>
      </c>
      <c r="I35" s="159" t="s">
        <v>62</v>
      </c>
      <c r="J35" s="25">
        <f>'контрол лист'!J34</f>
        <v>0</v>
      </c>
    </row>
    <row r="36" spans="1:10" s="152" customFormat="1" ht="24" customHeight="1">
      <c r="A36" s="25" t="s">
        <v>306</v>
      </c>
      <c r="B36" s="25" t="s">
        <v>307</v>
      </c>
      <c r="C36" s="25" t="s">
        <v>258</v>
      </c>
      <c r="D36" s="25">
        <f>'контрол лист'!D35</f>
        <v>0</v>
      </c>
      <c r="E36" s="25">
        <v>0</v>
      </c>
      <c r="F36" s="155" t="s">
        <v>260</v>
      </c>
      <c r="G36" s="160">
        <v>3</v>
      </c>
      <c r="H36" s="155">
        <v>0</v>
      </c>
      <c r="I36" s="159" t="s">
        <v>62</v>
      </c>
      <c r="J36" s="25">
        <f>'контрол лист'!J35</f>
        <v>0</v>
      </c>
    </row>
    <row r="37" spans="1:10" s="152" customFormat="1" ht="24" customHeight="1">
      <c r="A37" s="25" t="s">
        <v>308</v>
      </c>
      <c r="B37" s="25" t="s">
        <v>309</v>
      </c>
      <c r="C37" s="25" t="s">
        <v>258</v>
      </c>
      <c r="D37" s="25">
        <f>'контрол лист'!D36</f>
        <v>0</v>
      </c>
      <c r="E37" s="25">
        <v>0</v>
      </c>
      <c r="F37" s="155" t="s">
        <v>260</v>
      </c>
      <c r="G37" s="160">
        <v>4</v>
      </c>
      <c r="H37" s="155">
        <v>0</v>
      </c>
      <c r="I37" s="159" t="s">
        <v>62</v>
      </c>
      <c r="J37" s="25">
        <f>'контрол лист'!J36</f>
        <v>0</v>
      </c>
    </row>
    <row r="38" spans="1:10" s="152" customFormat="1" ht="24" customHeight="1">
      <c r="A38" s="25" t="s">
        <v>310</v>
      </c>
      <c r="B38" s="25" t="s">
        <v>311</v>
      </c>
      <c r="C38" s="25" t="s">
        <v>258</v>
      </c>
      <c r="D38" s="25">
        <f>'контрол лист'!D37</f>
        <v>0</v>
      </c>
      <c r="E38" s="25">
        <v>0</v>
      </c>
      <c r="F38" s="155" t="s">
        <v>260</v>
      </c>
      <c r="G38" s="160">
        <v>3</v>
      </c>
      <c r="H38" s="155">
        <v>0</v>
      </c>
      <c r="I38" s="159" t="s">
        <v>62</v>
      </c>
      <c r="J38" s="25">
        <f>'контрол лист'!J37</f>
        <v>0</v>
      </c>
    </row>
    <row r="39" spans="1:10" s="152" customFormat="1" ht="36" customHeight="1">
      <c r="A39" s="25" t="s">
        <v>312</v>
      </c>
      <c r="B39" s="25">
        <v>69</v>
      </c>
      <c r="C39" s="25" t="s">
        <v>258</v>
      </c>
      <c r="D39" s="25">
        <f>'контрол лист'!D38</f>
        <v>0</v>
      </c>
      <c r="E39" s="25">
        <v>0</v>
      </c>
      <c r="F39" s="155" t="s">
        <v>260</v>
      </c>
      <c r="G39" s="160">
        <v>1</v>
      </c>
      <c r="H39" s="155">
        <v>0</v>
      </c>
      <c r="I39" s="159" t="s">
        <v>62</v>
      </c>
      <c r="J39" s="25">
        <f>'контрол лист'!J38</f>
        <v>0</v>
      </c>
    </row>
    <row r="40" spans="1:10" s="152" customFormat="1" ht="12" customHeight="1">
      <c r="A40" s="25" t="s">
        <v>313</v>
      </c>
      <c r="B40" s="25">
        <v>80</v>
      </c>
      <c r="C40" s="25" t="s">
        <v>258</v>
      </c>
      <c r="D40" s="25">
        <f>'контрол лист'!D39</f>
        <v>0</v>
      </c>
      <c r="E40" s="25">
        <v>0</v>
      </c>
      <c r="F40" s="155" t="s">
        <v>260</v>
      </c>
      <c r="G40" s="160">
        <v>1</v>
      </c>
      <c r="H40" s="155">
        <v>0</v>
      </c>
      <c r="I40" s="159" t="s">
        <v>62</v>
      </c>
      <c r="J40" s="25">
        <f>'контрол лист'!J39</f>
        <v>0</v>
      </c>
    </row>
    <row r="41" spans="1:10" s="152" customFormat="1" ht="12" customHeight="1">
      <c r="A41" s="25" t="s">
        <v>314</v>
      </c>
      <c r="B41" s="25">
        <v>74.75</v>
      </c>
      <c r="C41" s="25" t="s">
        <v>258</v>
      </c>
      <c r="D41" s="25">
        <f>'контрол лист'!D40</f>
        <v>0</v>
      </c>
      <c r="E41" s="25">
        <v>0</v>
      </c>
      <c r="F41" s="155" t="s">
        <v>260</v>
      </c>
      <c r="G41" s="160">
        <v>2</v>
      </c>
      <c r="H41" s="155">
        <v>0</v>
      </c>
      <c r="I41" s="159" t="s">
        <v>62</v>
      </c>
      <c r="J41" s="25">
        <f>'контрол лист'!J40</f>
        <v>0</v>
      </c>
    </row>
    <row r="42" spans="1:10" s="152" customFormat="1" ht="36" customHeight="1">
      <c r="A42" s="25" t="s">
        <v>315</v>
      </c>
      <c r="B42" s="25" t="s">
        <v>316</v>
      </c>
      <c r="C42" s="25" t="s">
        <v>258</v>
      </c>
      <c r="D42" s="25">
        <f>'контрол лист'!D41</f>
        <v>0</v>
      </c>
      <c r="E42" s="25">
        <v>0</v>
      </c>
      <c r="F42" s="155" t="s">
        <v>260</v>
      </c>
      <c r="G42" s="160">
        <v>11</v>
      </c>
      <c r="H42" s="155">
        <v>0</v>
      </c>
      <c r="I42" s="159" t="s">
        <v>62</v>
      </c>
      <c r="J42" s="25">
        <f>'контрол лист'!J41</f>
        <v>0</v>
      </c>
    </row>
    <row r="43" spans="1:10" s="152" customFormat="1" ht="24" customHeight="1">
      <c r="A43" s="25" t="s">
        <v>317</v>
      </c>
      <c r="B43" s="25">
        <v>96.97</v>
      </c>
      <c r="C43" s="25" t="s">
        <v>258</v>
      </c>
      <c r="D43" s="25">
        <f>'контрол лист'!D42</f>
        <v>0</v>
      </c>
      <c r="E43" s="25">
        <v>0</v>
      </c>
      <c r="F43" s="155" t="s">
        <v>260</v>
      </c>
      <c r="G43" s="160">
        <v>2</v>
      </c>
      <c r="H43" s="155">
        <v>0</v>
      </c>
      <c r="I43" s="159" t="s">
        <v>62</v>
      </c>
      <c r="J43" s="25">
        <f>'контрол лист'!J42</f>
        <v>0</v>
      </c>
    </row>
    <row r="44" spans="1:10" s="152" customFormat="1" ht="24" customHeight="1">
      <c r="A44" s="25" t="s">
        <v>318</v>
      </c>
      <c r="B44" s="25" t="s">
        <v>319</v>
      </c>
      <c r="C44" s="25" t="s">
        <v>258</v>
      </c>
      <c r="D44" s="25">
        <f>'контрол лист'!D43</f>
        <v>0</v>
      </c>
      <c r="E44" s="25">
        <v>0</v>
      </c>
      <c r="F44" s="155" t="s">
        <v>260</v>
      </c>
      <c r="G44" s="160">
        <v>3</v>
      </c>
      <c r="H44" s="155">
        <v>0</v>
      </c>
      <c r="I44" s="159" t="s">
        <v>62</v>
      </c>
      <c r="J44" s="25">
        <f>'контрол лист'!J43</f>
        <v>0</v>
      </c>
    </row>
    <row r="45" spans="1:10" s="152" customFormat="1" ht="24" customHeight="1">
      <c r="A45" s="25" t="s">
        <v>320</v>
      </c>
      <c r="B45" s="25" t="s">
        <v>321</v>
      </c>
      <c r="C45" s="25" t="s">
        <v>258</v>
      </c>
      <c r="D45" s="25">
        <f>'контрол лист'!D44</f>
        <v>0</v>
      </c>
      <c r="E45" s="25">
        <v>0</v>
      </c>
      <c r="F45" s="155" t="s">
        <v>260</v>
      </c>
      <c r="G45" s="160">
        <v>4</v>
      </c>
      <c r="H45" s="155">
        <v>0</v>
      </c>
      <c r="I45" s="159" t="s">
        <v>62</v>
      </c>
      <c r="J45" s="25">
        <f>'контрол лист'!J44</f>
        <v>0</v>
      </c>
    </row>
    <row r="46" spans="1:10" s="152" customFormat="1" ht="36" customHeight="1">
      <c r="A46" s="25" t="s">
        <v>322</v>
      </c>
      <c r="B46" s="25" t="s">
        <v>323</v>
      </c>
      <c r="C46" s="25" t="s">
        <v>324</v>
      </c>
      <c r="D46" s="25">
        <f>'контрол лист'!D45</f>
        <v>0</v>
      </c>
      <c r="E46" s="25">
        <v>0</v>
      </c>
      <c r="F46" s="155" t="s">
        <v>260</v>
      </c>
      <c r="G46" s="25">
        <v>8</v>
      </c>
      <c r="H46" s="155">
        <v>0</v>
      </c>
      <c r="I46" s="159" t="s">
        <v>62</v>
      </c>
      <c r="J46" s="25" t="s">
        <v>325</v>
      </c>
    </row>
    <row r="47" spans="1:10" s="152" customFormat="1" ht="24" customHeight="1">
      <c r="A47" s="25" t="s">
        <v>326</v>
      </c>
      <c r="B47" s="25" t="s">
        <v>327</v>
      </c>
      <c r="C47" s="25" t="s">
        <v>324</v>
      </c>
      <c r="D47" s="25">
        <f>'контрол лист'!D46</f>
        <v>0</v>
      </c>
      <c r="E47" s="25">
        <v>0</v>
      </c>
      <c r="F47" s="155" t="s">
        <v>260</v>
      </c>
      <c r="G47" s="25">
        <v>10</v>
      </c>
      <c r="H47" s="155">
        <v>0</v>
      </c>
      <c r="I47" s="159" t="s">
        <v>62</v>
      </c>
      <c r="J47" s="25">
        <f>'контрол лист'!J46</f>
        <v>0</v>
      </c>
    </row>
    <row r="48" spans="1:10" s="152" customFormat="1" ht="24" customHeight="1">
      <c r="A48" s="25" t="s">
        <v>328</v>
      </c>
      <c r="B48" s="25" t="s">
        <v>329</v>
      </c>
      <c r="C48" s="25" t="s">
        <v>324</v>
      </c>
      <c r="D48" s="25">
        <f>'контрол лист'!D47</f>
        <v>0</v>
      </c>
      <c r="E48" s="25">
        <v>0</v>
      </c>
      <c r="F48" s="155" t="s">
        <v>260</v>
      </c>
      <c r="G48" s="25">
        <v>8</v>
      </c>
      <c r="H48" s="155">
        <v>0</v>
      </c>
      <c r="I48" s="159" t="s">
        <v>62</v>
      </c>
      <c r="J48" s="25">
        <f>'контрол лист'!J47</f>
        <v>0</v>
      </c>
    </row>
    <row r="49" spans="1:10" s="152" customFormat="1" ht="24" customHeight="1">
      <c r="A49" s="25" t="s">
        <v>330</v>
      </c>
      <c r="B49" s="25" t="s">
        <v>331</v>
      </c>
      <c r="C49" s="25" t="s">
        <v>324</v>
      </c>
      <c r="D49" s="25">
        <f>'контрол лист'!D48</f>
        <v>0</v>
      </c>
      <c r="E49" s="25">
        <v>0</v>
      </c>
      <c r="F49" s="155" t="s">
        <v>260</v>
      </c>
      <c r="G49" s="25">
        <v>8</v>
      </c>
      <c r="H49" s="155">
        <v>0</v>
      </c>
      <c r="I49" s="159" t="s">
        <v>62</v>
      </c>
      <c r="J49" s="25">
        <f>'контрол лист'!J48</f>
        <v>0</v>
      </c>
    </row>
    <row r="50" spans="1:10" s="152" customFormat="1" ht="24" customHeight="1">
      <c r="A50" s="25" t="s">
        <v>332</v>
      </c>
      <c r="B50" s="25" t="s">
        <v>333</v>
      </c>
      <c r="C50" s="25" t="s">
        <v>324</v>
      </c>
      <c r="D50" s="25">
        <f>'контрол лист'!D49</f>
        <v>0</v>
      </c>
      <c r="E50" s="25">
        <v>0</v>
      </c>
      <c r="F50" s="155" t="s">
        <v>260</v>
      </c>
      <c r="G50" s="25">
        <v>8</v>
      </c>
      <c r="H50" s="155">
        <v>0</v>
      </c>
      <c r="I50" s="159" t="s">
        <v>62</v>
      </c>
      <c r="J50" s="25">
        <f>'контрол лист'!J49</f>
        <v>0</v>
      </c>
    </row>
    <row r="51" spans="1:10" s="152" customFormat="1" ht="24" customHeight="1">
      <c r="A51" s="25" t="s">
        <v>334</v>
      </c>
      <c r="B51" s="25" t="s">
        <v>335</v>
      </c>
      <c r="C51" s="25" t="s">
        <v>324</v>
      </c>
      <c r="D51" s="25">
        <f>'контрол лист'!D50</f>
        <v>0</v>
      </c>
      <c r="E51" s="25">
        <v>0</v>
      </c>
      <c r="F51" s="155" t="s">
        <v>336</v>
      </c>
      <c r="G51" s="25">
        <v>5</v>
      </c>
      <c r="H51" s="155">
        <v>0</v>
      </c>
      <c r="I51" s="159" t="s">
        <v>62</v>
      </c>
      <c r="J51" s="25">
        <f>'контрол лист'!J50</f>
        <v>0</v>
      </c>
    </row>
    <row r="52" spans="1:10" s="152" customFormat="1" ht="36" customHeight="1">
      <c r="A52" s="25" t="s">
        <v>337</v>
      </c>
      <c r="B52" s="25" t="s">
        <v>338</v>
      </c>
      <c r="C52" s="25" t="s">
        <v>324</v>
      </c>
      <c r="D52" s="25">
        <f>'контрол лист'!D51</f>
        <v>0</v>
      </c>
      <c r="E52" s="25">
        <v>0</v>
      </c>
      <c r="F52" s="155" t="s">
        <v>336</v>
      </c>
      <c r="G52" s="25">
        <v>11</v>
      </c>
      <c r="H52" s="155">
        <v>0</v>
      </c>
      <c r="I52" s="159" t="s">
        <v>62</v>
      </c>
      <c r="J52" s="25">
        <f>'контрол лист'!J51</f>
        <v>0</v>
      </c>
    </row>
    <row r="53" spans="1:10" s="152" customFormat="1" ht="24" customHeight="1">
      <c r="A53" s="25" t="s">
        <v>339</v>
      </c>
      <c r="B53" s="25" t="s">
        <v>340</v>
      </c>
      <c r="C53" s="25" t="s">
        <v>324</v>
      </c>
      <c r="D53" s="25">
        <f>'контрол лист'!D52</f>
        <v>0</v>
      </c>
      <c r="E53" s="25">
        <v>0</v>
      </c>
      <c r="F53" s="155" t="s">
        <v>341</v>
      </c>
      <c r="G53" s="25">
        <v>6</v>
      </c>
      <c r="H53" s="155">
        <v>0</v>
      </c>
      <c r="I53" s="159" t="s">
        <v>62</v>
      </c>
      <c r="J53" s="25">
        <f>'контрол лист'!J52</f>
        <v>0</v>
      </c>
    </row>
    <row r="54" spans="1:10" s="152" customFormat="1" ht="24" customHeight="1">
      <c r="A54" s="25" t="s">
        <v>342</v>
      </c>
      <c r="B54" s="25" t="s">
        <v>343</v>
      </c>
      <c r="C54" s="25" t="s">
        <v>324</v>
      </c>
      <c r="D54" s="25">
        <f>'контрол лист'!D53</f>
        <v>0</v>
      </c>
      <c r="E54" s="25">
        <v>0</v>
      </c>
      <c r="F54" s="155" t="s">
        <v>341</v>
      </c>
      <c r="G54" s="25">
        <v>6</v>
      </c>
      <c r="H54" s="155">
        <v>0</v>
      </c>
      <c r="I54" s="159" t="s">
        <v>62</v>
      </c>
      <c r="J54" s="25">
        <f>'контрол лист'!J53</f>
        <v>0</v>
      </c>
    </row>
    <row r="55" spans="1:10" s="152" customFormat="1" ht="84" customHeight="1">
      <c r="A55" s="25" t="s">
        <v>344</v>
      </c>
      <c r="B55" s="25" t="s">
        <v>345</v>
      </c>
      <c r="C55" s="25" t="s">
        <v>324</v>
      </c>
      <c r="D55" s="25">
        <f>'контрол лист'!D54</f>
        <v>0</v>
      </c>
      <c r="E55" s="25">
        <v>0</v>
      </c>
      <c r="F55" s="155" t="s">
        <v>346</v>
      </c>
      <c r="G55" s="25">
        <v>26</v>
      </c>
      <c r="H55" s="155">
        <v>0</v>
      </c>
      <c r="I55" s="159" t="s">
        <v>62</v>
      </c>
      <c r="J55" s="25">
        <f>'контрол лист'!J54</f>
        <v>0</v>
      </c>
    </row>
    <row r="56" spans="1:10" s="152" customFormat="1" ht="120" customHeight="1">
      <c r="A56" s="25" t="s">
        <v>347</v>
      </c>
      <c r="B56" s="25" t="s">
        <v>348</v>
      </c>
      <c r="C56" s="25" t="s">
        <v>324</v>
      </c>
      <c r="D56" s="25">
        <f>'контрол лист'!D55</f>
        <v>0</v>
      </c>
      <c r="E56" s="25" t="s">
        <v>280</v>
      </c>
      <c r="F56" s="155" t="s">
        <v>346</v>
      </c>
      <c r="G56" s="25">
        <v>31</v>
      </c>
      <c r="H56" s="155">
        <v>0</v>
      </c>
      <c r="I56" s="159" t="s">
        <v>62</v>
      </c>
      <c r="J56" s="25">
        <f>'контрол лист'!J55</f>
        <v>0</v>
      </c>
    </row>
    <row r="57" spans="1:10" s="152" customFormat="1" ht="48" customHeight="1">
      <c r="A57" s="25" t="s">
        <v>349</v>
      </c>
      <c r="B57" s="25" t="s">
        <v>350</v>
      </c>
      <c r="C57" s="25" t="s">
        <v>324</v>
      </c>
      <c r="D57" s="25">
        <f>'контрол лист'!D56</f>
        <v>0</v>
      </c>
      <c r="E57" s="25" t="s">
        <v>280</v>
      </c>
      <c r="F57" s="155" t="s">
        <v>341</v>
      </c>
      <c r="G57" s="25">
        <v>13</v>
      </c>
      <c r="H57" s="155">
        <v>0</v>
      </c>
      <c r="I57" s="159" t="s">
        <v>62</v>
      </c>
      <c r="J57" s="25">
        <f>'контрол лист'!J56</f>
        <v>0</v>
      </c>
    </row>
    <row r="58" spans="1:10" s="152" customFormat="1" ht="48" customHeight="1">
      <c r="A58" s="25" t="s">
        <v>351</v>
      </c>
      <c r="B58" s="25" t="s">
        <v>352</v>
      </c>
      <c r="C58" s="25" t="s">
        <v>324</v>
      </c>
      <c r="D58" s="25">
        <f>'контрол лист'!D57</f>
        <v>0</v>
      </c>
      <c r="E58" s="25">
        <v>0</v>
      </c>
      <c r="F58" s="155" t="s">
        <v>341</v>
      </c>
      <c r="G58" s="25">
        <v>16</v>
      </c>
      <c r="H58" s="155">
        <v>0</v>
      </c>
      <c r="I58" s="159" t="s">
        <v>62</v>
      </c>
      <c r="J58" s="25">
        <f>'контрол лист'!J57</f>
        <v>0</v>
      </c>
    </row>
    <row r="59" spans="1:9" s="152" customFormat="1" ht="24" customHeight="1">
      <c r="A59" s="161" t="s">
        <v>353</v>
      </c>
      <c r="B59" s="25">
        <f>SUM('контрол лист'!G7:G45)</f>
        <v>112</v>
      </c>
      <c r="I59" s="154"/>
    </row>
    <row r="60" spans="1:9" s="152" customFormat="1" ht="24" customHeight="1">
      <c r="A60" s="161" t="s">
        <v>354</v>
      </c>
      <c r="B60" s="25">
        <f>SUM('контрол лист'!G46:G58)</f>
        <v>156</v>
      </c>
      <c r="I60" s="154"/>
    </row>
    <row r="61" spans="1:9" s="152" customFormat="1" ht="38.25" customHeight="1">
      <c r="A61" s="161" t="s">
        <v>355</v>
      </c>
      <c r="B61" s="25">
        <f>'контрол лист'!B59+'контрол лист'!B60</f>
        <v>268</v>
      </c>
      <c r="I61" s="154"/>
    </row>
    <row r="62" spans="1:10" s="152" customFormat="1" ht="39" customHeight="1">
      <c r="A62" s="153" t="s">
        <v>48</v>
      </c>
      <c r="B62" s="153"/>
      <c r="C62" s="153"/>
      <c r="D62" s="153"/>
      <c r="E62" s="153"/>
      <c r="F62" s="153"/>
      <c r="G62" s="153"/>
      <c r="H62" s="153"/>
      <c r="I62" s="153"/>
      <c r="J62" s="153"/>
    </row>
    <row r="63" spans="1:10" s="152" customFormat="1" ht="72" customHeight="1">
      <c r="A63" s="153" t="s">
        <v>356</v>
      </c>
      <c r="B63" s="153"/>
      <c r="C63" s="153"/>
      <c r="D63" s="153"/>
      <c r="E63" s="153"/>
      <c r="F63" s="153"/>
      <c r="G63" s="153"/>
      <c r="H63" s="153"/>
      <c r="I63" s="153"/>
      <c r="J63" s="153"/>
    </row>
    <row r="64" spans="1:254" s="162" customFormat="1" ht="24" customHeight="1">
      <c r="A64" s="33" t="s">
        <v>357</v>
      </c>
      <c r="B64" s="162" t="s">
        <v>358</v>
      </c>
      <c r="G64" s="42" t="s">
        <v>359</v>
      </c>
      <c r="H64" s="42"/>
      <c r="I64" s="33" t="s">
        <v>360</v>
      </c>
      <c r="J64" s="47"/>
      <c r="K64" s="163"/>
      <c r="L64" s="163"/>
      <c r="M64" s="163"/>
      <c r="N64" s="163"/>
      <c r="O64" s="163"/>
      <c r="P64" s="42" t="s">
        <v>361</v>
      </c>
      <c r="Q64" s="42"/>
      <c r="R64" s="33" t="s">
        <v>360</v>
      </c>
      <c r="S64" s="33" t="s">
        <v>357</v>
      </c>
      <c r="T64" s="162" t="s">
        <v>358</v>
      </c>
      <c r="Y64" s="42" t="s">
        <v>361</v>
      </c>
      <c r="Z64" s="42"/>
      <c r="AA64" s="33" t="s">
        <v>360</v>
      </c>
      <c r="AB64" s="33" t="s">
        <v>357</v>
      </c>
      <c r="AC64" s="162" t="s">
        <v>358</v>
      </c>
      <c r="AH64" s="42" t="s">
        <v>361</v>
      </c>
      <c r="AI64" s="42"/>
      <c r="AJ64" s="33" t="s">
        <v>360</v>
      </c>
      <c r="AK64" s="33" t="s">
        <v>357</v>
      </c>
      <c r="AL64" s="162" t="s">
        <v>358</v>
      </c>
      <c r="AQ64" s="42" t="s">
        <v>361</v>
      </c>
      <c r="AR64" s="42"/>
      <c r="AS64" s="33" t="s">
        <v>360</v>
      </c>
      <c r="AT64" s="33" t="s">
        <v>357</v>
      </c>
      <c r="AU64" s="162" t="s">
        <v>358</v>
      </c>
      <c r="AZ64" s="42" t="s">
        <v>361</v>
      </c>
      <c r="BA64" s="42"/>
      <c r="BB64" s="33" t="s">
        <v>360</v>
      </c>
      <c r="BC64" s="33" t="s">
        <v>357</v>
      </c>
      <c r="BD64" s="162" t="s">
        <v>358</v>
      </c>
      <c r="BI64" s="42" t="s">
        <v>361</v>
      </c>
      <c r="BJ64" s="42"/>
      <c r="BK64" s="33" t="s">
        <v>360</v>
      </c>
      <c r="BL64" s="33" t="s">
        <v>357</v>
      </c>
      <c r="BM64" s="162" t="s">
        <v>358</v>
      </c>
      <c r="BR64" s="42" t="s">
        <v>361</v>
      </c>
      <c r="BS64" s="42"/>
      <c r="BT64" s="33" t="s">
        <v>360</v>
      </c>
      <c r="BU64" s="33" t="s">
        <v>357</v>
      </c>
      <c r="BV64" s="162" t="s">
        <v>358</v>
      </c>
      <c r="CA64" s="42" t="s">
        <v>361</v>
      </c>
      <c r="CB64" s="42"/>
      <c r="CC64" s="33" t="s">
        <v>360</v>
      </c>
      <c r="CD64" s="33" t="s">
        <v>357</v>
      </c>
      <c r="CE64" s="162" t="s">
        <v>358</v>
      </c>
      <c r="CJ64" s="42" t="s">
        <v>361</v>
      </c>
      <c r="CK64" s="42"/>
      <c r="CL64" s="33" t="s">
        <v>360</v>
      </c>
      <c r="CM64" s="33" t="s">
        <v>357</v>
      </c>
      <c r="CN64" s="162" t="s">
        <v>358</v>
      </c>
      <c r="CS64" s="42" t="s">
        <v>361</v>
      </c>
      <c r="CT64" s="42"/>
      <c r="CU64" s="33" t="s">
        <v>360</v>
      </c>
      <c r="CV64" s="33" t="s">
        <v>357</v>
      </c>
      <c r="CW64" s="162" t="s">
        <v>358</v>
      </c>
      <c r="DB64" s="42" t="s">
        <v>361</v>
      </c>
      <c r="DC64" s="42"/>
      <c r="DD64" s="33" t="s">
        <v>360</v>
      </c>
      <c r="DE64" s="33" t="s">
        <v>357</v>
      </c>
      <c r="DF64" s="162" t="s">
        <v>358</v>
      </c>
      <c r="DK64" s="42" t="s">
        <v>361</v>
      </c>
      <c r="DL64" s="42"/>
      <c r="DM64" s="33" t="s">
        <v>360</v>
      </c>
      <c r="DN64" s="33" t="s">
        <v>357</v>
      </c>
      <c r="DO64" s="162" t="s">
        <v>358</v>
      </c>
      <c r="DT64" s="42" t="s">
        <v>361</v>
      </c>
      <c r="DU64" s="42"/>
      <c r="DV64" s="33" t="s">
        <v>360</v>
      </c>
      <c r="DW64" s="33" t="s">
        <v>357</v>
      </c>
      <c r="DX64" s="162" t="s">
        <v>358</v>
      </c>
      <c r="EC64" s="42" t="s">
        <v>361</v>
      </c>
      <c r="ED64" s="42"/>
      <c r="EE64" s="33" t="s">
        <v>360</v>
      </c>
      <c r="EF64" s="33" t="s">
        <v>357</v>
      </c>
      <c r="EG64" s="162" t="s">
        <v>358</v>
      </c>
      <c r="EL64" s="42" t="s">
        <v>361</v>
      </c>
      <c r="EM64" s="42"/>
      <c r="EN64" s="33" t="s">
        <v>360</v>
      </c>
      <c r="EO64" s="33" t="s">
        <v>357</v>
      </c>
      <c r="EP64" s="162" t="s">
        <v>358</v>
      </c>
      <c r="EU64" s="42" t="s">
        <v>361</v>
      </c>
      <c r="EV64" s="42"/>
      <c r="EW64" s="33" t="s">
        <v>360</v>
      </c>
      <c r="EX64" s="33" t="s">
        <v>357</v>
      </c>
      <c r="EY64" s="162" t="s">
        <v>358</v>
      </c>
      <c r="FD64" s="42" t="s">
        <v>361</v>
      </c>
      <c r="FE64" s="42"/>
      <c r="FF64" s="33" t="s">
        <v>360</v>
      </c>
      <c r="FG64" s="33" t="s">
        <v>357</v>
      </c>
      <c r="FH64" s="162" t="s">
        <v>358</v>
      </c>
      <c r="FM64" s="42" t="s">
        <v>361</v>
      </c>
      <c r="FN64" s="42"/>
      <c r="FO64" s="33" t="s">
        <v>360</v>
      </c>
      <c r="FP64" s="33" t="s">
        <v>357</v>
      </c>
      <c r="FQ64" s="162" t="s">
        <v>358</v>
      </c>
      <c r="FV64" s="42" t="s">
        <v>361</v>
      </c>
      <c r="FW64" s="42"/>
      <c r="FX64" s="33" t="s">
        <v>360</v>
      </c>
      <c r="FY64" s="33" t="s">
        <v>357</v>
      </c>
      <c r="FZ64" s="162" t="s">
        <v>358</v>
      </c>
      <c r="GE64" s="42" t="s">
        <v>361</v>
      </c>
      <c r="GF64" s="42"/>
      <c r="GG64" s="33" t="s">
        <v>360</v>
      </c>
      <c r="GH64" s="33" t="s">
        <v>357</v>
      </c>
      <c r="GI64" s="162" t="s">
        <v>358</v>
      </c>
      <c r="GN64" s="42" t="s">
        <v>361</v>
      </c>
      <c r="GO64" s="42"/>
      <c r="GP64" s="33" t="s">
        <v>360</v>
      </c>
      <c r="GQ64" s="33" t="s">
        <v>357</v>
      </c>
      <c r="GR64" s="162" t="s">
        <v>358</v>
      </c>
      <c r="GW64" s="42" t="s">
        <v>361</v>
      </c>
      <c r="GX64" s="42"/>
      <c r="GY64" s="33" t="s">
        <v>360</v>
      </c>
      <c r="GZ64" s="33" t="s">
        <v>357</v>
      </c>
      <c r="HA64" s="162" t="s">
        <v>358</v>
      </c>
      <c r="HF64" s="42" t="s">
        <v>361</v>
      </c>
      <c r="HG64" s="42"/>
      <c r="HH64" s="33" t="s">
        <v>360</v>
      </c>
      <c r="HI64" s="33" t="s">
        <v>357</v>
      </c>
      <c r="HJ64" s="162" t="s">
        <v>358</v>
      </c>
      <c r="HO64" s="42" t="s">
        <v>361</v>
      </c>
      <c r="HP64" s="42"/>
      <c r="HQ64" s="33" t="s">
        <v>360</v>
      </c>
      <c r="HR64" s="33" t="s">
        <v>357</v>
      </c>
      <c r="HS64" s="162" t="s">
        <v>358</v>
      </c>
      <c r="HX64" s="42" t="s">
        <v>361</v>
      </c>
      <c r="HY64" s="42"/>
      <c r="HZ64" s="33" t="s">
        <v>360</v>
      </c>
      <c r="IA64" s="33" t="s">
        <v>357</v>
      </c>
      <c r="IB64" s="162" t="s">
        <v>358</v>
      </c>
      <c r="IG64" s="42" t="s">
        <v>361</v>
      </c>
      <c r="IH64" s="42"/>
      <c r="II64" s="33" t="s">
        <v>360</v>
      </c>
      <c r="IJ64" s="33" t="s">
        <v>357</v>
      </c>
      <c r="IK64" s="162" t="s">
        <v>358</v>
      </c>
      <c r="IP64" s="42" t="s">
        <v>361</v>
      </c>
      <c r="IQ64" s="42"/>
      <c r="IR64" s="33" t="s">
        <v>360</v>
      </c>
      <c r="IS64" s="33" t="s">
        <v>357</v>
      </c>
      <c r="IT64" s="162" t="s">
        <v>358</v>
      </c>
    </row>
    <row r="65" spans="1:254" s="162" customFormat="1" ht="35.25" customHeight="1">
      <c r="A65" s="33" t="s">
        <v>362</v>
      </c>
      <c r="B65" s="162" t="s">
        <v>363</v>
      </c>
      <c r="G65" s="42" t="s">
        <v>364</v>
      </c>
      <c r="H65" s="42"/>
      <c r="I65" s="33" t="s">
        <v>365</v>
      </c>
      <c r="J65" s="47"/>
      <c r="K65" s="163"/>
      <c r="L65" s="163"/>
      <c r="M65" s="163"/>
      <c r="N65" s="163"/>
      <c r="O65" s="163"/>
      <c r="P65" s="42" t="s">
        <v>364</v>
      </c>
      <c r="Q65" s="42"/>
      <c r="R65" s="33" t="s">
        <v>366</v>
      </c>
      <c r="S65" s="33" t="s">
        <v>367</v>
      </c>
      <c r="T65" s="162" t="s">
        <v>363</v>
      </c>
      <c r="Y65" s="42" t="s">
        <v>364</v>
      </c>
      <c r="Z65" s="42"/>
      <c r="AA65" s="33" t="s">
        <v>366</v>
      </c>
      <c r="AB65" s="33" t="s">
        <v>367</v>
      </c>
      <c r="AC65" s="162" t="s">
        <v>363</v>
      </c>
      <c r="AH65" s="42" t="s">
        <v>364</v>
      </c>
      <c r="AI65" s="42"/>
      <c r="AJ65" s="33" t="s">
        <v>366</v>
      </c>
      <c r="AK65" s="33" t="s">
        <v>367</v>
      </c>
      <c r="AL65" s="162" t="s">
        <v>363</v>
      </c>
      <c r="AQ65" s="42" t="s">
        <v>364</v>
      </c>
      <c r="AR65" s="42"/>
      <c r="AS65" s="33" t="s">
        <v>366</v>
      </c>
      <c r="AT65" s="33" t="s">
        <v>367</v>
      </c>
      <c r="AU65" s="162" t="s">
        <v>363</v>
      </c>
      <c r="AZ65" s="42" t="s">
        <v>364</v>
      </c>
      <c r="BA65" s="42"/>
      <c r="BB65" s="33" t="s">
        <v>366</v>
      </c>
      <c r="BC65" s="33" t="s">
        <v>367</v>
      </c>
      <c r="BD65" s="162" t="s">
        <v>363</v>
      </c>
      <c r="BI65" s="42" t="s">
        <v>364</v>
      </c>
      <c r="BJ65" s="42"/>
      <c r="BK65" s="33" t="s">
        <v>366</v>
      </c>
      <c r="BL65" s="33" t="s">
        <v>367</v>
      </c>
      <c r="BM65" s="162" t="s">
        <v>363</v>
      </c>
      <c r="BR65" s="42" t="s">
        <v>364</v>
      </c>
      <c r="BS65" s="42"/>
      <c r="BT65" s="33" t="s">
        <v>366</v>
      </c>
      <c r="BU65" s="33" t="s">
        <v>367</v>
      </c>
      <c r="BV65" s="162" t="s">
        <v>363</v>
      </c>
      <c r="CA65" s="42" t="s">
        <v>364</v>
      </c>
      <c r="CB65" s="42"/>
      <c r="CC65" s="33" t="s">
        <v>366</v>
      </c>
      <c r="CD65" s="33" t="s">
        <v>367</v>
      </c>
      <c r="CE65" s="162" t="s">
        <v>363</v>
      </c>
      <c r="CJ65" s="42" t="s">
        <v>364</v>
      </c>
      <c r="CK65" s="42"/>
      <c r="CL65" s="33" t="s">
        <v>366</v>
      </c>
      <c r="CM65" s="33" t="s">
        <v>367</v>
      </c>
      <c r="CN65" s="162" t="s">
        <v>363</v>
      </c>
      <c r="CS65" s="42" t="s">
        <v>364</v>
      </c>
      <c r="CT65" s="42"/>
      <c r="CU65" s="33" t="s">
        <v>366</v>
      </c>
      <c r="CV65" s="33" t="s">
        <v>367</v>
      </c>
      <c r="CW65" s="162" t="s">
        <v>363</v>
      </c>
      <c r="DB65" s="42" t="s">
        <v>364</v>
      </c>
      <c r="DC65" s="42"/>
      <c r="DD65" s="33" t="s">
        <v>366</v>
      </c>
      <c r="DE65" s="33" t="s">
        <v>367</v>
      </c>
      <c r="DF65" s="162" t="s">
        <v>363</v>
      </c>
      <c r="DK65" s="42" t="s">
        <v>364</v>
      </c>
      <c r="DL65" s="42"/>
      <c r="DM65" s="33" t="s">
        <v>366</v>
      </c>
      <c r="DN65" s="33" t="s">
        <v>367</v>
      </c>
      <c r="DO65" s="162" t="s">
        <v>363</v>
      </c>
      <c r="DT65" s="42" t="s">
        <v>364</v>
      </c>
      <c r="DU65" s="42"/>
      <c r="DV65" s="33" t="s">
        <v>366</v>
      </c>
      <c r="DW65" s="33" t="s">
        <v>367</v>
      </c>
      <c r="DX65" s="162" t="s">
        <v>363</v>
      </c>
      <c r="EC65" s="42" t="s">
        <v>364</v>
      </c>
      <c r="ED65" s="42"/>
      <c r="EE65" s="33" t="s">
        <v>366</v>
      </c>
      <c r="EF65" s="33" t="s">
        <v>367</v>
      </c>
      <c r="EG65" s="162" t="s">
        <v>363</v>
      </c>
      <c r="EL65" s="42" t="s">
        <v>364</v>
      </c>
      <c r="EM65" s="42"/>
      <c r="EN65" s="33" t="s">
        <v>366</v>
      </c>
      <c r="EO65" s="33" t="s">
        <v>367</v>
      </c>
      <c r="EP65" s="162" t="s">
        <v>363</v>
      </c>
      <c r="EU65" s="42" t="s">
        <v>364</v>
      </c>
      <c r="EV65" s="42"/>
      <c r="EW65" s="33" t="s">
        <v>366</v>
      </c>
      <c r="EX65" s="33" t="s">
        <v>367</v>
      </c>
      <c r="EY65" s="162" t="s">
        <v>363</v>
      </c>
      <c r="FD65" s="42" t="s">
        <v>364</v>
      </c>
      <c r="FE65" s="42"/>
      <c r="FF65" s="33" t="s">
        <v>366</v>
      </c>
      <c r="FG65" s="33" t="s">
        <v>367</v>
      </c>
      <c r="FH65" s="162" t="s">
        <v>363</v>
      </c>
      <c r="FM65" s="42" t="s">
        <v>364</v>
      </c>
      <c r="FN65" s="42"/>
      <c r="FO65" s="33" t="s">
        <v>366</v>
      </c>
      <c r="FP65" s="33" t="s">
        <v>367</v>
      </c>
      <c r="FQ65" s="162" t="s">
        <v>363</v>
      </c>
      <c r="FV65" s="42" t="s">
        <v>364</v>
      </c>
      <c r="FW65" s="42"/>
      <c r="FX65" s="33" t="s">
        <v>366</v>
      </c>
      <c r="FY65" s="33" t="s">
        <v>367</v>
      </c>
      <c r="FZ65" s="162" t="s">
        <v>363</v>
      </c>
      <c r="GE65" s="42" t="s">
        <v>364</v>
      </c>
      <c r="GF65" s="42"/>
      <c r="GG65" s="33" t="s">
        <v>366</v>
      </c>
      <c r="GH65" s="33" t="s">
        <v>367</v>
      </c>
      <c r="GI65" s="162" t="s">
        <v>363</v>
      </c>
      <c r="GN65" s="42" t="s">
        <v>364</v>
      </c>
      <c r="GO65" s="42"/>
      <c r="GP65" s="33" t="s">
        <v>366</v>
      </c>
      <c r="GQ65" s="33" t="s">
        <v>367</v>
      </c>
      <c r="GR65" s="162" t="s">
        <v>363</v>
      </c>
      <c r="GW65" s="42" t="s">
        <v>364</v>
      </c>
      <c r="GX65" s="42"/>
      <c r="GY65" s="33" t="s">
        <v>366</v>
      </c>
      <c r="GZ65" s="33" t="s">
        <v>367</v>
      </c>
      <c r="HA65" s="162" t="s">
        <v>363</v>
      </c>
      <c r="HF65" s="42" t="s">
        <v>364</v>
      </c>
      <c r="HG65" s="42"/>
      <c r="HH65" s="33" t="s">
        <v>366</v>
      </c>
      <c r="HI65" s="33" t="s">
        <v>367</v>
      </c>
      <c r="HJ65" s="162" t="s">
        <v>363</v>
      </c>
      <c r="HO65" s="42" t="s">
        <v>364</v>
      </c>
      <c r="HP65" s="42"/>
      <c r="HQ65" s="33" t="s">
        <v>366</v>
      </c>
      <c r="HR65" s="33" t="s">
        <v>367</v>
      </c>
      <c r="HS65" s="162" t="s">
        <v>363</v>
      </c>
      <c r="HX65" s="42" t="s">
        <v>364</v>
      </c>
      <c r="HY65" s="42"/>
      <c r="HZ65" s="33" t="s">
        <v>366</v>
      </c>
      <c r="IA65" s="33" t="s">
        <v>367</v>
      </c>
      <c r="IB65" s="162" t="s">
        <v>363</v>
      </c>
      <c r="IG65" s="42" t="s">
        <v>364</v>
      </c>
      <c r="IH65" s="42"/>
      <c r="II65" s="33" t="s">
        <v>366</v>
      </c>
      <c r="IJ65" s="33" t="s">
        <v>367</v>
      </c>
      <c r="IK65" s="162" t="s">
        <v>363</v>
      </c>
      <c r="IP65" s="42" t="s">
        <v>364</v>
      </c>
      <c r="IQ65" s="42"/>
      <c r="IR65" s="33" t="s">
        <v>366</v>
      </c>
      <c r="IS65" s="33" t="s">
        <v>367</v>
      </c>
      <c r="IT65" s="162" t="s">
        <v>363</v>
      </c>
    </row>
    <row r="66" spans="1:254" s="162" customFormat="1" ht="45.75" customHeight="1">
      <c r="A66" s="33" t="s">
        <v>368</v>
      </c>
      <c r="B66" s="162" t="s">
        <v>369</v>
      </c>
      <c r="G66" s="42" t="s">
        <v>370</v>
      </c>
      <c r="H66" s="42"/>
      <c r="I66" s="33" t="s">
        <v>371</v>
      </c>
      <c r="J66" s="47"/>
      <c r="K66" s="163"/>
      <c r="L66" s="163"/>
      <c r="M66" s="163"/>
      <c r="N66" s="163"/>
      <c r="O66" s="163"/>
      <c r="P66" s="42" t="s">
        <v>372</v>
      </c>
      <c r="Q66" s="42"/>
      <c r="R66" s="33" t="s">
        <v>371</v>
      </c>
      <c r="S66" s="33" t="s">
        <v>373</v>
      </c>
      <c r="T66" s="162" t="s">
        <v>369</v>
      </c>
      <c r="Y66" s="42" t="s">
        <v>372</v>
      </c>
      <c r="Z66" s="42"/>
      <c r="AA66" s="33" t="s">
        <v>371</v>
      </c>
      <c r="AB66" s="33" t="s">
        <v>373</v>
      </c>
      <c r="AC66" s="162" t="s">
        <v>369</v>
      </c>
      <c r="AH66" s="42" t="s">
        <v>372</v>
      </c>
      <c r="AI66" s="42"/>
      <c r="AJ66" s="33" t="s">
        <v>371</v>
      </c>
      <c r="AK66" s="33" t="s">
        <v>373</v>
      </c>
      <c r="AL66" s="162" t="s">
        <v>369</v>
      </c>
      <c r="AQ66" s="42" t="s">
        <v>372</v>
      </c>
      <c r="AR66" s="42"/>
      <c r="AS66" s="33" t="s">
        <v>371</v>
      </c>
      <c r="AT66" s="33" t="s">
        <v>373</v>
      </c>
      <c r="AU66" s="162" t="s">
        <v>369</v>
      </c>
      <c r="AZ66" s="42" t="s">
        <v>372</v>
      </c>
      <c r="BA66" s="42"/>
      <c r="BB66" s="33" t="s">
        <v>371</v>
      </c>
      <c r="BC66" s="33" t="s">
        <v>373</v>
      </c>
      <c r="BD66" s="162" t="s">
        <v>369</v>
      </c>
      <c r="BI66" s="42" t="s">
        <v>372</v>
      </c>
      <c r="BJ66" s="42"/>
      <c r="BK66" s="33" t="s">
        <v>371</v>
      </c>
      <c r="BL66" s="33" t="s">
        <v>373</v>
      </c>
      <c r="BM66" s="162" t="s">
        <v>369</v>
      </c>
      <c r="BR66" s="42" t="s">
        <v>372</v>
      </c>
      <c r="BS66" s="42"/>
      <c r="BT66" s="33" t="s">
        <v>371</v>
      </c>
      <c r="BU66" s="33" t="s">
        <v>373</v>
      </c>
      <c r="BV66" s="162" t="s">
        <v>369</v>
      </c>
      <c r="CA66" s="42" t="s">
        <v>372</v>
      </c>
      <c r="CB66" s="42"/>
      <c r="CC66" s="33" t="s">
        <v>371</v>
      </c>
      <c r="CD66" s="33" t="s">
        <v>373</v>
      </c>
      <c r="CE66" s="162" t="s">
        <v>369</v>
      </c>
      <c r="CJ66" s="42" t="s">
        <v>372</v>
      </c>
      <c r="CK66" s="42"/>
      <c r="CL66" s="33" t="s">
        <v>371</v>
      </c>
      <c r="CM66" s="33" t="s">
        <v>373</v>
      </c>
      <c r="CN66" s="162" t="s">
        <v>369</v>
      </c>
      <c r="CS66" s="42" t="s">
        <v>372</v>
      </c>
      <c r="CT66" s="42"/>
      <c r="CU66" s="33" t="s">
        <v>371</v>
      </c>
      <c r="CV66" s="33" t="s">
        <v>373</v>
      </c>
      <c r="CW66" s="162" t="s">
        <v>369</v>
      </c>
      <c r="DB66" s="42" t="s">
        <v>372</v>
      </c>
      <c r="DC66" s="42"/>
      <c r="DD66" s="33" t="s">
        <v>371</v>
      </c>
      <c r="DE66" s="33" t="s">
        <v>373</v>
      </c>
      <c r="DF66" s="162" t="s">
        <v>369</v>
      </c>
      <c r="DK66" s="42" t="s">
        <v>372</v>
      </c>
      <c r="DL66" s="42"/>
      <c r="DM66" s="33" t="s">
        <v>371</v>
      </c>
      <c r="DN66" s="33" t="s">
        <v>373</v>
      </c>
      <c r="DO66" s="162" t="s">
        <v>369</v>
      </c>
      <c r="DT66" s="42" t="s">
        <v>372</v>
      </c>
      <c r="DU66" s="42"/>
      <c r="DV66" s="33" t="s">
        <v>371</v>
      </c>
      <c r="DW66" s="33" t="s">
        <v>373</v>
      </c>
      <c r="DX66" s="162" t="s">
        <v>369</v>
      </c>
      <c r="EC66" s="42" t="s">
        <v>372</v>
      </c>
      <c r="ED66" s="42"/>
      <c r="EE66" s="33" t="s">
        <v>371</v>
      </c>
      <c r="EF66" s="33" t="s">
        <v>373</v>
      </c>
      <c r="EG66" s="162" t="s">
        <v>369</v>
      </c>
      <c r="EL66" s="42" t="s">
        <v>372</v>
      </c>
      <c r="EM66" s="42"/>
      <c r="EN66" s="33" t="s">
        <v>371</v>
      </c>
      <c r="EO66" s="33" t="s">
        <v>373</v>
      </c>
      <c r="EP66" s="162" t="s">
        <v>369</v>
      </c>
      <c r="EU66" s="42" t="s">
        <v>372</v>
      </c>
      <c r="EV66" s="42"/>
      <c r="EW66" s="33" t="s">
        <v>371</v>
      </c>
      <c r="EX66" s="33" t="s">
        <v>373</v>
      </c>
      <c r="EY66" s="162" t="s">
        <v>369</v>
      </c>
      <c r="FD66" s="42" t="s">
        <v>372</v>
      </c>
      <c r="FE66" s="42"/>
      <c r="FF66" s="33" t="s">
        <v>371</v>
      </c>
      <c r="FG66" s="33" t="s">
        <v>373</v>
      </c>
      <c r="FH66" s="162" t="s">
        <v>369</v>
      </c>
      <c r="FM66" s="42" t="s">
        <v>372</v>
      </c>
      <c r="FN66" s="42"/>
      <c r="FO66" s="33" t="s">
        <v>371</v>
      </c>
      <c r="FP66" s="33" t="s">
        <v>373</v>
      </c>
      <c r="FQ66" s="162" t="s">
        <v>369</v>
      </c>
      <c r="FV66" s="42" t="s">
        <v>372</v>
      </c>
      <c r="FW66" s="42"/>
      <c r="FX66" s="33" t="s">
        <v>371</v>
      </c>
      <c r="FY66" s="33" t="s">
        <v>373</v>
      </c>
      <c r="FZ66" s="162" t="s">
        <v>369</v>
      </c>
      <c r="GE66" s="42" t="s">
        <v>372</v>
      </c>
      <c r="GF66" s="42"/>
      <c r="GG66" s="33" t="s">
        <v>371</v>
      </c>
      <c r="GH66" s="33" t="s">
        <v>373</v>
      </c>
      <c r="GI66" s="162" t="s">
        <v>369</v>
      </c>
      <c r="GN66" s="42" t="s">
        <v>372</v>
      </c>
      <c r="GO66" s="42"/>
      <c r="GP66" s="33" t="s">
        <v>371</v>
      </c>
      <c r="GQ66" s="33" t="s">
        <v>373</v>
      </c>
      <c r="GR66" s="162" t="s">
        <v>369</v>
      </c>
      <c r="GW66" s="42" t="s">
        <v>372</v>
      </c>
      <c r="GX66" s="42"/>
      <c r="GY66" s="33" t="s">
        <v>371</v>
      </c>
      <c r="GZ66" s="33" t="s">
        <v>373</v>
      </c>
      <c r="HA66" s="162" t="s">
        <v>369</v>
      </c>
      <c r="HF66" s="42" t="s">
        <v>372</v>
      </c>
      <c r="HG66" s="42"/>
      <c r="HH66" s="33" t="s">
        <v>371</v>
      </c>
      <c r="HI66" s="33" t="s">
        <v>373</v>
      </c>
      <c r="HJ66" s="162" t="s">
        <v>369</v>
      </c>
      <c r="HO66" s="42" t="s">
        <v>372</v>
      </c>
      <c r="HP66" s="42"/>
      <c r="HQ66" s="33" t="s">
        <v>371</v>
      </c>
      <c r="HR66" s="33" t="s">
        <v>373</v>
      </c>
      <c r="HS66" s="162" t="s">
        <v>369</v>
      </c>
      <c r="HX66" s="42" t="s">
        <v>372</v>
      </c>
      <c r="HY66" s="42"/>
      <c r="HZ66" s="33" t="s">
        <v>371</v>
      </c>
      <c r="IA66" s="33" t="s">
        <v>373</v>
      </c>
      <c r="IB66" s="162" t="s">
        <v>369</v>
      </c>
      <c r="IG66" s="42" t="s">
        <v>372</v>
      </c>
      <c r="IH66" s="42"/>
      <c r="II66" s="33" t="s">
        <v>371</v>
      </c>
      <c r="IJ66" s="33" t="s">
        <v>373</v>
      </c>
      <c r="IK66" s="162" t="s">
        <v>369</v>
      </c>
      <c r="IP66" s="42" t="s">
        <v>372</v>
      </c>
      <c r="IQ66" s="42"/>
      <c r="IR66" s="33" t="s">
        <v>371</v>
      </c>
      <c r="IS66" s="33" t="s">
        <v>373</v>
      </c>
      <c r="IT66" s="162" t="s">
        <v>369</v>
      </c>
    </row>
    <row r="67" spans="1:253" s="162" customFormat="1" ht="45.75" customHeight="1">
      <c r="A67" s="33" t="s">
        <v>374</v>
      </c>
      <c r="B67" s="162" t="s">
        <v>375</v>
      </c>
      <c r="G67" s="33"/>
      <c r="H67" s="33"/>
      <c r="I67" s="33"/>
      <c r="J67" s="47"/>
      <c r="K67" s="163"/>
      <c r="L67" s="163"/>
      <c r="M67" s="163"/>
      <c r="N67" s="163"/>
      <c r="O67" s="163"/>
      <c r="P67" s="33"/>
      <c r="Q67" s="33"/>
      <c r="R67" s="33"/>
      <c r="S67" s="33"/>
      <c r="Y67" s="33"/>
      <c r="Z67" s="33"/>
      <c r="AA67" s="33"/>
      <c r="AB67" s="33"/>
      <c r="AH67" s="33"/>
      <c r="AI67" s="33"/>
      <c r="AJ67" s="33"/>
      <c r="AK67" s="33"/>
      <c r="AQ67" s="33"/>
      <c r="AR67" s="33"/>
      <c r="AS67" s="33"/>
      <c r="AT67" s="33"/>
      <c r="AZ67" s="33"/>
      <c r="BA67" s="33"/>
      <c r="BB67" s="33"/>
      <c r="BC67" s="33"/>
      <c r="BI67" s="33"/>
      <c r="BJ67" s="33"/>
      <c r="BK67" s="33"/>
      <c r="BL67" s="33"/>
      <c r="BR67" s="33"/>
      <c r="BS67" s="33"/>
      <c r="BT67" s="33"/>
      <c r="BU67" s="33"/>
      <c r="CA67" s="33"/>
      <c r="CB67" s="33"/>
      <c r="CC67" s="33"/>
      <c r="CD67" s="33"/>
      <c r="CJ67" s="33"/>
      <c r="CK67" s="33"/>
      <c r="CL67" s="33"/>
      <c r="CM67" s="33"/>
      <c r="CS67" s="33"/>
      <c r="CT67" s="33"/>
      <c r="CU67" s="33"/>
      <c r="CV67" s="33"/>
      <c r="DB67" s="33"/>
      <c r="DC67" s="33"/>
      <c r="DD67" s="33"/>
      <c r="DE67" s="33"/>
      <c r="DK67" s="33"/>
      <c r="DL67" s="33"/>
      <c r="DM67" s="33"/>
      <c r="DN67" s="33"/>
      <c r="DT67" s="33"/>
      <c r="DU67" s="33"/>
      <c r="DV67" s="33"/>
      <c r="DW67" s="33"/>
      <c r="EC67" s="33"/>
      <c r="ED67" s="33"/>
      <c r="EE67" s="33"/>
      <c r="EF67" s="33"/>
      <c r="EL67" s="33"/>
      <c r="EM67" s="33"/>
      <c r="EN67" s="33"/>
      <c r="EO67" s="33"/>
      <c r="EU67" s="33"/>
      <c r="EV67" s="33"/>
      <c r="EW67" s="33"/>
      <c r="EX67" s="33"/>
      <c r="FD67" s="33"/>
      <c r="FE67" s="33"/>
      <c r="FF67" s="33"/>
      <c r="FG67" s="33"/>
      <c r="FM67" s="33"/>
      <c r="FN67" s="33"/>
      <c r="FO67" s="33"/>
      <c r="FP67" s="33"/>
      <c r="FV67" s="33"/>
      <c r="FW67" s="33"/>
      <c r="FX67" s="33"/>
      <c r="FY67" s="33"/>
      <c r="GE67" s="33"/>
      <c r="GF67" s="33"/>
      <c r="GG67" s="33"/>
      <c r="GH67" s="33"/>
      <c r="GN67" s="33"/>
      <c r="GO67" s="33"/>
      <c r="GP67" s="33"/>
      <c r="GQ67" s="33"/>
      <c r="GW67" s="33"/>
      <c r="GX67" s="33"/>
      <c r="GY67" s="33"/>
      <c r="GZ67" s="33"/>
      <c r="HF67" s="33"/>
      <c r="HG67" s="33"/>
      <c r="HH67" s="33"/>
      <c r="HI67" s="33"/>
      <c r="HO67" s="33"/>
      <c r="HP67" s="33"/>
      <c r="HQ67" s="33"/>
      <c r="HR67" s="33"/>
      <c r="HX67" s="33"/>
      <c r="HY67" s="33"/>
      <c r="HZ67" s="33"/>
      <c r="IA67" s="33"/>
      <c r="IG67" s="33"/>
      <c r="IH67" s="33"/>
      <c r="II67" s="33"/>
      <c r="IJ67" s="33"/>
      <c r="IP67" s="33"/>
      <c r="IQ67" s="33"/>
      <c r="IR67" s="33"/>
      <c r="IS67" s="33"/>
    </row>
    <row r="68" spans="1:9" s="152" customFormat="1" ht="12" customHeight="1">
      <c r="A68" s="164" t="s">
        <v>13</v>
      </c>
      <c r="I68" s="154"/>
    </row>
    <row r="69" spans="1:10" s="152" customFormat="1" ht="12" customHeight="1">
      <c r="A69" s="164" t="s">
        <v>376</v>
      </c>
      <c r="B69" s="164"/>
      <c r="C69" s="164"/>
      <c r="D69" s="164"/>
      <c r="E69" s="164"/>
      <c r="F69" s="164"/>
      <c r="G69" s="165" t="s">
        <v>377</v>
      </c>
      <c r="H69" s="165"/>
      <c r="I69" s="165"/>
      <c r="J69" s="165"/>
    </row>
    <row r="70" spans="1:10" s="146" customFormat="1" ht="12" customHeight="1">
      <c r="A70" s="146" t="s">
        <v>17</v>
      </c>
      <c r="B70" s="152"/>
      <c r="C70" s="152"/>
      <c r="D70" s="152"/>
      <c r="E70" s="152"/>
      <c r="I70" s="166"/>
      <c r="J70" s="150"/>
    </row>
    <row r="71" spans="1:10" ht="12" customHeight="1">
      <c r="A71" s="167" t="s">
        <v>378</v>
      </c>
      <c r="B71" s="167"/>
      <c r="C71" s="167"/>
      <c r="D71" s="167"/>
      <c r="E71" s="152"/>
      <c r="F71" s="152"/>
      <c r="G71" s="168" t="s">
        <v>377</v>
      </c>
      <c r="H71" s="168"/>
      <c r="I71" s="168"/>
      <c r="J71" s="168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="95" zoomScaleNormal="95" workbookViewId="0" topLeftCell="A43">
      <selection activeCell="J5" activeCellId="1" sqref="H58:H82 J5"/>
    </sheetView>
  </sheetViews>
  <sheetFormatPr defaultColWidth="8.796875" defaultRowHeight="14.25" customHeight="1"/>
  <cols>
    <col min="1" max="64" width="10.5" style="2" customWidth="1"/>
    <col min="65" max="16384" width="10.5" style="0" customWidth="1"/>
  </cols>
  <sheetData>
    <row r="1" spans="1:9" ht="15.75" customHeight="1">
      <c r="A1" s="169" t="s">
        <v>379</v>
      </c>
      <c r="B1" s="169"/>
      <c r="C1" s="169"/>
      <c r="D1" s="169"/>
      <c r="E1" s="169"/>
      <c r="F1" s="169"/>
      <c r="G1" s="169"/>
      <c r="H1" s="169"/>
      <c r="I1" s="169"/>
    </row>
    <row r="2" spans="1:2" ht="15.75" customHeight="1">
      <c r="A2" s="170">
        <f>'контрол лист'!A2</f>
        <v>0</v>
      </c>
      <c r="B2" s="170"/>
    </row>
    <row r="3" spans="1:9" ht="26.25" customHeight="1">
      <c r="A3" s="171" t="s">
        <v>109</v>
      </c>
      <c r="B3" s="33" t="s">
        <v>110</v>
      </c>
      <c r="C3" s="172" t="s">
        <v>250</v>
      </c>
      <c r="D3" s="171" t="s">
        <v>111</v>
      </c>
      <c r="E3" s="173" t="s">
        <v>380</v>
      </c>
      <c r="F3" s="173"/>
      <c r="G3" s="173"/>
      <c r="H3" s="173"/>
      <c r="I3" s="173"/>
    </row>
    <row r="4" spans="1:9" ht="38.25" customHeight="1">
      <c r="A4" s="174">
        <v>1</v>
      </c>
      <c r="B4" s="33" t="s">
        <v>257</v>
      </c>
      <c r="C4" s="25">
        <v>1.2</v>
      </c>
      <c r="D4" s="175" t="s">
        <v>381</v>
      </c>
      <c r="E4" s="176">
        <v>44019</v>
      </c>
      <c r="F4" s="177"/>
      <c r="G4" s="177"/>
      <c r="H4" s="176" t="s">
        <v>62</v>
      </c>
      <c r="I4" s="176" t="s">
        <v>62</v>
      </c>
    </row>
    <row r="5" spans="1:9" ht="38.25" customHeight="1">
      <c r="A5" s="174">
        <v>2</v>
      </c>
      <c r="B5" s="33" t="s">
        <v>262</v>
      </c>
      <c r="C5" s="25" t="s">
        <v>263</v>
      </c>
      <c r="D5" s="175" t="s">
        <v>381</v>
      </c>
      <c r="E5" s="176">
        <v>44019</v>
      </c>
      <c r="F5" s="177"/>
      <c r="G5" s="177"/>
      <c r="H5" s="176" t="s">
        <v>62</v>
      </c>
      <c r="I5" s="176" t="s">
        <v>62</v>
      </c>
    </row>
    <row r="6" spans="1:9" ht="38.25" customHeight="1">
      <c r="A6" s="174">
        <v>3</v>
      </c>
      <c r="B6" s="33" t="s">
        <v>264</v>
      </c>
      <c r="C6" s="25" t="s">
        <v>265</v>
      </c>
      <c r="D6" s="175" t="s">
        <v>381</v>
      </c>
      <c r="E6" s="176">
        <v>44019</v>
      </c>
      <c r="F6" s="177"/>
      <c r="G6" s="177"/>
      <c r="H6" s="176" t="s">
        <v>62</v>
      </c>
      <c r="I6" s="176" t="s">
        <v>62</v>
      </c>
    </row>
    <row r="7" spans="1:9" ht="25.5" customHeight="1">
      <c r="A7" s="174">
        <v>4</v>
      </c>
      <c r="B7" s="33" t="s">
        <v>266</v>
      </c>
      <c r="C7" s="25" t="s">
        <v>267</v>
      </c>
      <c r="D7" s="175" t="s">
        <v>381</v>
      </c>
      <c r="E7" s="176">
        <v>44019</v>
      </c>
      <c r="F7" s="177"/>
      <c r="G7" s="177"/>
      <c r="H7" s="176" t="s">
        <v>62</v>
      </c>
      <c r="I7" s="176" t="s">
        <v>62</v>
      </c>
    </row>
    <row r="8" spans="1:9" ht="51" customHeight="1">
      <c r="A8" s="174">
        <v>5</v>
      </c>
      <c r="B8" s="33" t="s">
        <v>268</v>
      </c>
      <c r="C8" s="25">
        <v>18.19</v>
      </c>
      <c r="D8" s="175" t="s">
        <v>381</v>
      </c>
      <c r="E8" s="176">
        <v>44019</v>
      </c>
      <c r="F8" s="177"/>
      <c r="G8" s="177"/>
      <c r="H8" s="176" t="s">
        <v>62</v>
      </c>
      <c r="I8" s="176" t="s">
        <v>62</v>
      </c>
    </row>
    <row r="9" spans="1:9" ht="38.25" customHeight="1">
      <c r="A9" s="174">
        <v>6</v>
      </c>
      <c r="B9" s="33" t="s">
        <v>269</v>
      </c>
      <c r="C9" s="25">
        <v>108</v>
      </c>
      <c r="D9" s="175" t="s">
        <v>381</v>
      </c>
      <c r="E9" s="176">
        <v>44019</v>
      </c>
      <c r="F9" s="177"/>
      <c r="G9" s="177"/>
      <c r="H9" s="176" t="s">
        <v>62</v>
      </c>
      <c r="I9" s="176" t="s">
        <v>62</v>
      </c>
    </row>
    <row r="10" spans="1:9" ht="38.25" customHeight="1">
      <c r="A10" s="174">
        <v>7</v>
      </c>
      <c r="B10" s="33" t="s">
        <v>270</v>
      </c>
      <c r="C10" s="25">
        <v>22.21</v>
      </c>
      <c r="D10" s="175" t="s">
        <v>381</v>
      </c>
      <c r="E10" s="176">
        <v>44019</v>
      </c>
      <c r="F10" s="177"/>
      <c r="G10" s="177"/>
      <c r="H10" s="176" t="s">
        <v>62</v>
      </c>
      <c r="I10" s="176" t="s">
        <v>62</v>
      </c>
    </row>
    <row r="11" spans="1:9" ht="38.25" customHeight="1">
      <c r="A11" s="174">
        <v>8</v>
      </c>
      <c r="B11" s="33" t="s">
        <v>271</v>
      </c>
      <c r="C11" s="25">
        <v>23.24</v>
      </c>
      <c r="D11" s="175" t="s">
        <v>381</v>
      </c>
      <c r="E11" s="176">
        <v>44019</v>
      </c>
      <c r="F11" s="177"/>
      <c r="G11" s="177"/>
      <c r="H11" s="176" t="s">
        <v>62</v>
      </c>
      <c r="I11" s="176" t="s">
        <v>62</v>
      </c>
    </row>
    <row r="12" spans="1:9" ht="38.25" customHeight="1">
      <c r="A12" s="174">
        <v>9</v>
      </c>
      <c r="B12" s="33" t="s">
        <v>272</v>
      </c>
      <c r="C12" s="25">
        <v>25.26</v>
      </c>
      <c r="D12" s="175" t="s">
        <v>381</v>
      </c>
      <c r="E12" s="176">
        <v>44019</v>
      </c>
      <c r="F12" s="177"/>
      <c r="G12" s="177"/>
      <c r="H12" s="176" t="s">
        <v>62</v>
      </c>
      <c r="I12" s="176" t="s">
        <v>62</v>
      </c>
    </row>
    <row r="13" spans="1:9" ht="38.25" customHeight="1">
      <c r="A13" s="174">
        <v>10</v>
      </c>
      <c r="B13" s="33" t="s">
        <v>273</v>
      </c>
      <c r="C13" s="25" t="s">
        <v>274</v>
      </c>
      <c r="D13" s="175" t="s">
        <v>381</v>
      </c>
      <c r="E13" s="176">
        <v>44019</v>
      </c>
      <c r="F13" s="177"/>
      <c r="G13" s="177"/>
      <c r="H13" s="176" t="s">
        <v>62</v>
      </c>
      <c r="I13" s="176" t="s">
        <v>62</v>
      </c>
    </row>
    <row r="14" spans="1:9" ht="63.75" customHeight="1">
      <c r="A14" s="174">
        <v>11</v>
      </c>
      <c r="B14" s="33" t="s">
        <v>275</v>
      </c>
      <c r="C14" s="25" t="s">
        <v>276</v>
      </c>
      <c r="D14" s="175" t="s">
        <v>381</v>
      </c>
      <c r="E14" s="176">
        <v>44019</v>
      </c>
      <c r="F14" s="177"/>
      <c r="G14" s="177"/>
      <c r="H14" s="176" t="s">
        <v>62</v>
      </c>
      <c r="I14" s="176" t="s">
        <v>62</v>
      </c>
    </row>
    <row r="15" spans="1:9" ht="63.75" customHeight="1">
      <c r="A15" s="174">
        <v>12</v>
      </c>
      <c r="B15" s="33" t="s">
        <v>277</v>
      </c>
      <c r="C15" s="25">
        <v>37</v>
      </c>
      <c r="D15" s="175" t="s">
        <v>381</v>
      </c>
      <c r="E15" s="176">
        <v>44019</v>
      </c>
      <c r="F15" s="177"/>
      <c r="G15" s="177"/>
      <c r="H15" s="176" t="s">
        <v>62</v>
      </c>
      <c r="I15" s="176" t="s">
        <v>62</v>
      </c>
    </row>
    <row r="16" spans="1:9" ht="51" customHeight="1">
      <c r="A16" s="174">
        <v>13</v>
      </c>
      <c r="B16" s="33" t="s">
        <v>278</v>
      </c>
      <c r="C16" s="25" t="s">
        <v>382</v>
      </c>
      <c r="D16" s="175" t="s">
        <v>381</v>
      </c>
      <c r="E16" s="176">
        <v>44019</v>
      </c>
      <c r="F16" s="177"/>
      <c r="G16" s="177"/>
      <c r="H16" s="176" t="s">
        <v>62</v>
      </c>
      <c r="I16" s="176" t="s">
        <v>62</v>
      </c>
    </row>
    <row r="17" spans="1:9" ht="38.25" customHeight="1">
      <c r="A17" s="174">
        <v>14</v>
      </c>
      <c r="B17" s="33" t="s">
        <v>282</v>
      </c>
      <c r="C17" s="25" t="s">
        <v>283</v>
      </c>
      <c r="D17" s="175" t="s">
        <v>381</v>
      </c>
      <c r="E17" s="176">
        <v>44019</v>
      </c>
      <c r="F17" s="177"/>
      <c r="G17" s="177"/>
      <c r="H17" s="176" t="s">
        <v>62</v>
      </c>
      <c r="I17" s="176" t="s">
        <v>62</v>
      </c>
    </row>
    <row r="18" spans="1:9" ht="38.25" customHeight="1">
      <c r="A18" s="174">
        <v>15</v>
      </c>
      <c r="B18" s="33" t="s">
        <v>284</v>
      </c>
      <c r="C18" s="25">
        <v>55.63</v>
      </c>
      <c r="D18" s="175" t="s">
        <v>381</v>
      </c>
      <c r="E18" s="176">
        <v>44019</v>
      </c>
      <c r="F18" s="177"/>
      <c r="G18" s="177"/>
      <c r="H18" s="176" t="s">
        <v>62</v>
      </c>
      <c r="I18" s="176" t="s">
        <v>62</v>
      </c>
    </row>
    <row r="19" spans="1:9" ht="38.25" customHeight="1">
      <c r="A19" s="174">
        <v>16</v>
      </c>
      <c r="B19" s="33" t="s">
        <v>287</v>
      </c>
      <c r="C19" s="25">
        <v>64.67</v>
      </c>
      <c r="D19" s="175" t="s">
        <v>381</v>
      </c>
      <c r="E19" s="176">
        <v>44019</v>
      </c>
      <c r="F19" s="177"/>
      <c r="G19" s="177"/>
      <c r="H19" s="176" t="s">
        <v>62</v>
      </c>
      <c r="I19" s="176" t="s">
        <v>62</v>
      </c>
    </row>
    <row r="20" spans="1:9" ht="38.25" customHeight="1">
      <c r="A20" s="174">
        <v>17</v>
      </c>
      <c r="B20" s="33" t="s">
        <v>288</v>
      </c>
      <c r="C20" s="25">
        <v>65.66</v>
      </c>
      <c r="D20" s="175" t="s">
        <v>381</v>
      </c>
      <c r="E20" s="176">
        <v>44019</v>
      </c>
      <c r="F20" s="177"/>
      <c r="G20" s="177"/>
      <c r="H20" s="176" t="s">
        <v>62</v>
      </c>
      <c r="I20" s="176" t="s">
        <v>62</v>
      </c>
    </row>
    <row r="21" spans="1:9" ht="51" customHeight="1">
      <c r="A21" s="174">
        <v>18</v>
      </c>
      <c r="B21" s="33" t="s">
        <v>289</v>
      </c>
      <c r="C21" s="25" t="s">
        <v>290</v>
      </c>
      <c r="D21" s="175" t="s">
        <v>381</v>
      </c>
      <c r="E21" s="176">
        <v>44019</v>
      </c>
      <c r="F21" s="177"/>
      <c r="G21" s="177"/>
      <c r="H21" s="176" t="s">
        <v>62</v>
      </c>
      <c r="I21" s="176" t="s">
        <v>62</v>
      </c>
    </row>
    <row r="22" spans="1:9" ht="38.25" customHeight="1">
      <c r="A22" s="174">
        <v>19</v>
      </c>
      <c r="B22" s="33" t="s">
        <v>291</v>
      </c>
      <c r="C22" s="25">
        <v>27.28</v>
      </c>
      <c r="D22" s="175" t="s">
        <v>381</v>
      </c>
      <c r="E22" s="176">
        <v>44019</v>
      </c>
      <c r="F22" s="177"/>
      <c r="G22" s="177"/>
      <c r="H22" s="176" t="s">
        <v>62</v>
      </c>
      <c r="I22" s="176" t="s">
        <v>62</v>
      </c>
    </row>
    <row r="23" spans="1:9" ht="63.75" customHeight="1">
      <c r="A23" s="174">
        <v>20</v>
      </c>
      <c r="B23" s="33" t="s">
        <v>292</v>
      </c>
      <c r="C23" s="25" t="s">
        <v>293</v>
      </c>
      <c r="D23" s="175" t="s">
        <v>381</v>
      </c>
      <c r="E23" s="176">
        <v>44019</v>
      </c>
      <c r="F23" s="177"/>
      <c r="G23" s="177"/>
      <c r="H23" s="176" t="s">
        <v>62</v>
      </c>
      <c r="I23" s="176" t="s">
        <v>62</v>
      </c>
    </row>
    <row r="24" spans="1:9" ht="25.5" customHeight="1">
      <c r="A24" s="174">
        <v>21</v>
      </c>
      <c r="B24" s="33" t="s">
        <v>294</v>
      </c>
      <c r="C24" s="25" t="s">
        <v>295</v>
      </c>
      <c r="D24" s="175" t="s">
        <v>381</v>
      </c>
      <c r="E24" s="176">
        <v>44019</v>
      </c>
      <c r="F24" s="177"/>
      <c r="G24" s="177"/>
      <c r="H24" s="176" t="s">
        <v>62</v>
      </c>
      <c r="I24" s="176" t="s">
        <v>62</v>
      </c>
    </row>
    <row r="25" spans="1:9" ht="14.25" customHeight="1">
      <c r="A25" s="174">
        <v>22</v>
      </c>
      <c r="B25" s="33" t="s">
        <v>296</v>
      </c>
      <c r="C25" s="25">
        <v>10.9</v>
      </c>
      <c r="D25" s="175" t="s">
        <v>381</v>
      </c>
      <c r="E25" s="176">
        <v>44019</v>
      </c>
      <c r="F25" s="177"/>
      <c r="G25" s="177"/>
      <c r="H25" s="176" t="s">
        <v>62</v>
      </c>
      <c r="I25" s="176" t="s">
        <v>62</v>
      </c>
    </row>
    <row r="26" spans="1:9" ht="38.25" customHeight="1">
      <c r="A26" s="174">
        <v>23</v>
      </c>
      <c r="B26" s="33" t="s">
        <v>297</v>
      </c>
      <c r="C26" s="25">
        <v>114</v>
      </c>
      <c r="D26" s="175" t="s">
        <v>381</v>
      </c>
      <c r="E26" s="176">
        <v>44019</v>
      </c>
      <c r="F26" s="177"/>
      <c r="G26" s="177"/>
      <c r="H26" s="176" t="s">
        <v>62</v>
      </c>
      <c r="I26" s="176" t="s">
        <v>62</v>
      </c>
    </row>
    <row r="27" spans="1:9" ht="25.5" customHeight="1">
      <c r="A27" s="174">
        <v>24</v>
      </c>
      <c r="B27" s="33" t="s">
        <v>298</v>
      </c>
      <c r="C27" s="25" t="s">
        <v>299</v>
      </c>
      <c r="D27" s="175" t="s">
        <v>381</v>
      </c>
      <c r="E27" s="176">
        <v>44019</v>
      </c>
      <c r="F27" s="177"/>
      <c r="G27" s="177"/>
      <c r="H27" s="176" t="s">
        <v>62</v>
      </c>
      <c r="I27" s="176" t="s">
        <v>62</v>
      </c>
    </row>
    <row r="28" spans="1:9" ht="38.25" customHeight="1">
      <c r="A28" s="174">
        <v>25</v>
      </c>
      <c r="B28" s="33" t="s">
        <v>300</v>
      </c>
      <c r="C28" s="25">
        <v>112</v>
      </c>
      <c r="D28" s="175" t="s">
        <v>381</v>
      </c>
      <c r="E28" s="176">
        <v>44019</v>
      </c>
      <c r="F28" s="177"/>
      <c r="G28" s="177"/>
      <c r="H28" s="176" t="s">
        <v>62</v>
      </c>
      <c r="I28" s="176" t="s">
        <v>62</v>
      </c>
    </row>
    <row r="29" spans="1:9" ht="25.5" customHeight="1">
      <c r="A29" s="174">
        <v>26</v>
      </c>
      <c r="B29" s="33" t="s">
        <v>301</v>
      </c>
      <c r="C29" s="25">
        <v>116</v>
      </c>
      <c r="D29" s="175" t="s">
        <v>381</v>
      </c>
      <c r="E29" s="176">
        <v>44019</v>
      </c>
      <c r="F29" s="177"/>
      <c r="G29" s="177"/>
      <c r="H29" s="176" t="s">
        <v>62</v>
      </c>
      <c r="I29" s="176" t="s">
        <v>62</v>
      </c>
    </row>
    <row r="30" spans="1:9" ht="63.75" customHeight="1">
      <c r="A30" s="174">
        <v>27</v>
      </c>
      <c r="B30" s="33" t="s">
        <v>292</v>
      </c>
      <c r="C30" s="25" t="s">
        <v>303</v>
      </c>
      <c r="D30" s="175" t="s">
        <v>381</v>
      </c>
      <c r="E30" s="176">
        <v>44019</v>
      </c>
      <c r="F30" s="177"/>
      <c r="G30" s="177"/>
      <c r="H30" s="176" t="s">
        <v>62</v>
      </c>
      <c r="I30" s="176" t="s">
        <v>62</v>
      </c>
    </row>
    <row r="31" spans="1:9" ht="38.25" customHeight="1">
      <c r="A31" s="174">
        <v>28</v>
      </c>
      <c r="B31" s="33" t="s">
        <v>291</v>
      </c>
      <c r="C31" s="25">
        <v>51.52</v>
      </c>
      <c r="D31" s="175" t="s">
        <v>381</v>
      </c>
      <c r="E31" s="176">
        <v>44019</v>
      </c>
      <c r="F31" s="177"/>
      <c r="G31" s="177"/>
      <c r="H31" s="176" t="s">
        <v>62</v>
      </c>
      <c r="I31" s="176" t="s">
        <v>62</v>
      </c>
    </row>
    <row r="32" spans="1:9" ht="51" customHeight="1">
      <c r="A32" s="174">
        <v>29</v>
      </c>
      <c r="B32" s="33" t="s">
        <v>304</v>
      </c>
      <c r="C32" s="25" t="s">
        <v>305</v>
      </c>
      <c r="D32" s="175" t="s">
        <v>381</v>
      </c>
      <c r="E32" s="176">
        <v>44019</v>
      </c>
      <c r="F32" s="177"/>
      <c r="G32" s="177"/>
      <c r="H32" s="176" t="s">
        <v>62</v>
      </c>
      <c r="I32" s="176" t="s">
        <v>62</v>
      </c>
    </row>
    <row r="33" spans="1:9" ht="38.25" customHeight="1">
      <c r="A33" s="174">
        <v>30</v>
      </c>
      <c r="B33" s="33" t="s">
        <v>306</v>
      </c>
      <c r="C33" s="25" t="s">
        <v>307</v>
      </c>
      <c r="D33" s="175" t="s">
        <v>381</v>
      </c>
      <c r="E33" s="176">
        <v>44019</v>
      </c>
      <c r="F33" s="177"/>
      <c r="G33" s="177"/>
      <c r="H33" s="176" t="s">
        <v>62</v>
      </c>
      <c r="I33" s="176" t="s">
        <v>62</v>
      </c>
    </row>
    <row r="34" spans="1:9" ht="38.25" customHeight="1">
      <c r="A34" s="174">
        <v>31</v>
      </c>
      <c r="B34" s="33" t="s">
        <v>308</v>
      </c>
      <c r="C34" s="25" t="s">
        <v>309</v>
      </c>
      <c r="D34" s="175" t="s">
        <v>381</v>
      </c>
      <c r="E34" s="176">
        <v>44019</v>
      </c>
      <c r="F34" s="177"/>
      <c r="G34" s="177"/>
      <c r="H34" s="176" t="s">
        <v>62</v>
      </c>
      <c r="I34" s="176" t="s">
        <v>62</v>
      </c>
    </row>
    <row r="35" spans="1:9" ht="25.5" customHeight="1">
      <c r="A35" s="174">
        <v>32</v>
      </c>
      <c r="B35" s="33" t="s">
        <v>310</v>
      </c>
      <c r="C35" s="25" t="s">
        <v>311</v>
      </c>
      <c r="D35" s="175" t="s">
        <v>381</v>
      </c>
      <c r="E35" s="176">
        <v>44019</v>
      </c>
      <c r="F35" s="177"/>
      <c r="G35" s="177"/>
      <c r="H35" s="176" t="s">
        <v>62</v>
      </c>
      <c r="I35" s="176" t="s">
        <v>62</v>
      </c>
    </row>
    <row r="36" spans="1:9" ht="51" customHeight="1">
      <c r="A36" s="174">
        <v>33</v>
      </c>
      <c r="B36" s="33" t="s">
        <v>312</v>
      </c>
      <c r="C36" s="25">
        <v>69</v>
      </c>
      <c r="D36" s="175" t="s">
        <v>381</v>
      </c>
      <c r="E36" s="176">
        <v>44019</v>
      </c>
      <c r="F36" s="177"/>
      <c r="G36" s="177"/>
      <c r="H36" s="176" t="s">
        <v>62</v>
      </c>
      <c r="I36" s="176" t="s">
        <v>62</v>
      </c>
    </row>
    <row r="37" spans="1:9" ht="25.5" customHeight="1">
      <c r="A37" s="174">
        <v>34</v>
      </c>
      <c r="B37" s="33" t="s">
        <v>313</v>
      </c>
      <c r="C37" s="25">
        <v>80</v>
      </c>
      <c r="D37" s="175" t="s">
        <v>381</v>
      </c>
      <c r="E37" s="176">
        <v>44019</v>
      </c>
      <c r="F37" s="177"/>
      <c r="G37" s="177"/>
      <c r="H37" s="176" t="s">
        <v>62</v>
      </c>
      <c r="I37" s="176" t="s">
        <v>62</v>
      </c>
    </row>
    <row r="38" spans="1:9" ht="25.5" customHeight="1">
      <c r="A38" s="174">
        <v>35</v>
      </c>
      <c r="B38" s="33" t="s">
        <v>314</v>
      </c>
      <c r="C38" s="25">
        <v>74.75</v>
      </c>
      <c r="D38" s="175" t="s">
        <v>381</v>
      </c>
      <c r="E38" s="176">
        <v>44019</v>
      </c>
      <c r="F38" s="177"/>
      <c r="G38" s="177"/>
      <c r="H38" s="176" t="s">
        <v>62</v>
      </c>
      <c r="I38" s="176" t="s">
        <v>62</v>
      </c>
    </row>
    <row r="39" spans="1:9" ht="38.25" customHeight="1">
      <c r="A39" s="174">
        <v>36</v>
      </c>
      <c r="B39" s="33" t="s">
        <v>315</v>
      </c>
      <c r="C39" s="25" t="s">
        <v>316</v>
      </c>
      <c r="D39" s="175" t="s">
        <v>381</v>
      </c>
      <c r="E39" s="176">
        <v>44019</v>
      </c>
      <c r="F39" s="177"/>
      <c r="G39" s="177"/>
      <c r="H39" s="176" t="s">
        <v>62</v>
      </c>
      <c r="I39" s="176" t="s">
        <v>62</v>
      </c>
    </row>
    <row r="40" spans="1:9" ht="25.5" customHeight="1">
      <c r="A40" s="174">
        <v>37</v>
      </c>
      <c r="B40" s="33" t="s">
        <v>317</v>
      </c>
      <c r="C40" s="25">
        <v>96.97</v>
      </c>
      <c r="D40" s="175" t="s">
        <v>381</v>
      </c>
      <c r="E40" s="176">
        <v>44019</v>
      </c>
      <c r="F40" s="177"/>
      <c r="G40" s="177"/>
      <c r="H40" s="176" t="s">
        <v>62</v>
      </c>
      <c r="I40" s="176" t="s">
        <v>62</v>
      </c>
    </row>
    <row r="41" spans="1:9" ht="38.25" customHeight="1">
      <c r="A41" s="174">
        <v>38</v>
      </c>
      <c r="B41" s="33" t="s">
        <v>318</v>
      </c>
      <c r="C41" s="25" t="s">
        <v>319</v>
      </c>
      <c r="D41" s="175" t="s">
        <v>381</v>
      </c>
      <c r="E41" s="176">
        <v>44019</v>
      </c>
      <c r="F41" s="177"/>
      <c r="G41" s="177"/>
      <c r="H41" s="176" t="s">
        <v>62</v>
      </c>
      <c r="I41" s="176" t="s">
        <v>62</v>
      </c>
    </row>
    <row r="42" spans="1:9" ht="38.25" customHeight="1">
      <c r="A42" s="174">
        <v>39</v>
      </c>
      <c r="B42" s="33" t="s">
        <v>320</v>
      </c>
      <c r="C42" s="25" t="s">
        <v>321</v>
      </c>
      <c r="D42" s="175" t="s">
        <v>381</v>
      </c>
      <c r="E42" s="176">
        <v>44019</v>
      </c>
      <c r="F42" s="177"/>
      <c r="G42" s="177"/>
      <c r="H42" s="176" t="s">
        <v>62</v>
      </c>
      <c r="I42" s="176" t="s">
        <v>62</v>
      </c>
    </row>
    <row r="43" spans="1:9" ht="51" customHeight="1">
      <c r="A43" s="174">
        <v>40</v>
      </c>
      <c r="B43" s="33" t="s">
        <v>322</v>
      </c>
      <c r="C43" s="25" t="s">
        <v>323</v>
      </c>
      <c r="D43" s="175" t="s">
        <v>381</v>
      </c>
      <c r="E43" s="176" t="s">
        <v>62</v>
      </c>
      <c r="F43" s="177"/>
      <c r="G43" s="177"/>
      <c r="H43" s="176">
        <v>44029</v>
      </c>
      <c r="I43" s="176" t="s">
        <v>62</v>
      </c>
    </row>
    <row r="44" spans="1:9" ht="24" customHeight="1">
      <c r="A44" s="174">
        <v>41</v>
      </c>
      <c r="B44" s="33" t="s">
        <v>326</v>
      </c>
      <c r="C44" s="25" t="s">
        <v>327</v>
      </c>
      <c r="D44" s="175" t="s">
        <v>381</v>
      </c>
      <c r="E44" s="176" t="s">
        <v>62</v>
      </c>
      <c r="F44" s="177"/>
      <c r="G44" s="177"/>
      <c r="H44" s="176">
        <v>44029</v>
      </c>
      <c r="I44" s="176" t="s">
        <v>62</v>
      </c>
    </row>
    <row r="45" spans="1:9" ht="25.5" customHeight="1">
      <c r="A45" s="174">
        <v>42</v>
      </c>
      <c r="B45" s="33" t="s">
        <v>328</v>
      </c>
      <c r="C45" s="25" t="s">
        <v>329</v>
      </c>
      <c r="D45" s="175" t="s">
        <v>381</v>
      </c>
      <c r="E45" s="176" t="s">
        <v>62</v>
      </c>
      <c r="F45" s="177"/>
      <c r="G45" s="177"/>
      <c r="H45" s="176">
        <v>44029</v>
      </c>
      <c r="I45" s="176" t="s">
        <v>62</v>
      </c>
    </row>
    <row r="46" spans="1:9" ht="51" customHeight="1">
      <c r="A46" s="174">
        <v>43</v>
      </c>
      <c r="B46" s="33" t="s">
        <v>330</v>
      </c>
      <c r="C46" s="25" t="s">
        <v>331</v>
      </c>
      <c r="D46" s="175" t="s">
        <v>381</v>
      </c>
      <c r="E46" s="176" t="s">
        <v>62</v>
      </c>
      <c r="F46" s="177"/>
      <c r="G46" s="177"/>
      <c r="H46" s="176">
        <v>44029</v>
      </c>
      <c r="I46" s="176" t="s">
        <v>62</v>
      </c>
    </row>
    <row r="47" spans="1:9" ht="25.5" customHeight="1">
      <c r="A47" s="174">
        <v>44</v>
      </c>
      <c r="B47" s="33" t="s">
        <v>332</v>
      </c>
      <c r="C47" s="25" t="s">
        <v>333</v>
      </c>
      <c r="D47" s="175" t="s">
        <v>381</v>
      </c>
      <c r="E47" s="176" t="s">
        <v>383</v>
      </c>
      <c r="F47" s="177"/>
      <c r="G47" s="177"/>
      <c r="H47" s="176">
        <v>44029</v>
      </c>
      <c r="I47" s="176" t="s">
        <v>62</v>
      </c>
    </row>
    <row r="48" spans="1:9" ht="25.5" customHeight="1">
      <c r="A48" s="174">
        <v>45</v>
      </c>
      <c r="B48" s="33" t="s">
        <v>334</v>
      </c>
      <c r="C48" s="25" t="s">
        <v>335</v>
      </c>
      <c r="D48" s="175" t="s">
        <v>381</v>
      </c>
      <c r="E48" s="176" t="s">
        <v>62</v>
      </c>
      <c r="F48" s="177"/>
      <c r="G48" s="177"/>
      <c r="H48" s="176">
        <v>44029</v>
      </c>
      <c r="I48" s="176" t="s">
        <v>62</v>
      </c>
    </row>
    <row r="49" spans="1:9" ht="36" customHeight="1">
      <c r="A49" s="174">
        <v>46</v>
      </c>
      <c r="B49" s="33" t="s">
        <v>337</v>
      </c>
      <c r="C49" s="25" t="s">
        <v>338</v>
      </c>
      <c r="D49" s="175" t="s">
        <v>381</v>
      </c>
      <c r="E49" s="176"/>
      <c r="F49" s="177"/>
      <c r="G49" s="177"/>
      <c r="H49" s="176">
        <v>44029</v>
      </c>
      <c r="I49" s="176" t="s">
        <v>62</v>
      </c>
    </row>
    <row r="50" spans="1:9" ht="25.5" customHeight="1">
      <c r="A50" s="174">
        <v>47</v>
      </c>
      <c r="B50" s="33" t="s">
        <v>339</v>
      </c>
      <c r="C50" s="25" t="s">
        <v>340</v>
      </c>
      <c r="D50" s="175" t="s">
        <v>381</v>
      </c>
      <c r="E50" s="176" t="s">
        <v>62</v>
      </c>
      <c r="F50" s="177"/>
      <c r="G50" s="177"/>
      <c r="H50" s="176">
        <v>44029</v>
      </c>
      <c r="I50" s="176" t="s">
        <v>62</v>
      </c>
    </row>
    <row r="51" spans="1:9" ht="24" customHeight="1">
      <c r="A51" s="174">
        <v>48</v>
      </c>
      <c r="B51" s="33" t="s">
        <v>342</v>
      </c>
      <c r="C51" s="25" t="s">
        <v>343</v>
      </c>
      <c r="D51" s="175" t="s">
        <v>381</v>
      </c>
      <c r="E51" s="176" t="s">
        <v>62</v>
      </c>
      <c r="F51" s="177"/>
      <c r="G51" s="177"/>
      <c r="H51" s="176">
        <v>44029</v>
      </c>
      <c r="I51" s="176" t="s">
        <v>62</v>
      </c>
    </row>
    <row r="52" spans="1:9" ht="84" customHeight="1">
      <c r="A52" s="174">
        <v>49</v>
      </c>
      <c r="B52" s="33" t="s">
        <v>344</v>
      </c>
      <c r="C52" s="25" t="s">
        <v>345</v>
      </c>
      <c r="D52" s="175" t="s">
        <v>381</v>
      </c>
      <c r="E52" s="176" t="s">
        <v>62</v>
      </c>
      <c r="F52" s="177"/>
      <c r="G52" s="177"/>
      <c r="H52" s="176" t="s">
        <v>62</v>
      </c>
      <c r="I52" s="176">
        <v>44039</v>
      </c>
    </row>
    <row r="53" spans="1:9" ht="108" customHeight="1">
      <c r="A53" s="174">
        <v>50</v>
      </c>
      <c r="B53" s="33" t="s">
        <v>347</v>
      </c>
      <c r="C53" s="25" t="s">
        <v>348</v>
      </c>
      <c r="D53" s="175" t="s">
        <v>381</v>
      </c>
      <c r="E53" s="176" t="s">
        <v>62</v>
      </c>
      <c r="F53" s="177"/>
      <c r="G53" s="177"/>
      <c r="H53" s="176" t="s">
        <v>62</v>
      </c>
      <c r="I53" s="176">
        <v>44039</v>
      </c>
    </row>
    <row r="54" spans="1:9" ht="48" customHeight="1">
      <c r="A54" s="174">
        <v>51</v>
      </c>
      <c r="B54" s="33" t="s">
        <v>349</v>
      </c>
      <c r="C54" s="25" t="s">
        <v>350</v>
      </c>
      <c r="D54" s="175" t="s">
        <v>381</v>
      </c>
      <c r="E54" s="176" t="s">
        <v>62</v>
      </c>
      <c r="F54" s="177"/>
      <c r="G54" s="177"/>
      <c r="H54" s="176" t="s">
        <v>62</v>
      </c>
      <c r="I54" s="176">
        <v>44039</v>
      </c>
    </row>
    <row r="55" spans="1:9" ht="48" customHeight="1">
      <c r="A55" s="174">
        <v>52</v>
      </c>
      <c r="B55" s="91" t="s">
        <v>351</v>
      </c>
      <c r="C55" s="25" t="s">
        <v>352</v>
      </c>
      <c r="D55" s="175" t="s">
        <v>381</v>
      </c>
      <c r="E55" s="176" t="s">
        <v>62</v>
      </c>
      <c r="F55" s="177"/>
      <c r="G55" s="177"/>
      <c r="H55" s="176" t="s">
        <v>62</v>
      </c>
      <c r="I55" s="176">
        <v>44039</v>
      </c>
    </row>
    <row r="56" spans="1:3" ht="15" customHeight="1">
      <c r="A56" s="178" t="s">
        <v>13</v>
      </c>
      <c r="B56" s="81"/>
      <c r="C56" s="81"/>
    </row>
    <row r="57" spans="1:5" ht="14.25" customHeight="1">
      <c r="A57" s="179" t="s">
        <v>376</v>
      </c>
      <c r="B57" s="179"/>
      <c r="C57" s="179"/>
      <c r="D57" s="169" t="s">
        <v>377</v>
      </c>
      <c r="E57" s="169"/>
    </row>
    <row r="58" spans="1:5" ht="15" customHeight="1">
      <c r="A58" s="81"/>
      <c r="B58" s="180"/>
      <c r="E58" s="181"/>
    </row>
    <row r="59" spans="1:5" ht="15" customHeight="1">
      <c r="A59" s="182"/>
      <c r="B59" s="178"/>
      <c r="E59" s="181"/>
    </row>
    <row r="60" spans="1:5" ht="15" customHeight="1">
      <c r="A60" s="183" t="s">
        <v>17</v>
      </c>
      <c r="B60" s="81"/>
      <c r="E60" s="81"/>
    </row>
    <row r="61" spans="1:5" ht="14.25" customHeight="1">
      <c r="A61" s="184" t="s">
        <v>378</v>
      </c>
      <c r="B61" s="184"/>
      <c r="C61" s="184"/>
      <c r="D61" s="169" t="s">
        <v>377</v>
      </c>
      <c r="E61" s="169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="95" zoomScaleNormal="95" workbookViewId="0" topLeftCell="A10">
      <selection activeCell="A3" activeCellId="1" sqref="H58:H82 A3"/>
    </sheetView>
  </sheetViews>
  <sheetFormatPr defaultColWidth="8.796875" defaultRowHeight="14.25" customHeight="1"/>
  <cols>
    <col min="1" max="1" width="10.5" style="0" customWidth="1"/>
    <col min="2" max="2" width="10.5" style="185" customWidth="1"/>
    <col min="3" max="3" width="13.5" style="186" customWidth="1"/>
    <col min="4" max="4" width="10.5" style="0" customWidth="1"/>
    <col min="5" max="5" width="17.59765625" style="101" customWidth="1"/>
    <col min="6" max="16384" width="10.5" style="0" customWidth="1"/>
  </cols>
  <sheetData>
    <row r="1" spans="1:5" ht="16.5" customHeight="1">
      <c r="A1" s="14" t="s">
        <v>384</v>
      </c>
      <c r="B1" s="14"/>
      <c r="C1" s="14"/>
      <c r="D1" s="14"/>
      <c r="E1" s="14"/>
    </row>
    <row r="2" spans="1:3" ht="14.25" customHeight="1">
      <c r="A2" s="187" t="s">
        <v>385</v>
      </c>
      <c r="B2" s="187"/>
      <c r="C2" s="188"/>
    </row>
    <row r="3" spans="1:5" ht="24" customHeight="1">
      <c r="A3" s="156" t="s">
        <v>109</v>
      </c>
      <c r="B3" s="25" t="s">
        <v>110</v>
      </c>
      <c r="C3" s="155" t="s">
        <v>250</v>
      </c>
      <c r="D3" s="156" t="s">
        <v>111</v>
      </c>
      <c r="E3" s="189" t="s">
        <v>380</v>
      </c>
    </row>
    <row r="4" spans="1:5" ht="40.5" customHeight="1">
      <c r="A4" s="175">
        <v>1</v>
      </c>
      <c r="B4" s="190" t="s">
        <v>257</v>
      </c>
      <c r="C4" s="190">
        <v>1.2</v>
      </c>
      <c r="D4" s="175" t="s">
        <v>381</v>
      </c>
      <c r="E4" s="176"/>
    </row>
    <row r="5" spans="1:5" ht="40.5" customHeight="1">
      <c r="A5" s="175">
        <v>2</v>
      </c>
      <c r="B5" s="190" t="s">
        <v>262</v>
      </c>
      <c r="C5" s="190" t="s">
        <v>263</v>
      </c>
      <c r="D5" s="175" t="s">
        <v>381</v>
      </c>
      <c r="E5" s="191"/>
    </row>
    <row r="6" spans="1:5" ht="40.5" customHeight="1">
      <c r="A6" s="175">
        <v>3</v>
      </c>
      <c r="B6" s="190" t="s">
        <v>264</v>
      </c>
      <c r="C6" s="192" t="s">
        <v>265</v>
      </c>
      <c r="D6" s="175" t="s">
        <v>381</v>
      </c>
      <c r="E6" s="191"/>
    </row>
    <row r="7" spans="1:5" ht="27" customHeight="1">
      <c r="A7" s="175">
        <v>4</v>
      </c>
      <c r="B7" s="190" t="s">
        <v>266</v>
      </c>
      <c r="C7" s="190" t="s">
        <v>267</v>
      </c>
      <c r="D7" s="175" t="s">
        <v>381</v>
      </c>
      <c r="E7" s="191"/>
    </row>
    <row r="8" spans="1:5" ht="54" customHeight="1">
      <c r="A8" s="175">
        <v>5</v>
      </c>
      <c r="B8" s="190" t="s">
        <v>268</v>
      </c>
      <c r="C8" s="190">
        <v>18.19</v>
      </c>
      <c r="D8" s="175" t="s">
        <v>381</v>
      </c>
      <c r="E8" s="191"/>
    </row>
    <row r="9" spans="1:5" ht="40.5" customHeight="1">
      <c r="A9" s="175">
        <v>6</v>
      </c>
      <c r="B9" s="190" t="s">
        <v>269</v>
      </c>
      <c r="C9" s="192">
        <v>108</v>
      </c>
      <c r="D9" s="175" t="s">
        <v>381</v>
      </c>
      <c r="E9" s="191"/>
    </row>
    <row r="10" spans="1:5" ht="40.5" customHeight="1">
      <c r="A10" s="175">
        <v>7</v>
      </c>
      <c r="B10" s="190" t="s">
        <v>270</v>
      </c>
      <c r="C10" s="190">
        <v>22.21</v>
      </c>
      <c r="D10" s="175" t="s">
        <v>381</v>
      </c>
      <c r="E10" s="191"/>
    </row>
    <row r="11" spans="1:5" ht="40.5" customHeight="1">
      <c r="A11" s="175">
        <v>8</v>
      </c>
      <c r="B11" s="190" t="s">
        <v>271</v>
      </c>
      <c r="C11" s="190">
        <v>23.24</v>
      </c>
      <c r="D11" s="175" t="s">
        <v>381</v>
      </c>
      <c r="E11" s="191"/>
    </row>
    <row r="12" spans="1:5" ht="40.5" customHeight="1">
      <c r="A12" s="175">
        <v>9</v>
      </c>
      <c r="B12" s="190" t="s">
        <v>272</v>
      </c>
      <c r="C12" s="190">
        <v>25.26</v>
      </c>
      <c r="D12" s="175" t="s">
        <v>381</v>
      </c>
      <c r="E12" s="191"/>
    </row>
    <row r="13" spans="1:5" ht="40.5" customHeight="1">
      <c r="A13" s="175">
        <v>10</v>
      </c>
      <c r="B13" s="190" t="s">
        <v>273</v>
      </c>
      <c r="C13" s="190">
        <v>33.34</v>
      </c>
      <c r="D13" s="175" t="s">
        <v>381</v>
      </c>
      <c r="E13" s="191"/>
    </row>
    <row r="14" spans="1:5" ht="67.5" customHeight="1">
      <c r="A14" s="175">
        <v>11</v>
      </c>
      <c r="B14" s="190" t="s">
        <v>275</v>
      </c>
      <c r="C14" s="190" t="s">
        <v>276</v>
      </c>
      <c r="D14" s="175" t="s">
        <v>381</v>
      </c>
      <c r="E14" s="191"/>
    </row>
    <row r="15" spans="1:5" ht="81" customHeight="1">
      <c r="A15" s="175">
        <v>12</v>
      </c>
      <c r="B15" s="190" t="s">
        <v>277</v>
      </c>
      <c r="C15" s="190">
        <v>37</v>
      </c>
      <c r="D15" s="175" t="s">
        <v>381</v>
      </c>
      <c r="E15" s="191"/>
    </row>
    <row r="16" spans="1:5" ht="54" customHeight="1">
      <c r="A16" s="175">
        <v>13</v>
      </c>
      <c r="B16" s="190" t="s">
        <v>278</v>
      </c>
      <c r="C16" s="190" t="s">
        <v>382</v>
      </c>
      <c r="D16" s="175" t="s">
        <v>381</v>
      </c>
      <c r="E16" s="191"/>
    </row>
    <row r="17" spans="1:5" ht="40.5" customHeight="1">
      <c r="A17" s="175">
        <v>14</v>
      </c>
      <c r="B17" s="190" t="s">
        <v>282</v>
      </c>
      <c r="C17" s="190" t="s">
        <v>283</v>
      </c>
      <c r="D17" s="175" t="s">
        <v>381</v>
      </c>
      <c r="E17" s="191"/>
    </row>
    <row r="18" spans="1:5" ht="40.5" customHeight="1">
      <c r="A18" s="175">
        <v>15</v>
      </c>
      <c r="B18" s="190" t="s">
        <v>284</v>
      </c>
      <c r="C18" s="190">
        <v>55.63</v>
      </c>
      <c r="D18" s="175" t="s">
        <v>381</v>
      </c>
      <c r="E18" s="191"/>
    </row>
    <row r="19" spans="1:5" ht="40.5" customHeight="1">
      <c r="A19" s="175">
        <v>16</v>
      </c>
      <c r="B19" s="190" t="s">
        <v>287</v>
      </c>
      <c r="C19" s="190">
        <v>64.67</v>
      </c>
      <c r="D19" s="175" t="s">
        <v>381</v>
      </c>
      <c r="E19" s="191"/>
    </row>
    <row r="20" spans="1:5" ht="40.5" customHeight="1">
      <c r="A20" s="175">
        <v>17</v>
      </c>
      <c r="B20" s="190" t="s">
        <v>288</v>
      </c>
      <c r="C20" s="190">
        <v>65.66</v>
      </c>
      <c r="D20" s="175" t="s">
        <v>381</v>
      </c>
      <c r="E20" s="191"/>
    </row>
    <row r="21" spans="1:5" ht="54" customHeight="1">
      <c r="A21" s="175">
        <v>18</v>
      </c>
      <c r="B21" s="190" t="s">
        <v>289</v>
      </c>
      <c r="C21" s="190" t="s">
        <v>290</v>
      </c>
      <c r="D21" s="175" t="s">
        <v>381</v>
      </c>
      <c r="E21" s="191"/>
    </row>
    <row r="22" spans="1:5" ht="40.5" customHeight="1">
      <c r="A22" s="175">
        <v>19</v>
      </c>
      <c r="B22" s="190" t="s">
        <v>291</v>
      </c>
      <c r="C22" s="190">
        <v>27.28</v>
      </c>
      <c r="D22" s="175" t="s">
        <v>381</v>
      </c>
      <c r="E22" s="191"/>
    </row>
    <row r="23" spans="1:5" ht="67.5" customHeight="1">
      <c r="A23" s="175">
        <v>20</v>
      </c>
      <c r="B23" s="190" t="s">
        <v>292</v>
      </c>
      <c r="C23" s="190" t="s">
        <v>293</v>
      </c>
      <c r="D23" s="175" t="s">
        <v>381</v>
      </c>
      <c r="E23" s="191"/>
    </row>
    <row r="24" spans="1:5" ht="27" customHeight="1">
      <c r="A24" s="175">
        <v>21</v>
      </c>
      <c r="B24" s="190" t="s">
        <v>294</v>
      </c>
      <c r="C24" s="190" t="s">
        <v>295</v>
      </c>
      <c r="D24" s="175" t="s">
        <v>381</v>
      </c>
      <c r="E24" s="191"/>
    </row>
    <row r="25" spans="1:5" ht="14.25" customHeight="1">
      <c r="A25" s="175">
        <v>22</v>
      </c>
      <c r="B25" s="190" t="s">
        <v>296</v>
      </c>
      <c r="C25" s="192">
        <v>10.9</v>
      </c>
      <c r="D25" s="175" t="s">
        <v>381</v>
      </c>
      <c r="E25" s="191"/>
    </row>
    <row r="26" spans="1:5" ht="40.5" customHeight="1">
      <c r="A26" s="175">
        <v>23</v>
      </c>
      <c r="B26" s="190" t="s">
        <v>297</v>
      </c>
      <c r="C26" s="190">
        <v>114</v>
      </c>
      <c r="D26" s="175" t="s">
        <v>381</v>
      </c>
      <c r="E26" s="191"/>
    </row>
    <row r="27" spans="1:5" ht="40.5" customHeight="1">
      <c r="A27" s="175">
        <v>24</v>
      </c>
      <c r="B27" s="190" t="s">
        <v>298</v>
      </c>
      <c r="C27" s="190" t="s">
        <v>299</v>
      </c>
      <c r="D27" s="175" t="s">
        <v>381</v>
      </c>
      <c r="E27" s="191"/>
    </row>
    <row r="28" spans="1:5" ht="40.5" customHeight="1">
      <c r="A28" s="175">
        <v>25</v>
      </c>
      <c r="B28" s="190" t="s">
        <v>300</v>
      </c>
      <c r="C28" s="190">
        <v>112</v>
      </c>
      <c r="D28" s="175" t="s">
        <v>381</v>
      </c>
      <c r="E28" s="191"/>
    </row>
    <row r="29" spans="1:5" ht="40.5" customHeight="1">
      <c r="A29" s="175">
        <v>26</v>
      </c>
      <c r="B29" s="190" t="s">
        <v>301</v>
      </c>
      <c r="C29" s="192">
        <v>116</v>
      </c>
      <c r="D29" s="175" t="s">
        <v>381</v>
      </c>
      <c r="E29" s="191"/>
    </row>
    <row r="30" spans="1:5" ht="67.5" customHeight="1">
      <c r="A30" s="175">
        <v>27</v>
      </c>
      <c r="B30" s="190" t="s">
        <v>292</v>
      </c>
      <c r="C30" s="190" t="s">
        <v>303</v>
      </c>
      <c r="D30" s="175" t="s">
        <v>381</v>
      </c>
      <c r="E30" s="191"/>
    </row>
    <row r="31" spans="1:5" ht="40.5" customHeight="1">
      <c r="A31" s="175">
        <v>28</v>
      </c>
      <c r="B31" s="190" t="s">
        <v>291</v>
      </c>
      <c r="C31" s="190">
        <v>51.52</v>
      </c>
      <c r="D31" s="175" t="s">
        <v>381</v>
      </c>
      <c r="E31" s="191"/>
    </row>
    <row r="32" spans="1:5" ht="54" customHeight="1">
      <c r="A32" s="175">
        <v>29</v>
      </c>
      <c r="B32" s="190" t="s">
        <v>304</v>
      </c>
      <c r="C32" s="192">
        <v>126</v>
      </c>
      <c r="D32" s="175" t="s">
        <v>381</v>
      </c>
      <c r="E32" s="191"/>
    </row>
    <row r="33" spans="1:5" ht="40.5" customHeight="1">
      <c r="A33" s="175">
        <v>30</v>
      </c>
      <c r="B33" s="190" t="s">
        <v>306</v>
      </c>
      <c r="C33" s="192" t="s">
        <v>307</v>
      </c>
      <c r="D33" s="175" t="s">
        <v>381</v>
      </c>
      <c r="E33" s="191"/>
    </row>
    <row r="34" spans="1:5" ht="54" customHeight="1">
      <c r="A34" s="175">
        <v>31</v>
      </c>
      <c r="B34" s="190" t="s">
        <v>308</v>
      </c>
      <c r="C34" s="192" t="s">
        <v>309</v>
      </c>
      <c r="D34" s="175" t="s">
        <v>381</v>
      </c>
      <c r="E34" s="191"/>
    </row>
    <row r="35" spans="1:5" ht="27" customHeight="1">
      <c r="A35" s="175">
        <v>32</v>
      </c>
      <c r="B35" s="190" t="s">
        <v>310</v>
      </c>
      <c r="C35" s="192" t="s">
        <v>311</v>
      </c>
      <c r="D35" s="175" t="s">
        <v>381</v>
      </c>
      <c r="E35" s="191"/>
    </row>
    <row r="36" spans="1:5" ht="67.5" customHeight="1">
      <c r="A36" s="175">
        <v>33</v>
      </c>
      <c r="B36" s="190" t="s">
        <v>312</v>
      </c>
      <c r="C36" s="192">
        <v>69</v>
      </c>
      <c r="D36" s="175" t="s">
        <v>381</v>
      </c>
      <c r="E36" s="191"/>
    </row>
    <row r="37" spans="1:5" ht="27" customHeight="1">
      <c r="A37" s="175">
        <v>34</v>
      </c>
      <c r="B37" s="190" t="s">
        <v>313</v>
      </c>
      <c r="C37" s="190">
        <v>80</v>
      </c>
      <c r="D37" s="175" t="s">
        <v>381</v>
      </c>
      <c r="E37" s="191"/>
    </row>
    <row r="38" spans="1:5" ht="27" customHeight="1">
      <c r="A38" s="175">
        <v>35</v>
      </c>
      <c r="B38" s="190" t="s">
        <v>314</v>
      </c>
      <c r="C38" s="192">
        <v>74.75</v>
      </c>
      <c r="D38" s="175" t="s">
        <v>381</v>
      </c>
      <c r="E38" s="191"/>
    </row>
    <row r="39" spans="1:5" ht="40.5" customHeight="1">
      <c r="A39" s="175">
        <v>36</v>
      </c>
      <c r="B39" s="190" t="s">
        <v>315</v>
      </c>
      <c r="C39" s="192" t="s">
        <v>316</v>
      </c>
      <c r="D39" s="175" t="s">
        <v>381</v>
      </c>
      <c r="E39" s="191"/>
    </row>
    <row r="40" spans="1:5" ht="40.5" customHeight="1">
      <c r="A40" s="175">
        <v>37</v>
      </c>
      <c r="B40" s="190" t="s">
        <v>317</v>
      </c>
      <c r="C40" s="192">
        <v>96.97</v>
      </c>
      <c r="D40" s="175" t="s">
        <v>381</v>
      </c>
      <c r="E40" s="191"/>
    </row>
    <row r="41" spans="1:5" ht="27" customHeight="1">
      <c r="A41" s="175">
        <v>38</v>
      </c>
      <c r="B41" s="190" t="s">
        <v>386</v>
      </c>
      <c r="C41" s="192" t="s">
        <v>387</v>
      </c>
      <c r="D41" s="175" t="s">
        <v>381</v>
      </c>
      <c r="E41" s="191"/>
    </row>
    <row r="42" spans="1:5" ht="40.5" customHeight="1">
      <c r="A42" s="175">
        <v>39</v>
      </c>
      <c r="B42" s="190" t="s">
        <v>318</v>
      </c>
      <c r="C42" s="192" t="s">
        <v>319</v>
      </c>
      <c r="D42" s="175" t="s">
        <v>381</v>
      </c>
      <c r="E42" s="191"/>
    </row>
    <row r="43" spans="1:5" ht="40.5" customHeight="1">
      <c r="A43" s="175">
        <v>40</v>
      </c>
      <c r="B43" s="190" t="s">
        <v>320</v>
      </c>
      <c r="C43" s="192" t="s">
        <v>321</v>
      </c>
      <c r="D43" s="175" t="s">
        <v>381</v>
      </c>
      <c r="E43" s="191"/>
    </row>
    <row r="44" spans="1:5" ht="54" customHeight="1">
      <c r="A44" s="175">
        <v>41</v>
      </c>
      <c r="B44" s="190" t="s">
        <v>322</v>
      </c>
      <c r="C44" s="190" t="s">
        <v>323</v>
      </c>
      <c r="D44" s="175" t="s">
        <v>381</v>
      </c>
      <c r="E44" s="191"/>
    </row>
    <row r="45" spans="1:5" ht="27" customHeight="1">
      <c r="A45" s="175">
        <v>42</v>
      </c>
      <c r="B45" s="190" t="s">
        <v>326</v>
      </c>
      <c r="C45" s="190" t="s">
        <v>327</v>
      </c>
      <c r="D45" s="175" t="s">
        <v>381</v>
      </c>
      <c r="E45" s="191"/>
    </row>
    <row r="46" spans="1:5" ht="27" customHeight="1">
      <c r="A46" s="175">
        <v>43</v>
      </c>
      <c r="B46" s="190" t="s">
        <v>328</v>
      </c>
      <c r="C46" s="190" t="s">
        <v>329</v>
      </c>
      <c r="D46" s="175" t="s">
        <v>381</v>
      </c>
      <c r="E46" s="191"/>
    </row>
    <row r="47" spans="1:5" ht="54" customHeight="1">
      <c r="A47" s="175">
        <v>44</v>
      </c>
      <c r="B47" s="190" t="s">
        <v>330</v>
      </c>
      <c r="C47" s="190" t="s">
        <v>331</v>
      </c>
      <c r="D47" s="175" t="s">
        <v>381</v>
      </c>
      <c r="E47" s="191"/>
    </row>
    <row r="48" spans="1:5" ht="27" customHeight="1">
      <c r="A48" s="175">
        <v>45</v>
      </c>
      <c r="B48" s="190" t="s">
        <v>332</v>
      </c>
      <c r="C48" s="190" t="s">
        <v>333</v>
      </c>
      <c r="D48" s="175" t="s">
        <v>381</v>
      </c>
      <c r="E48" s="191"/>
    </row>
    <row r="49" spans="1:5" ht="27" customHeight="1">
      <c r="A49" s="175">
        <v>46</v>
      </c>
      <c r="B49" s="190" t="s">
        <v>334</v>
      </c>
      <c r="C49" s="190" t="s">
        <v>335</v>
      </c>
      <c r="D49" s="175" t="s">
        <v>381</v>
      </c>
      <c r="E49" s="191"/>
    </row>
    <row r="50" spans="1:5" ht="27" customHeight="1">
      <c r="A50" s="175">
        <v>47</v>
      </c>
      <c r="B50" s="190" t="s">
        <v>337</v>
      </c>
      <c r="C50" s="190" t="s">
        <v>338</v>
      </c>
      <c r="D50" s="175" t="s">
        <v>381</v>
      </c>
      <c r="E50" s="191"/>
    </row>
    <row r="51" spans="1:5" ht="27" customHeight="1">
      <c r="A51" s="175">
        <v>48</v>
      </c>
      <c r="B51" s="190" t="s">
        <v>339</v>
      </c>
      <c r="C51" s="190" t="s">
        <v>340</v>
      </c>
      <c r="D51" s="175" t="s">
        <v>381</v>
      </c>
      <c r="E51" s="191"/>
    </row>
    <row r="52" spans="1:5" ht="27" customHeight="1">
      <c r="A52" s="175">
        <v>49</v>
      </c>
      <c r="B52" s="190" t="s">
        <v>342</v>
      </c>
      <c r="C52" s="190" t="s">
        <v>343</v>
      </c>
      <c r="D52" s="175" t="s">
        <v>381</v>
      </c>
      <c r="E52" s="191"/>
    </row>
    <row r="53" spans="1:5" ht="14.25" customHeight="1">
      <c r="A53" s="175">
        <v>50</v>
      </c>
      <c r="B53" s="190" t="s">
        <v>388</v>
      </c>
      <c r="C53" s="190" t="s">
        <v>389</v>
      </c>
      <c r="D53" s="175" t="s">
        <v>381</v>
      </c>
      <c r="E53" s="191"/>
    </row>
    <row r="54" spans="1:5" ht="54" customHeight="1">
      <c r="A54" s="175">
        <v>51</v>
      </c>
      <c r="B54" s="193" t="s">
        <v>390</v>
      </c>
      <c r="C54" s="194" t="s">
        <v>391</v>
      </c>
      <c r="D54" s="175" t="s">
        <v>381</v>
      </c>
      <c r="E54" s="191"/>
    </row>
    <row r="55" spans="1:5" ht="81" customHeight="1">
      <c r="A55" s="175">
        <v>52</v>
      </c>
      <c r="B55" s="195" t="s">
        <v>392</v>
      </c>
      <c r="C55" s="196" t="s">
        <v>393</v>
      </c>
      <c r="D55" s="175" t="s">
        <v>381</v>
      </c>
      <c r="E55" s="191"/>
    </row>
    <row r="56" spans="1:5" ht="40.5" customHeight="1">
      <c r="A56" s="175">
        <v>53</v>
      </c>
      <c r="B56" s="195" t="s">
        <v>394</v>
      </c>
      <c r="C56" s="196">
        <v>20.21</v>
      </c>
      <c r="D56" s="175" t="s">
        <v>381</v>
      </c>
      <c r="E56" s="191"/>
    </row>
    <row r="57" spans="1:5" ht="27" customHeight="1">
      <c r="A57" s="175">
        <v>54</v>
      </c>
      <c r="B57" s="195" t="s">
        <v>328</v>
      </c>
      <c r="C57" s="196" t="s">
        <v>395</v>
      </c>
      <c r="D57" s="175" t="s">
        <v>381</v>
      </c>
      <c r="E57" s="191"/>
    </row>
    <row r="58" spans="1:5" ht="40.5" customHeight="1">
      <c r="A58" s="175">
        <v>55</v>
      </c>
      <c r="B58" s="195" t="s">
        <v>396</v>
      </c>
      <c r="C58" s="196" t="s">
        <v>397</v>
      </c>
      <c r="D58" s="175" t="s">
        <v>381</v>
      </c>
      <c r="E58" s="191"/>
    </row>
    <row r="59" spans="1:5" ht="27" customHeight="1">
      <c r="A59" s="175">
        <v>56</v>
      </c>
      <c r="B59" s="195" t="s">
        <v>398</v>
      </c>
      <c r="C59" s="196" t="s">
        <v>399</v>
      </c>
      <c r="D59" s="175" t="s">
        <v>381</v>
      </c>
      <c r="E59" s="191"/>
    </row>
    <row r="60" spans="1:5" ht="54" customHeight="1">
      <c r="A60" s="175">
        <v>57</v>
      </c>
      <c r="B60" s="195" t="s">
        <v>400</v>
      </c>
      <c r="C60" s="196" t="s">
        <v>401</v>
      </c>
      <c r="D60" s="175" t="s">
        <v>381</v>
      </c>
      <c r="E60" s="191"/>
    </row>
    <row r="61" spans="1:5" ht="40.5" customHeight="1">
      <c r="A61" s="175">
        <v>58</v>
      </c>
      <c r="B61" s="195" t="s">
        <v>402</v>
      </c>
      <c r="C61" s="196">
        <v>76.77</v>
      </c>
      <c r="D61" s="175" t="s">
        <v>381</v>
      </c>
      <c r="E61" s="191"/>
    </row>
    <row r="62" spans="1:5" ht="54" customHeight="1">
      <c r="A62" s="175">
        <v>59</v>
      </c>
      <c r="B62" s="195" t="s">
        <v>403</v>
      </c>
      <c r="C62" s="196" t="s">
        <v>404</v>
      </c>
      <c r="D62" s="175" t="s">
        <v>381</v>
      </c>
      <c r="E62" s="191"/>
    </row>
    <row r="63" spans="1:5" ht="54" customHeight="1">
      <c r="A63" s="175">
        <v>60</v>
      </c>
      <c r="B63" s="195" t="s">
        <v>405</v>
      </c>
      <c r="C63" s="196" t="s">
        <v>406</v>
      </c>
      <c r="D63" s="175" t="s">
        <v>381</v>
      </c>
      <c r="E63" s="191"/>
    </row>
    <row r="64" spans="1:5" ht="27" customHeight="1">
      <c r="A64" s="175">
        <v>61</v>
      </c>
      <c r="B64" s="195" t="s">
        <v>407</v>
      </c>
      <c r="C64" s="196" t="s">
        <v>408</v>
      </c>
      <c r="D64" s="175" t="s">
        <v>381</v>
      </c>
      <c r="E64" s="191"/>
    </row>
    <row r="65" spans="1:5" ht="54" customHeight="1">
      <c r="A65" s="175">
        <v>62</v>
      </c>
      <c r="B65" s="195" t="s">
        <v>409</v>
      </c>
      <c r="C65" s="196" t="s">
        <v>410</v>
      </c>
      <c r="D65" s="175" t="s">
        <v>381</v>
      </c>
      <c r="E65" s="191"/>
    </row>
    <row r="66" spans="1:5" ht="54" customHeight="1">
      <c r="A66" s="175">
        <v>63</v>
      </c>
      <c r="B66" s="195" t="s">
        <v>411</v>
      </c>
      <c r="C66" s="196" t="s">
        <v>412</v>
      </c>
      <c r="D66" s="175" t="s">
        <v>381</v>
      </c>
      <c r="E66" s="191"/>
    </row>
    <row r="67" spans="1:5" ht="54" customHeight="1">
      <c r="A67" s="175">
        <v>64</v>
      </c>
      <c r="B67" s="195" t="s">
        <v>413</v>
      </c>
      <c r="C67" s="196" t="s">
        <v>414</v>
      </c>
      <c r="D67" s="175" t="s">
        <v>381</v>
      </c>
      <c r="E67" s="191"/>
    </row>
    <row r="68" spans="1:5" ht="54" customHeight="1">
      <c r="A68" s="175">
        <v>65</v>
      </c>
      <c r="B68" s="195" t="s">
        <v>415</v>
      </c>
      <c r="C68" s="196">
        <v>135.136</v>
      </c>
      <c r="D68" s="175" t="s">
        <v>381</v>
      </c>
      <c r="E68" s="191"/>
    </row>
    <row r="69" spans="1:5" ht="27" customHeight="1">
      <c r="A69" s="175">
        <v>66</v>
      </c>
      <c r="B69" s="197" t="s">
        <v>416</v>
      </c>
      <c r="C69" s="196">
        <v>137.138</v>
      </c>
      <c r="D69" s="175" t="s">
        <v>381</v>
      </c>
      <c r="E69" s="191"/>
    </row>
    <row r="70" spans="1:5" ht="27" customHeight="1">
      <c r="A70" s="175">
        <v>67</v>
      </c>
      <c r="B70" s="197" t="s">
        <v>417</v>
      </c>
      <c r="C70" s="196">
        <v>140.139</v>
      </c>
      <c r="D70" s="175" t="s">
        <v>381</v>
      </c>
      <c r="E70" s="191"/>
    </row>
    <row r="71" spans="1:5" ht="27" customHeight="1">
      <c r="A71" s="175">
        <v>68</v>
      </c>
      <c r="B71" s="197" t="s">
        <v>418</v>
      </c>
      <c r="C71" s="196">
        <v>141.142</v>
      </c>
      <c r="D71" s="175" t="s">
        <v>381</v>
      </c>
      <c r="E71" s="191"/>
    </row>
    <row r="72" spans="1:5" ht="14.25" customHeight="1">
      <c r="A72" s="175">
        <v>69</v>
      </c>
      <c r="B72" s="197" t="s">
        <v>388</v>
      </c>
      <c r="C72" s="196" t="s">
        <v>419</v>
      </c>
      <c r="D72" s="175" t="s">
        <v>381</v>
      </c>
      <c r="E72" s="191"/>
    </row>
    <row r="73" spans="1:5" ht="40.5" customHeight="1">
      <c r="A73" s="175">
        <v>70</v>
      </c>
      <c r="B73" s="197" t="s">
        <v>420</v>
      </c>
      <c r="C73" s="196" t="s">
        <v>421</v>
      </c>
      <c r="D73" s="175" t="s">
        <v>381</v>
      </c>
      <c r="E73" s="191"/>
    </row>
    <row r="74" spans="1:5" ht="27" customHeight="1">
      <c r="A74" s="175">
        <v>71</v>
      </c>
      <c r="B74" s="197" t="s">
        <v>422</v>
      </c>
      <c r="C74" s="196" t="s">
        <v>423</v>
      </c>
      <c r="D74" s="175" t="s">
        <v>381</v>
      </c>
      <c r="E74" s="191"/>
    </row>
    <row r="75" spans="1:5" ht="54" customHeight="1">
      <c r="A75" s="175">
        <v>72</v>
      </c>
      <c r="B75" s="197" t="s">
        <v>424</v>
      </c>
      <c r="C75" s="196" t="s">
        <v>425</v>
      </c>
      <c r="D75" s="175" t="s">
        <v>381</v>
      </c>
      <c r="E75" s="191"/>
    </row>
    <row r="76" spans="1:5" ht="54" customHeight="1">
      <c r="A76" s="175">
        <v>73</v>
      </c>
      <c r="B76" s="197" t="s">
        <v>426</v>
      </c>
      <c r="C76" s="196" t="s">
        <v>427</v>
      </c>
      <c r="D76" s="175" t="s">
        <v>381</v>
      </c>
      <c r="E76" s="191"/>
    </row>
    <row r="77" spans="1:5" ht="27" customHeight="1">
      <c r="A77" s="175">
        <v>74</v>
      </c>
      <c r="B77" s="197" t="s">
        <v>428</v>
      </c>
      <c r="C77" s="196">
        <v>164.165</v>
      </c>
      <c r="D77" s="175" t="s">
        <v>381</v>
      </c>
      <c r="E77" s="191"/>
    </row>
    <row r="78" spans="1:5" ht="27" customHeight="1">
      <c r="A78" s="175">
        <v>75</v>
      </c>
      <c r="B78" s="197" t="s">
        <v>429</v>
      </c>
      <c r="C78" s="196" t="s">
        <v>430</v>
      </c>
      <c r="D78" s="175" t="s">
        <v>381</v>
      </c>
      <c r="E78" s="191"/>
    </row>
    <row r="79" spans="1:5" ht="14.25" customHeight="1">
      <c r="A79" s="152"/>
      <c r="B79" s="152"/>
      <c r="C79" s="148"/>
      <c r="D79" s="152"/>
      <c r="E79" s="154"/>
    </row>
    <row r="80" spans="1:5" ht="14.25" customHeight="1">
      <c r="A80" s="152"/>
      <c r="B80" s="152"/>
      <c r="C80" s="148"/>
      <c r="D80" s="152"/>
      <c r="E80" s="154"/>
    </row>
    <row r="81" spans="1:5" ht="14.25" customHeight="1">
      <c r="A81" s="152"/>
      <c r="B81" s="152"/>
      <c r="C81" s="148"/>
      <c r="D81" s="152"/>
      <c r="E81" s="154"/>
    </row>
    <row r="82" spans="1:5" ht="14.25" customHeight="1">
      <c r="A82" s="152"/>
      <c r="B82" s="152"/>
      <c r="C82" s="148"/>
      <c r="D82" s="152"/>
      <c r="E82" s="154"/>
    </row>
    <row r="83" spans="1:5" ht="14.25" customHeight="1">
      <c r="A83" s="164" t="s">
        <v>13</v>
      </c>
      <c r="B83" s="152"/>
      <c r="C83" s="152"/>
      <c r="D83" s="152"/>
      <c r="E83" s="154"/>
    </row>
    <row r="84" spans="1:5" ht="24.75" customHeight="1">
      <c r="A84" s="198" t="s">
        <v>376</v>
      </c>
      <c r="B84" s="198"/>
      <c r="C84" s="198"/>
      <c r="D84" s="29" t="s">
        <v>377</v>
      </c>
      <c r="E84" s="29"/>
    </row>
    <row r="85" spans="1:7" ht="14.25" customHeight="1">
      <c r="A85" s="152"/>
      <c r="B85" s="199"/>
      <c r="C85" s="152"/>
      <c r="D85" s="152"/>
      <c r="E85" s="200"/>
      <c r="G85" s="2"/>
    </row>
    <row r="86" spans="1:5" ht="14.25" customHeight="1">
      <c r="A86" s="201"/>
      <c r="B86" s="164"/>
      <c r="C86" s="152"/>
      <c r="D86" s="152"/>
      <c r="E86" s="200"/>
    </row>
    <row r="87" spans="1:5" ht="14.25" customHeight="1">
      <c r="A87" s="146" t="s">
        <v>17</v>
      </c>
      <c r="B87" s="152"/>
      <c r="C87" s="152"/>
      <c r="D87" s="152"/>
      <c r="E87" s="154"/>
    </row>
    <row r="88" spans="1:5" ht="15.75" customHeight="1">
      <c r="A88" s="202" t="s">
        <v>378</v>
      </c>
      <c r="B88" s="202"/>
      <c r="C88" s="202"/>
      <c r="D88" s="168" t="s">
        <v>377</v>
      </c>
      <c r="E88" s="168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3"/>
  <sheetViews>
    <sheetView zoomScale="95" zoomScaleNormal="95" workbookViewId="0" topLeftCell="A88">
      <selection activeCell="D106" activeCellId="1" sqref="H58:H82 D106"/>
    </sheetView>
  </sheetViews>
  <sheetFormatPr defaultColWidth="8.796875" defaultRowHeight="14.25"/>
  <cols>
    <col min="1" max="1" width="22.5" style="4" customWidth="1"/>
    <col min="2" max="2" width="13" style="4" customWidth="1"/>
    <col min="3" max="5" width="10.5" style="4" customWidth="1"/>
    <col min="6" max="6" width="7.59765625" style="4" customWidth="1"/>
    <col min="7" max="7" width="8.296875" style="4" customWidth="1"/>
    <col min="8" max="8" width="8.19921875" style="4" customWidth="1"/>
    <col min="9" max="9" width="9.5" style="4" customWidth="1"/>
    <col min="10" max="10" width="10.5" style="4" customWidth="1"/>
    <col min="11" max="11" width="6.796875" style="4" customWidth="1"/>
    <col min="12" max="12" width="11.796875" style="4" customWidth="1"/>
    <col min="13" max="16384" width="10.5" style="4" customWidth="1"/>
  </cols>
  <sheetData>
    <row r="1" spans="1:12" ht="15.75" customHeight="1">
      <c r="A1" s="102" t="s">
        <v>431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.75">
      <c r="A2" s="203">
        <f>Обложка!C4</f>
        <v>0</v>
      </c>
      <c r="B2" s="203"/>
      <c r="C2" s="203"/>
      <c r="D2" s="103"/>
      <c r="E2" s="104"/>
      <c r="F2" s="104"/>
      <c r="G2" s="104"/>
      <c r="H2" s="104"/>
      <c r="I2" s="104"/>
      <c r="J2" s="104"/>
      <c r="K2" s="104"/>
      <c r="L2" s="104"/>
    </row>
    <row r="3" spans="1:12" ht="15.75">
      <c r="A3" s="96"/>
      <c r="B3" s="96"/>
      <c r="C3" s="96"/>
      <c r="D3" s="96"/>
      <c r="E3" s="97"/>
      <c r="F3" s="48"/>
      <c r="G3" s="48"/>
      <c r="H3" s="48"/>
      <c r="I3" s="48"/>
      <c r="J3" s="48"/>
      <c r="K3" s="48"/>
      <c r="L3" s="97"/>
    </row>
    <row r="4" spans="1:12" ht="48.75" customHeight="1">
      <c r="A4" s="204" t="s">
        <v>110</v>
      </c>
      <c r="B4" s="204" t="s">
        <v>250</v>
      </c>
      <c r="C4" s="204" t="s">
        <v>116</v>
      </c>
      <c r="D4" s="204" t="s">
        <v>117</v>
      </c>
      <c r="E4" s="204" t="s">
        <v>112</v>
      </c>
      <c r="F4" s="204" t="s">
        <v>118</v>
      </c>
      <c r="G4" s="108" t="s">
        <v>432</v>
      </c>
      <c r="H4" s="107" t="s">
        <v>433</v>
      </c>
      <c r="I4" s="108" t="s">
        <v>120</v>
      </c>
      <c r="J4" s="108" t="s">
        <v>121</v>
      </c>
      <c r="K4" s="108" t="s">
        <v>122</v>
      </c>
      <c r="L4" s="108" t="s">
        <v>123</v>
      </c>
    </row>
    <row r="5" spans="1:12" ht="25.5">
      <c r="A5" s="111" t="s">
        <v>124</v>
      </c>
      <c r="B5" s="111">
        <v>101.102</v>
      </c>
      <c r="C5" s="111" t="s">
        <v>125</v>
      </c>
      <c r="D5" s="111" t="s">
        <v>126</v>
      </c>
      <c r="E5" s="112" t="s">
        <v>127</v>
      </c>
      <c r="F5" s="113">
        <v>2</v>
      </c>
      <c r="G5" s="106" t="s">
        <v>62</v>
      </c>
      <c r="H5" s="106" t="s">
        <v>62</v>
      </c>
      <c r="I5" s="106" t="s">
        <v>62</v>
      </c>
      <c r="J5" s="106" t="s">
        <v>62</v>
      </c>
      <c r="K5" s="106" t="s">
        <v>62</v>
      </c>
      <c r="L5" s="106" t="s">
        <v>62</v>
      </c>
    </row>
    <row r="6" spans="1:12" ht="36.75">
      <c r="A6" s="111" t="s">
        <v>128</v>
      </c>
      <c r="B6" s="111">
        <v>103.104</v>
      </c>
      <c r="C6" s="111" t="s">
        <v>125</v>
      </c>
      <c r="D6" s="111" t="s">
        <v>126</v>
      </c>
      <c r="E6" s="112" t="s">
        <v>127</v>
      </c>
      <c r="F6" s="113">
        <v>2</v>
      </c>
      <c r="G6" s="106" t="s">
        <v>62</v>
      </c>
      <c r="H6" s="106" t="s">
        <v>62</v>
      </c>
      <c r="I6" s="106" t="s">
        <v>62</v>
      </c>
      <c r="J6" s="106" t="s">
        <v>62</v>
      </c>
      <c r="K6" s="106" t="s">
        <v>62</v>
      </c>
      <c r="L6" s="106" t="s">
        <v>62</v>
      </c>
    </row>
    <row r="7" spans="1:12" ht="25.5">
      <c r="A7" s="111" t="s">
        <v>129</v>
      </c>
      <c r="B7" s="111">
        <v>106</v>
      </c>
      <c r="C7" s="111" t="s">
        <v>125</v>
      </c>
      <c r="D7" s="111" t="s">
        <v>126</v>
      </c>
      <c r="E7" s="112" t="s">
        <v>127</v>
      </c>
      <c r="F7" s="113">
        <v>1</v>
      </c>
      <c r="G7" s="106" t="s">
        <v>62</v>
      </c>
      <c r="H7" s="106" t="s">
        <v>62</v>
      </c>
      <c r="I7" s="106" t="s">
        <v>62</v>
      </c>
      <c r="J7" s="106" t="s">
        <v>62</v>
      </c>
      <c r="K7" s="106" t="s">
        <v>62</v>
      </c>
      <c r="L7" s="106" t="s">
        <v>62</v>
      </c>
    </row>
    <row r="8" spans="1:12" ht="25.5">
      <c r="A8" s="111" t="s">
        <v>130</v>
      </c>
      <c r="B8" s="111" t="s">
        <v>131</v>
      </c>
      <c r="C8" s="111" t="s">
        <v>125</v>
      </c>
      <c r="D8" s="111" t="s">
        <v>126</v>
      </c>
      <c r="E8" s="106" t="s">
        <v>132</v>
      </c>
      <c r="F8" s="113">
        <v>4</v>
      </c>
      <c r="G8" s="106" t="s">
        <v>62</v>
      </c>
      <c r="H8" s="106" t="s">
        <v>62</v>
      </c>
      <c r="I8" s="106" t="s">
        <v>62</v>
      </c>
      <c r="J8" s="106" t="s">
        <v>62</v>
      </c>
      <c r="K8" s="106" t="s">
        <v>62</v>
      </c>
      <c r="L8" s="106" t="s">
        <v>62</v>
      </c>
    </row>
    <row r="9" spans="1:12" ht="25.5">
      <c r="A9" s="111" t="s">
        <v>133</v>
      </c>
      <c r="B9" s="111">
        <v>109.108</v>
      </c>
      <c r="C9" s="111" t="s">
        <v>134</v>
      </c>
      <c r="D9" s="111" t="s">
        <v>126</v>
      </c>
      <c r="E9" s="112" t="s">
        <v>135</v>
      </c>
      <c r="F9" s="111">
        <v>2</v>
      </c>
      <c r="G9" s="106" t="s">
        <v>62</v>
      </c>
      <c r="H9" s="106" t="s">
        <v>62</v>
      </c>
      <c r="I9" s="106" t="s">
        <v>62</v>
      </c>
      <c r="J9" s="106" t="s">
        <v>62</v>
      </c>
      <c r="K9" s="106" t="s">
        <v>62</v>
      </c>
      <c r="L9" s="106" t="s">
        <v>62</v>
      </c>
    </row>
    <row r="10" spans="1:12" ht="25.5">
      <c r="A10" s="111" t="s">
        <v>136</v>
      </c>
      <c r="B10" s="111">
        <v>112</v>
      </c>
      <c r="C10" s="111" t="s">
        <v>125</v>
      </c>
      <c r="D10" s="111" t="s">
        <v>126</v>
      </c>
      <c r="E10" s="111" t="s">
        <v>127</v>
      </c>
      <c r="F10" s="111">
        <v>1</v>
      </c>
      <c r="G10" s="106" t="s">
        <v>62</v>
      </c>
      <c r="H10" s="106" t="s">
        <v>62</v>
      </c>
      <c r="I10" s="106" t="s">
        <v>62</v>
      </c>
      <c r="J10" s="106" t="s">
        <v>62</v>
      </c>
      <c r="K10" s="106" t="s">
        <v>62</v>
      </c>
      <c r="L10" s="106" t="s">
        <v>62</v>
      </c>
    </row>
    <row r="11" spans="1:12" ht="35.25">
      <c r="A11" s="111" t="s">
        <v>137</v>
      </c>
      <c r="B11" s="111">
        <v>21.22</v>
      </c>
      <c r="C11" s="111" t="s">
        <v>125</v>
      </c>
      <c r="D11" s="111" t="s">
        <v>138</v>
      </c>
      <c r="E11" s="111" t="s">
        <v>135</v>
      </c>
      <c r="F11" s="111">
        <v>2</v>
      </c>
      <c r="G11" s="106" t="s">
        <v>62</v>
      </c>
      <c r="H11" s="106" t="s">
        <v>62</v>
      </c>
      <c r="I11" s="106" t="s">
        <v>62</v>
      </c>
      <c r="J11" s="106" t="s">
        <v>62</v>
      </c>
      <c r="K11" s="106" t="s">
        <v>62</v>
      </c>
      <c r="L11" s="112" t="s">
        <v>41</v>
      </c>
    </row>
    <row r="12" spans="1:12" ht="36.75">
      <c r="A12" s="111" t="s">
        <v>139</v>
      </c>
      <c r="B12" s="111">
        <v>113</v>
      </c>
      <c r="C12" s="111" t="s">
        <v>125</v>
      </c>
      <c r="D12" s="111" t="s">
        <v>126</v>
      </c>
      <c r="E12" s="111" t="s">
        <v>127</v>
      </c>
      <c r="F12" s="113">
        <v>1</v>
      </c>
      <c r="G12" s="106" t="s">
        <v>62</v>
      </c>
      <c r="H12" s="106" t="s">
        <v>62</v>
      </c>
      <c r="I12" s="106" t="s">
        <v>62</v>
      </c>
      <c r="J12" s="106" t="s">
        <v>62</v>
      </c>
      <c r="K12" s="106" t="s">
        <v>62</v>
      </c>
      <c r="L12" s="106" t="s">
        <v>62</v>
      </c>
    </row>
    <row r="13" spans="1:12" ht="36.75">
      <c r="A13" s="111" t="s">
        <v>140</v>
      </c>
      <c r="B13" s="111">
        <v>114</v>
      </c>
      <c r="C13" s="111" t="s">
        <v>125</v>
      </c>
      <c r="D13" s="111" t="s">
        <v>126</v>
      </c>
      <c r="E13" s="118" t="s">
        <v>127</v>
      </c>
      <c r="F13" s="113">
        <v>1</v>
      </c>
      <c r="G13" s="106" t="s">
        <v>62</v>
      </c>
      <c r="H13" s="106" t="s">
        <v>62</v>
      </c>
      <c r="I13" s="106" t="s">
        <v>62</v>
      </c>
      <c r="J13" s="106" t="s">
        <v>62</v>
      </c>
      <c r="K13" s="106" t="s">
        <v>62</v>
      </c>
      <c r="L13" s="106" t="s">
        <v>62</v>
      </c>
    </row>
    <row r="14" spans="1:12" ht="25.5">
      <c r="A14" s="111" t="s">
        <v>141</v>
      </c>
      <c r="B14" s="111">
        <v>115</v>
      </c>
      <c r="C14" s="111" t="s">
        <v>125</v>
      </c>
      <c r="D14" s="111" t="s">
        <v>126</v>
      </c>
      <c r="E14" s="118" t="s">
        <v>127</v>
      </c>
      <c r="F14" s="113">
        <v>1</v>
      </c>
      <c r="G14" s="106" t="s">
        <v>62</v>
      </c>
      <c r="H14" s="106" t="s">
        <v>62</v>
      </c>
      <c r="I14" s="106" t="s">
        <v>62</v>
      </c>
      <c r="J14" s="106" t="s">
        <v>62</v>
      </c>
      <c r="K14" s="106" t="s">
        <v>62</v>
      </c>
      <c r="L14" s="106" t="s">
        <v>62</v>
      </c>
    </row>
    <row r="15" spans="1:12" ht="36.75">
      <c r="A15" s="111" t="s">
        <v>142</v>
      </c>
      <c r="B15" s="111" t="s">
        <v>143</v>
      </c>
      <c r="C15" s="111" t="s">
        <v>134</v>
      </c>
      <c r="D15" s="111" t="s">
        <v>126</v>
      </c>
      <c r="E15" s="118" t="s">
        <v>135</v>
      </c>
      <c r="F15" s="113">
        <v>13</v>
      </c>
      <c r="G15" s="106" t="s">
        <v>62</v>
      </c>
      <c r="H15" s="106" t="s">
        <v>62</v>
      </c>
      <c r="I15" s="106" t="s">
        <v>62</v>
      </c>
      <c r="J15" s="106" t="s">
        <v>62</v>
      </c>
      <c r="K15" s="106" t="s">
        <v>62</v>
      </c>
      <c r="L15" s="106" t="s">
        <v>62</v>
      </c>
    </row>
    <row r="16" spans="1:12" ht="25.5">
      <c r="A16" s="111" t="s">
        <v>144</v>
      </c>
      <c r="B16" s="111">
        <v>71.72</v>
      </c>
      <c r="C16" s="111" t="s">
        <v>125</v>
      </c>
      <c r="D16" s="111" t="s">
        <v>126</v>
      </c>
      <c r="E16" s="118" t="s">
        <v>127</v>
      </c>
      <c r="F16" s="113">
        <v>2</v>
      </c>
      <c r="G16" s="106" t="s">
        <v>62</v>
      </c>
      <c r="H16" s="106" t="s">
        <v>62</v>
      </c>
      <c r="I16" s="106" t="s">
        <v>62</v>
      </c>
      <c r="J16" s="106" t="s">
        <v>62</v>
      </c>
      <c r="K16" s="106" t="s">
        <v>62</v>
      </c>
      <c r="L16" s="106" t="s">
        <v>62</v>
      </c>
    </row>
    <row r="17" spans="1:12" ht="35.25">
      <c r="A17" s="111" t="s">
        <v>145</v>
      </c>
      <c r="B17" s="111">
        <v>10</v>
      </c>
      <c r="C17" s="111" t="s">
        <v>125</v>
      </c>
      <c r="D17" s="111" t="s">
        <v>138</v>
      </c>
      <c r="E17" s="118" t="s">
        <v>127</v>
      </c>
      <c r="F17" s="113">
        <v>1</v>
      </c>
      <c r="G17" s="106" t="s">
        <v>62</v>
      </c>
      <c r="H17" s="106" t="s">
        <v>62</v>
      </c>
      <c r="I17" s="106" t="s">
        <v>62</v>
      </c>
      <c r="J17" s="106" t="s">
        <v>62</v>
      </c>
      <c r="K17" s="106" t="s">
        <v>62</v>
      </c>
      <c r="L17" s="112" t="s">
        <v>41</v>
      </c>
    </row>
    <row r="18" spans="1:12" ht="25.5">
      <c r="A18" s="111" t="s">
        <v>146</v>
      </c>
      <c r="B18" s="111" t="s">
        <v>147</v>
      </c>
      <c r="C18" s="111" t="s">
        <v>125</v>
      </c>
      <c r="D18" s="111" t="s">
        <v>126</v>
      </c>
      <c r="E18" s="118" t="s">
        <v>127</v>
      </c>
      <c r="F18" s="113">
        <v>6</v>
      </c>
      <c r="G18" s="106" t="s">
        <v>62</v>
      </c>
      <c r="H18" s="106" t="s">
        <v>62</v>
      </c>
      <c r="I18" s="106" t="s">
        <v>62</v>
      </c>
      <c r="J18" s="106" t="s">
        <v>62</v>
      </c>
      <c r="K18" s="106" t="s">
        <v>62</v>
      </c>
      <c r="L18" s="106" t="s">
        <v>62</v>
      </c>
    </row>
    <row r="19" spans="1:12" ht="36.75">
      <c r="A19" s="111" t="s">
        <v>148</v>
      </c>
      <c r="B19" s="111" t="s">
        <v>143</v>
      </c>
      <c r="C19" s="111" t="s">
        <v>125</v>
      </c>
      <c r="D19" s="111" t="s">
        <v>126</v>
      </c>
      <c r="E19" s="118" t="s">
        <v>127</v>
      </c>
      <c r="F19" s="113">
        <v>7</v>
      </c>
      <c r="G19" s="106" t="s">
        <v>62</v>
      </c>
      <c r="H19" s="106" t="s">
        <v>62</v>
      </c>
      <c r="I19" s="106" t="s">
        <v>62</v>
      </c>
      <c r="J19" s="106" t="s">
        <v>62</v>
      </c>
      <c r="K19" s="106" t="s">
        <v>62</v>
      </c>
      <c r="L19" s="106" t="s">
        <v>62</v>
      </c>
    </row>
    <row r="20" spans="1:12" ht="25.5">
      <c r="A20" s="111" t="s">
        <v>149</v>
      </c>
      <c r="B20" s="111" t="s">
        <v>150</v>
      </c>
      <c r="C20" s="111" t="s">
        <v>125</v>
      </c>
      <c r="D20" s="111" t="s">
        <v>126</v>
      </c>
      <c r="E20" s="118" t="s">
        <v>127</v>
      </c>
      <c r="F20" s="113">
        <v>3</v>
      </c>
      <c r="G20" s="106" t="s">
        <v>62</v>
      </c>
      <c r="H20" s="106" t="s">
        <v>62</v>
      </c>
      <c r="I20" s="106" t="s">
        <v>62</v>
      </c>
      <c r="J20" s="106" t="s">
        <v>62</v>
      </c>
      <c r="K20" s="106" t="s">
        <v>62</v>
      </c>
      <c r="L20" s="106" t="s">
        <v>62</v>
      </c>
    </row>
    <row r="21" spans="1:12" ht="25.5">
      <c r="A21" s="111" t="s">
        <v>149</v>
      </c>
      <c r="B21" s="111" t="s">
        <v>151</v>
      </c>
      <c r="C21" s="111" t="s">
        <v>125</v>
      </c>
      <c r="D21" s="111" t="s">
        <v>126</v>
      </c>
      <c r="E21" s="118" t="s">
        <v>127</v>
      </c>
      <c r="F21" s="113">
        <v>3</v>
      </c>
      <c r="G21" s="106" t="s">
        <v>62</v>
      </c>
      <c r="H21" s="106" t="s">
        <v>62</v>
      </c>
      <c r="I21" s="106" t="s">
        <v>62</v>
      </c>
      <c r="J21" s="106" t="s">
        <v>62</v>
      </c>
      <c r="K21" s="106" t="s">
        <v>62</v>
      </c>
      <c r="L21" s="106" t="s">
        <v>62</v>
      </c>
    </row>
    <row r="22" spans="1:12" ht="25.5">
      <c r="A22" s="111" t="s">
        <v>152</v>
      </c>
      <c r="B22" s="111" t="s">
        <v>153</v>
      </c>
      <c r="C22" s="111" t="s">
        <v>125</v>
      </c>
      <c r="D22" s="111" t="s">
        <v>126</v>
      </c>
      <c r="E22" s="205" t="s">
        <v>127</v>
      </c>
      <c r="F22" s="113">
        <v>7</v>
      </c>
      <c r="G22" s="106" t="s">
        <v>62</v>
      </c>
      <c r="H22" s="106" t="s">
        <v>62</v>
      </c>
      <c r="I22" s="106" t="s">
        <v>62</v>
      </c>
      <c r="J22" s="106" t="s">
        <v>62</v>
      </c>
      <c r="K22" s="106" t="s">
        <v>62</v>
      </c>
      <c r="L22" s="106" t="s">
        <v>62</v>
      </c>
    </row>
    <row r="23" spans="1:12" ht="25.5">
      <c r="A23" s="111" t="s">
        <v>154</v>
      </c>
      <c r="B23" s="111" t="s">
        <v>155</v>
      </c>
      <c r="C23" s="111" t="s">
        <v>125</v>
      </c>
      <c r="D23" s="111" t="s">
        <v>126</v>
      </c>
      <c r="E23" s="205" t="s">
        <v>127</v>
      </c>
      <c r="F23" s="113">
        <v>4</v>
      </c>
      <c r="G23" s="106" t="s">
        <v>62</v>
      </c>
      <c r="H23" s="106" t="s">
        <v>62</v>
      </c>
      <c r="I23" s="106" t="s">
        <v>62</v>
      </c>
      <c r="J23" s="106" t="s">
        <v>62</v>
      </c>
      <c r="K23" s="106" t="s">
        <v>62</v>
      </c>
      <c r="L23" s="106" t="s">
        <v>62</v>
      </c>
    </row>
    <row r="24" spans="1:12" ht="25.5">
      <c r="A24" s="111" t="s">
        <v>156</v>
      </c>
      <c r="B24" s="111" t="s">
        <v>157</v>
      </c>
      <c r="C24" s="111" t="s">
        <v>125</v>
      </c>
      <c r="D24" s="111" t="s">
        <v>126</v>
      </c>
      <c r="E24" s="118" t="s">
        <v>127</v>
      </c>
      <c r="F24" s="113">
        <v>7</v>
      </c>
      <c r="G24" s="106" t="s">
        <v>62</v>
      </c>
      <c r="H24" s="106" t="s">
        <v>62</v>
      </c>
      <c r="I24" s="106" t="s">
        <v>62</v>
      </c>
      <c r="J24" s="106" t="s">
        <v>62</v>
      </c>
      <c r="K24" s="106" t="s">
        <v>62</v>
      </c>
      <c r="L24" s="106" t="s">
        <v>62</v>
      </c>
    </row>
    <row r="25" spans="1:12" ht="25.5">
      <c r="A25" s="111" t="s">
        <v>158</v>
      </c>
      <c r="B25" s="111" t="s">
        <v>159</v>
      </c>
      <c r="C25" s="111" t="s">
        <v>125</v>
      </c>
      <c r="D25" s="111" t="s">
        <v>126</v>
      </c>
      <c r="E25" s="118" t="s">
        <v>127</v>
      </c>
      <c r="F25" s="113">
        <v>7</v>
      </c>
      <c r="G25" s="106" t="s">
        <v>62</v>
      </c>
      <c r="H25" s="106" t="s">
        <v>62</v>
      </c>
      <c r="I25" s="106" t="s">
        <v>62</v>
      </c>
      <c r="J25" s="106" t="s">
        <v>62</v>
      </c>
      <c r="K25" s="106" t="s">
        <v>62</v>
      </c>
      <c r="L25" s="106" t="s">
        <v>62</v>
      </c>
    </row>
    <row r="26" spans="1:12" ht="25.5">
      <c r="A26" s="111" t="s">
        <v>158</v>
      </c>
      <c r="B26" s="111" t="s">
        <v>160</v>
      </c>
      <c r="C26" s="111" t="s">
        <v>125</v>
      </c>
      <c r="D26" s="111" t="s">
        <v>161</v>
      </c>
      <c r="E26" s="118" t="s">
        <v>127</v>
      </c>
      <c r="F26" s="113">
        <v>23</v>
      </c>
      <c r="G26" s="106" t="s">
        <v>62</v>
      </c>
      <c r="H26" s="106" t="s">
        <v>62</v>
      </c>
      <c r="I26" s="111" t="s">
        <v>62</v>
      </c>
      <c r="J26" s="106" t="s">
        <v>62</v>
      </c>
      <c r="K26" s="106" t="s">
        <v>62</v>
      </c>
      <c r="L26" s="106" t="s">
        <v>62</v>
      </c>
    </row>
    <row r="27" spans="1:12" ht="25.5">
      <c r="A27" s="111" t="s">
        <v>162</v>
      </c>
      <c r="B27" s="111">
        <v>27.28</v>
      </c>
      <c r="C27" s="111" t="s">
        <v>125</v>
      </c>
      <c r="D27" s="111" t="s">
        <v>126</v>
      </c>
      <c r="E27" s="118" t="s">
        <v>127</v>
      </c>
      <c r="F27" s="113">
        <v>2</v>
      </c>
      <c r="G27" s="106" t="s">
        <v>62</v>
      </c>
      <c r="H27" s="106" t="s">
        <v>62</v>
      </c>
      <c r="I27" s="106" t="s">
        <v>62</v>
      </c>
      <c r="J27" s="106" t="s">
        <v>62</v>
      </c>
      <c r="K27" s="106" t="s">
        <v>62</v>
      </c>
      <c r="L27" s="106" t="s">
        <v>62</v>
      </c>
    </row>
    <row r="28" spans="1:12" ht="59.25">
      <c r="A28" s="111" t="s">
        <v>163</v>
      </c>
      <c r="B28" s="111" t="s">
        <v>164</v>
      </c>
      <c r="C28" s="111" t="s">
        <v>134</v>
      </c>
      <c r="D28" s="111" t="s">
        <v>126</v>
      </c>
      <c r="E28" s="118" t="s">
        <v>135</v>
      </c>
      <c r="F28" s="113">
        <v>24</v>
      </c>
      <c r="G28" s="106" t="s">
        <v>434</v>
      </c>
      <c r="H28" s="106" t="s">
        <v>62</v>
      </c>
      <c r="I28" s="106" t="s">
        <v>62</v>
      </c>
      <c r="J28" s="106" t="s">
        <v>62</v>
      </c>
      <c r="K28" s="106" t="s">
        <v>62</v>
      </c>
      <c r="L28" s="111" t="s">
        <v>62</v>
      </c>
    </row>
    <row r="29" spans="1:12" ht="25.5">
      <c r="A29" s="111" t="s">
        <v>166</v>
      </c>
      <c r="B29" s="111" t="s">
        <v>167</v>
      </c>
      <c r="C29" s="111" t="s">
        <v>125</v>
      </c>
      <c r="D29" s="111" t="s">
        <v>126</v>
      </c>
      <c r="E29" s="118" t="s">
        <v>127</v>
      </c>
      <c r="F29" s="113">
        <v>10</v>
      </c>
      <c r="G29" s="106" t="s">
        <v>62</v>
      </c>
      <c r="H29" s="106" t="s">
        <v>62</v>
      </c>
      <c r="I29" s="106" t="s">
        <v>62</v>
      </c>
      <c r="J29" s="106" t="s">
        <v>62</v>
      </c>
      <c r="K29" s="106" t="s">
        <v>62</v>
      </c>
      <c r="L29" s="106" t="s">
        <v>62</v>
      </c>
    </row>
    <row r="30" spans="1:12" ht="25.5">
      <c r="A30" s="111" t="s">
        <v>166</v>
      </c>
      <c r="B30" s="111" t="s">
        <v>168</v>
      </c>
      <c r="C30" s="111" t="s">
        <v>125</v>
      </c>
      <c r="D30" s="111" t="s">
        <v>161</v>
      </c>
      <c r="E30" s="118" t="s">
        <v>127</v>
      </c>
      <c r="F30" s="113">
        <v>5</v>
      </c>
      <c r="G30" s="106" t="s">
        <v>62</v>
      </c>
      <c r="H30" s="106" t="s">
        <v>62</v>
      </c>
      <c r="I30" s="106" t="s">
        <v>62</v>
      </c>
      <c r="J30" s="106" t="s">
        <v>62</v>
      </c>
      <c r="K30" s="106" t="s">
        <v>62</v>
      </c>
      <c r="L30" s="106" t="s">
        <v>62</v>
      </c>
    </row>
    <row r="31" spans="1:12" ht="25.5">
      <c r="A31" s="111" t="s">
        <v>169</v>
      </c>
      <c r="B31" s="111" t="s">
        <v>170</v>
      </c>
      <c r="C31" s="111" t="s">
        <v>125</v>
      </c>
      <c r="D31" s="111" t="s">
        <v>126</v>
      </c>
      <c r="E31" s="118" t="s">
        <v>127</v>
      </c>
      <c r="F31" s="113">
        <v>3</v>
      </c>
      <c r="G31" s="106" t="s">
        <v>62</v>
      </c>
      <c r="H31" s="106" t="s">
        <v>62</v>
      </c>
      <c r="I31" s="106" t="s">
        <v>62</v>
      </c>
      <c r="J31" s="106" t="s">
        <v>62</v>
      </c>
      <c r="K31" s="106" t="s">
        <v>62</v>
      </c>
      <c r="L31" s="106" t="s">
        <v>62</v>
      </c>
    </row>
    <row r="32" spans="1:12" ht="35.25">
      <c r="A32" s="111" t="s">
        <v>171</v>
      </c>
      <c r="B32" s="111">
        <v>1.2</v>
      </c>
      <c r="C32" s="111" t="s">
        <v>125</v>
      </c>
      <c r="D32" s="111" t="s">
        <v>138</v>
      </c>
      <c r="E32" s="118" t="s">
        <v>127</v>
      </c>
      <c r="F32" s="113">
        <v>2</v>
      </c>
      <c r="G32" s="106" t="s">
        <v>62</v>
      </c>
      <c r="H32" s="106" t="s">
        <v>62</v>
      </c>
      <c r="I32" s="106" t="s">
        <v>62</v>
      </c>
      <c r="J32" s="106" t="s">
        <v>62</v>
      </c>
      <c r="K32" s="106" t="s">
        <v>62</v>
      </c>
      <c r="L32" s="112" t="s">
        <v>41</v>
      </c>
    </row>
    <row r="33" spans="1:12" ht="25.5">
      <c r="A33" s="111" t="s">
        <v>169</v>
      </c>
      <c r="B33" s="111" t="s">
        <v>172</v>
      </c>
      <c r="C33" s="111" t="s">
        <v>134</v>
      </c>
      <c r="D33" s="111" t="s">
        <v>126</v>
      </c>
      <c r="E33" s="118" t="s">
        <v>135</v>
      </c>
      <c r="F33" s="113">
        <v>7</v>
      </c>
      <c r="G33" s="106" t="s">
        <v>62</v>
      </c>
      <c r="H33" s="106" t="s">
        <v>62</v>
      </c>
      <c r="I33" s="106" t="s">
        <v>62</v>
      </c>
      <c r="J33" s="106" t="s">
        <v>62</v>
      </c>
      <c r="K33" s="106" t="s">
        <v>62</v>
      </c>
      <c r="L33" s="106" t="s">
        <v>62</v>
      </c>
    </row>
    <row r="34" spans="1:12" ht="25.5">
      <c r="A34" s="111" t="s">
        <v>173</v>
      </c>
      <c r="B34" s="111">
        <v>114.115</v>
      </c>
      <c r="C34" s="111" t="s">
        <v>134</v>
      </c>
      <c r="D34" s="111" t="s">
        <v>126</v>
      </c>
      <c r="E34" s="118" t="s">
        <v>135</v>
      </c>
      <c r="F34" s="113">
        <v>2</v>
      </c>
      <c r="G34" s="106" t="s">
        <v>62</v>
      </c>
      <c r="H34" s="106" t="s">
        <v>62</v>
      </c>
      <c r="I34" s="106" t="s">
        <v>62</v>
      </c>
      <c r="J34" s="106" t="s">
        <v>62</v>
      </c>
      <c r="K34" s="106" t="s">
        <v>62</v>
      </c>
      <c r="L34" s="106" t="s">
        <v>62</v>
      </c>
    </row>
    <row r="35" spans="1:12" ht="25.5">
      <c r="A35" s="111" t="s">
        <v>174</v>
      </c>
      <c r="B35" s="111" t="s">
        <v>175</v>
      </c>
      <c r="C35" s="111" t="s">
        <v>125</v>
      </c>
      <c r="D35" s="111" t="s">
        <v>126</v>
      </c>
      <c r="E35" s="118" t="s">
        <v>127</v>
      </c>
      <c r="F35" s="113">
        <v>8</v>
      </c>
      <c r="G35" s="106" t="s">
        <v>62</v>
      </c>
      <c r="H35" s="106" t="s">
        <v>62</v>
      </c>
      <c r="I35" s="106" t="s">
        <v>62</v>
      </c>
      <c r="J35" s="106" t="s">
        <v>62</v>
      </c>
      <c r="K35" s="106" t="s">
        <v>62</v>
      </c>
      <c r="L35" s="106" t="s">
        <v>62</v>
      </c>
    </row>
    <row r="36" spans="1:12" ht="25.5">
      <c r="A36" s="111" t="s">
        <v>176</v>
      </c>
      <c r="B36" s="111" t="s">
        <v>177</v>
      </c>
      <c r="C36" s="111" t="s">
        <v>125</v>
      </c>
      <c r="D36" s="111" t="s">
        <v>126</v>
      </c>
      <c r="E36" s="118" t="s">
        <v>127</v>
      </c>
      <c r="F36" s="113">
        <v>6</v>
      </c>
      <c r="G36" s="106" t="s">
        <v>62</v>
      </c>
      <c r="H36" s="106" t="s">
        <v>62</v>
      </c>
      <c r="I36" s="106" t="s">
        <v>62</v>
      </c>
      <c r="J36" s="106" t="s">
        <v>62</v>
      </c>
      <c r="K36" s="106" t="s">
        <v>62</v>
      </c>
      <c r="L36" s="106" t="s">
        <v>62</v>
      </c>
    </row>
    <row r="37" spans="1:12" ht="35.25">
      <c r="A37" s="111" t="s">
        <v>176</v>
      </c>
      <c r="B37" s="111">
        <v>3.4</v>
      </c>
      <c r="C37" s="111" t="s">
        <v>125</v>
      </c>
      <c r="D37" s="111" t="s">
        <v>138</v>
      </c>
      <c r="E37" s="118" t="s">
        <v>127</v>
      </c>
      <c r="F37" s="113">
        <v>2</v>
      </c>
      <c r="G37" s="106" t="s">
        <v>62</v>
      </c>
      <c r="H37" s="106" t="s">
        <v>62</v>
      </c>
      <c r="I37" s="106" t="s">
        <v>62</v>
      </c>
      <c r="J37" s="106" t="s">
        <v>62</v>
      </c>
      <c r="K37" s="106" t="s">
        <v>62</v>
      </c>
      <c r="L37" s="112" t="s">
        <v>41</v>
      </c>
    </row>
    <row r="38" spans="1:12" ht="25.5">
      <c r="A38" s="111" t="s">
        <v>178</v>
      </c>
      <c r="B38" s="111" t="s">
        <v>179</v>
      </c>
      <c r="C38" s="111" t="s">
        <v>134</v>
      </c>
      <c r="D38" s="111" t="s">
        <v>126</v>
      </c>
      <c r="E38" s="118" t="s">
        <v>135</v>
      </c>
      <c r="F38" s="113">
        <v>11</v>
      </c>
      <c r="G38" s="106">
        <v>57.65</v>
      </c>
      <c r="H38" s="106" t="s">
        <v>62</v>
      </c>
      <c r="I38" s="106" t="s">
        <v>62</v>
      </c>
      <c r="J38" s="106" t="s">
        <v>62</v>
      </c>
      <c r="K38" s="106" t="s">
        <v>62</v>
      </c>
      <c r="L38" s="106" t="s">
        <v>62</v>
      </c>
    </row>
    <row r="39" spans="1:12" ht="25.5">
      <c r="A39" s="111" t="s">
        <v>181</v>
      </c>
      <c r="B39" s="111">
        <v>50.49</v>
      </c>
      <c r="C39" s="111" t="s">
        <v>125</v>
      </c>
      <c r="D39" s="111" t="s">
        <v>126</v>
      </c>
      <c r="E39" s="118" t="s">
        <v>127</v>
      </c>
      <c r="F39" s="113">
        <v>2</v>
      </c>
      <c r="G39" s="106" t="s">
        <v>62</v>
      </c>
      <c r="H39" s="106" t="s">
        <v>62</v>
      </c>
      <c r="I39" s="106" t="s">
        <v>62</v>
      </c>
      <c r="J39" s="106" t="s">
        <v>62</v>
      </c>
      <c r="K39" s="106" t="s">
        <v>62</v>
      </c>
      <c r="L39" s="106" t="s">
        <v>62</v>
      </c>
    </row>
    <row r="40" spans="1:12" ht="36.75">
      <c r="A40" s="111" t="s">
        <v>182</v>
      </c>
      <c r="B40" s="111">
        <v>51.52</v>
      </c>
      <c r="C40" s="111" t="s">
        <v>125</v>
      </c>
      <c r="D40" s="111" t="s">
        <v>126</v>
      </c>
      <c r="E40" s="118" t="s">
        <v>127</v>
      </c>
      <c r="F40" s="113">
        <v>2</v>
      </c>
      <c r="G40" s="106" t="s">
        <v>62</v>
      </c>
      <c r="H40" s="106" t="s">
        <v>62</v>
      </c>
      <c r="I40" s="106" t="s">
        <v>62</v>
      </c>
      <c r="J40" s="106" t="s">
        <v>62</v>
      </c>
      <c r="K40" s="106" t="s">
        <v>62</v>
      </c>
      <c r="L40" s="106" t="s">
        <v>62</v>
      </c>
    </row>
    <row r="41" spans="1:12" ht="25.5">
      <c r="A41" s="111" t="s">
        <v>183</v>
      </c>
      <c r="B41" s="111" t="s">
        <v>184</v>
      </c>
      <c r="C41" s="111" t="s">
        <v>134</v>
      </c>
      <c r="D41" s="111" t="s">
        <v>126</v>
      </c>
      <c r="E41" s="118" t="s">
        <v>135</v>
      </c>
      <c r="F41" s="113">
        <v>2</v>
      </c>
      <c r="G41" s="106" t="s">
        <v>62</v>
      </c>
      <c r="H41" s="106" t="s">
        <v>62</v>
      </c>
      <c r="I41" s="106" t="s">
        <v>62</v>
      </c>
      <c r="J41" s="106" t="s">
        <v>62</v>
      </c>
      <c r="K41" s="106" t="s">
        <v>62</v>
      </c>
      <c r="L41" s="106" t="s">
        <v>62</v>
      </c>
    </row>
    <row r="42" spans="1:12" ht="25.5">
      <c r="A42" s="111" t="s">
        <v>185</v>
      </c>
      <c r="B42" s="111">
        <v>78.79</v>
      </c>
      <c r="C42" s="111" t="s">
        <v>125</v>
      </c>
      <c r="D42" s="111" t="s">
        <v>126</v>
      </c>
      <c r="E42" s="118" t="s">
        <v>127</v>
      </c>
      <c r="F42" s="113">
        <v>2</v>
      </c>
      <c r="G42" s="106" t="s">
        <v>62</v>
      </c>
      <c r="H42" s="106" t="s">
        <v>62</v>
      </c>
      <c r="I42" s="106" t="s">
        <v>62</v>
      </c>
      <c r="J42" s="106" t="s">
        <v>62</v>
      </c>
      <c r="K42" s="106" t="s">
        <v>62</v>
      </c>
      <c r="L42" s="106" t="s">
        <v>62</v>
      </c>
    </row>
    <row r="43" spans="1:12" ht="25.5">
      <c r="A43" s="111" t="s">
        <v>186</v>
      </c>
      <c r="B43" s="111" t="s">
        <v>187</v>
      </c>
      <c r="C43" s="111" t="s">
        <v>125</v>
      </c>
      <c r="D43" s="111" t="s">
        <v>126</v>
      </c>
      <c r="E43" s="118" t="s">
        <v>127</v>
      </c>
      <c r="F43" s="113">
        <v>7</v>
      </c>
      <c r="G43" s="106" t="s">
        <v>62</v>
      </c>
      <c r="H43" s="106" t="s">
        <v>62</v>
      </c>
      <c r="I43" s="106" t="s">
        <v>62</v>
      </c>
      <c r="J43" s="106" t="s">
        <v>62</v>
      </c>
      <c r="K43" s="106" t="s">
        <v>62</v>
      </c>
      <c r="L43" s="106" t="s">
        <v>62</v>
      </c>
    </row>
    <row r="44" spans="1:12" ht="25.5">
      <c r="A44" s="111" t="s">
        <v>186</v>
      </c>
      <c r="B44" s="111">
        <v>80.81</v>
      </c>
      <c r="C44" s="111" t="s">
        <v>125</v>
      </c>
      <c r="D44" s="111" t="s">
        <v>126</v>
      </c>
      <c r="E44" s="118" t="s">
        <v>127</v>
      </c>
      <c r="F44" s="113">
        <v>2</v>
      </c>
      <c r="G44" s="106" t="s">
        <v>62</v>
      </c>
      <c r="H44" s="106" t="s">
        <v>62</v>
      </c>
      <c r="I44" s="106" t="s">
        <v>62</v>
      </c>
      <c r="J44" s="106" t="s">
        <v>62</v>
      </c>
      <c r="K44" s="106" t="s">
        <v>62</v>
      </c>
      <c r="L44" s="106" t="s">
        <v>62</v>
      </c>
    </row>
    <row r="45" spans="1:12" ht="25.5">
      <c r="A45" s="111" t="s">
        <v>188</v>
      </c>
      <c r="B45" s="111" t="s">
        <v>189</v>
      </c>
      <c r="C45" s="111" t="s">
        <v>125</v>
      </c>
      <c r="D45" s="111" t="s">
        <v>126</v>
      </c>
      <c r="E45" s="118" t="s">
        <v>127</v>
      </c>
      <c r="F45" s="113">
        <v>4</v>
      </c>
      <c r="G45" s="106" t="s">
        <v>62</v>
      </c>
      <c r="H45" s="106" t="s">
        <v>62</v>
      </c>
      <c r="I45" s="106" t="s">
        <v>62</v>
      </c>
      <c r="J45" s="106" t="s">
        <v>62</v>
      </c>
      <c r="K45" s="106" t="s">
        <v>62</v>
      </c>
      <c r="L45" s="106" t="s">
        <v>62</v>
      </c>
    </row>
    <row r="46" spans="1:12" ht="35.25">
      <c r="A46" s="111" t="s">
        <v>188</v>
      </c>
      <c r="B46" s="111">
        <v>7</v>
      </c>
      <c r="C46" s="111" t="s">
        <v>125</v>
      </c>
      <c r="D46" s="111" t="s">
        <v>138</v>
      </c>
      <c r="E46" s="112" t="s">
        <v>127</v>
      </c>
      <c r="F46" s="113">
        <v>1</v>
      </c>
      <c r="G46" s="106" t="s">
        <v>62</v>
      </c>
      <c r="H46" s="106" t="s">
        <v>62</v>
      </c>
      <c r="I46" s="106" t="s">
        <v>62</v>
      </c>
      <c r="J46" s="106" t="s">
        <v>62</v>
      </c>
      <c r="K46" s="106" t="s">
        <v>62</v>
      </c>
      <c r="L46" s="112" t="s">
        <v>41</v>
      </c>
    </row>
    <row r="47" spans="1:12" ht="35.25">
      <c r="A47" s="111" t="s">
        <v>190</v>
      </c>
      <c r="B47" s="111" t="s">
        <v>191</v>
      </c>
      <c r="C47" s="111" t="s">
        <v>125</v>
      </c>
      <c r="D47" s="111" t="s">
        <v>138</v>
      </c>
      <c r="E47" s="112" t="s">
        <v>127</v>
      </c>
      <c r="F47" s="113">
        <v>4</v>
      </c>
      <c r="G47" s="106" t="s">
        <v>62</v>
      </c>
      <c r="H47" s="106" t="s">
        <v>62</v>
      </c>
      <c r="I47" s="106" t="s">
        <v>62</v>
      </c>
      <c r="J47" s="106" t="s">
        <v>62</v>
      </c>
      <c r="K47" s="106" t="s">
        <v>62</v>
      </c>
      <c r="L47" s="112" t="s">
        <v>41</v>
      </c>
    </row>
    <row r="48" spans="1:12" ht="25.5">
      <c r="A48" s="111" t="s">
        <v>192</v>
      </c>
      <c r="B48" s="111" t="s">
        <v>193</v>
      </c>
      <c r="C48" s="111" t="s">
        <v>134</v>
      </c>
      <c r="D48" s="111" t="s">
        <v>126</v>
      </c>
      <c r="E48" s="111" t="s">
        <v>135</v>
      </c>
      <c r="F48" s="113">
        <v>10</v>
      </c>
      <c r="G48" s="106" t="s">
        <v>62</v>
      </c>
      <c r="H48" s="106" t="s">
        <v>62</v>
      </c>
      <c r="I48" s="106" t="s">
        <v>62</v>
      </c>
      <c r="J48" s="106" t="s">
        <v>62</v>
      </c>
      <c r="K48" s="106" t="s">
        <v>62</v>
      </c>
      <c r="L48" s="106" t="s">
        <v>62</v>
      </c>
    </row>
    <row r="49" spans="1:12" ht="25.5">
      <c r="A49" s="111" t="s">
        <v>194</v>
      </c>
      <c r="B49" s="111" t="s">
        <v>195</v>
      </c>
      <c r="C49" s="111" t="s">
        <v>125</v>
      </c>
      <c r="D49" s="111" t="s">
        <v>126</v>
      </c>
      <c r="E49" s="111" t="s">
        <v>127</v>
      </c>
      <c r="F49" s="113">
        <v>9</v>
      </c>
      <c r="G49" s="106" t="s">
        <v>62</v>
      </c>
      <c r="H49" s="106" t="s">
        <v>62</v>
      </c>
      <c r="I49" s="106" t="s">
        <v>62</v>
      </c>
      <c r="J49" s="106" t="s">
        <v>62</v>
      </c>
      <c r="K49" s="106" t="s">
        <v>62</v>
      </c>
      <c r="L49" s="106" t="s">
        <v>62</v>
      </c>
    </row>
    <row r="50" spans="1:12" ht="25.5">
      <c r="A50" s="111" t="s">
        <v>194</v>
      </c>
      <c r="B50" s="111" t="s">
        <v>196</v>
      </c>
      <c r="C50" s="111" t="s">
        <v>125</v>
      </c>
      <c r="D50" s="111" t="s">
        <v>161</v>
      </c>
      <c r="E50" s="112" t="s">
        <v>127</v>
      </c>
      <c r="F50" s="113">
        <v>6</v>
      </c>
      <c r="G50" s="106" t="s">
        <v>62</v>
      </c>
      <c r="H50" s="106" t="s">
        <v>62</v>
      </c>
      <c r="I50" s="106" t="s">
        <v>62</v>
      </c>
      <c r="J50" s="106" t="s">
        <v>62</v>
      </c>
      <c r="K50" s="106" t="s">
        <v>62</v>
      </c>
      <c r="L50" s="106" t="s">
        <v>62</v>
      </c>
    </row>
    <row r="51" spans="1:12" ht="25.5">
      <c r="A51" s="111" t="s">
        <v>197</v>
      </c>
      <c r="B51" s="111">
        <v>48.47</v>
      </c>
      <c r="C51" s="111" t="s">
        <v>125</v>
      </c>
      <c r="D51" s="111" t="s">
        <v>126</v>
      </c>
      <c r="E51" s="112" t="s">
        <v>127</v>
      </c>
      <c r="F51" s="113">
        <v>2</v>
      </c>
      <c r="G51" s="106" t="s">
        <v>62</v>
      </c>
      <c r="H51" s="106" t="s">
        <v>62</v>
      </c>
      <c r="I51" s="106" t="s">
        <v>62</v>
      </c>
      <c r="J51" s="106" t="s">
        <v>62</v>
      </c>
      <c r="K51" s="106" t="s">
        <v>62</v>
      </c>
      <c r="L51" s="106" t="s">
        <v>62</v>
      </c>
    </row>
    <row r="52" spans="1:12" ht="35.25">
      <c r="A52" s="111" t="s">
        <v>198</v>
      </c>
      <c r="B52" s="111">
        <v>6.7</v>
      </c>
      <c r="C52" s="111" t="s">
        <v>125</v>
      </c>
      <c r="D52" s="111" t="s">
        <v>138</v>
      </c>
      <c r="E52" s="112" t="s">
        <v>127</v>
      </c>
      <c r="F52" s="113">
        <v>2</v>
      </c>
      <c r="G52" s="106" t="s">
        <v>62</v>
      </c>
      <c r="H52" s="106" t="s">
        <v>62</v>
      </c>
      <c r="I52" s="106" t="s">
        <v>62</v>
      </c>
      <c r="J52" s="106" t="s">
        <v>62</v>
      </c>
      <c r="K52" s="106" t="s">
        <v>62</v>
      </c>
      <c r="L52" s="112" t="s">
        <v>41</v>
      </c>
    </row>
    <row r="53" spans="1:12" ht="35.25">
      <c r="A53" s="111" t="s">
        <v>199</v>
      </c>
      <c r="B53" s="111">
        <v>8</v>
      </c>
      <c r="C53" s="111" t="s">
        <v>125</v>
      </c>
      <c r="D53" s="111" t="s">
        <v>138</v>
      </c>
      <c r="E53" s="112" t="s">
        <v>127</v>
      </c>
      <c r="F53" s="113">
        <v>1</v>
      </c>
      <c r="G53" s="106" t="s">
        <v>62</v>
      </c>
      <c r="H53" s="106" t="s">
        <v>62</v>
      </c>
      <c r="I53" s="106" t="s">
        <v>62</v>
      </c>
      <c r="J53" s="106" t="s">
        <v>62</v>
      </c>
      <c r="K53" s="106" t="s">
        <v>62</v>
      </c>
      <c r="L53" s="112" t="s">
        <v>41</v>
      </c>
    </row>
    <row r="54" spans="1:12" ht="25.5">
      <c r="A54" s="111" t="s">
        <v>200</v>
      </c>
      <c r="B54" s="111" t="s">
        <v>201</v>
      </c>
      <c r="C54" s="111" t="s">
        <v>134</v>
      </c>
      <c r="D54" s="111" t="s">
        <v>126</v>
      </c>
      <c r="E54" s="111" t="s">
        <v>135</v>
      </c>
      <c r="F54" s="113">
        <v>7</v>
      </c>
      <c r="G54" s="106" t="s">
        <v>62</v>
      </c>
      <c r="H54" s="106" t="s">
        <v>62</v>
      </c>
      <c r="I54" s="106" t="s">
        <v>62</v>
      </c>
      <c r="J54" s="106" t="s">
        <v>62</v>
      </c>
      <c r="K54" s="106" t="s">
        <v>62</v>
      </c>
      <c r="L54" s="106" t="s">
        <v>62</v>
      </c>
    </row>
    <row r="55" spans="1:12" ht="25.5">
      <c r="A55" s="111" t="s">
        <v>202</v>
      </c>
      <c r="B55" s="111" t="s">
        <v>203</v>
      </c>
      <c r="C55" s="111" t="s">
        <v>125</v>
      </c>
      <c r="D55" s="111" t="s">
        <v>161</v>
      </c>
      <c r="E55" s="112" t="s">
        <v>127</v>
      </c>
      <c r="F55" s="113">
        <v>6</v>
      </c>
      <c r="G55" s="106" t="s">
        <v>62</v>
      </c>
      <c r="H55" s="106" t="s">
        <v>62</v>
      </c>
      <c r="I55" s="106" t="s">
        <v>62</v>
      </c>
      <c r="J55" s="106" t="s">
        <v>62</v>
      </c>
      <c r="K55" s="106" t="s">
        <v>62</v>
      </c>
      <c r="L55" s="106" t="s">
        <v>62</v>
      </c>
    </row>
    <row r="56" spans="1:12" ht="25.5">
      <c r="A56" s="111" t="s">
        <v>204</v>
      </c>
      <c r="B56" s="111" t="s">
        <v>205</v>
      </c>
      <c r="C56" s="111" t="s">
        <v>125</v>
      </c>
      <c r="D56" s="111" t="s">
        <v>161</v>
      </c>
      <c r="E56" s="112" t="s">
        <v>127</v>
      </c>
      <c r="F56" s="113">
        <v>5</v>
      </c>
      <c r="G56" s="106" t="s">
        <v>62</v>
      </c>
      <c r="H56" s="106" t="s">
        <v>62</v>
      </c>
      <c r="I56" s="106" t="s">
        <v>62</v>
      </c>
      <c r="J56" s="106" t="s">
        <v>62</v>
      </c>
      <c r="K56" s="106" t="s">
        <v>62</v>
      </c>
      <c r="L56" s="106" t="s">
        <v>62</v>
      </c>
    </row>
    <row r="57" spans="1:12" ht="25.5">
      <c r="A57" s="111" t="s">
        <v>206</v>
      </c>
      <c r="B57" s="111">
        <v>37</v>
      </c>
      <c r="C57" s="111" t="s">
        <v>125</v>
      </c>
      <c r="D57" s="111" t="s">
        <v>161</v>
      </c>
      <c r="E57" s="112" t="s">
        <v>127</v>
      </c>
      <c r="F57" s="113">
        <v>1</v>
      </c>
      <c r="G57" s="106" t="s">
        <v>62</v>
      </c>
      <c r="H57" s="106" t="s">
        <v>62</v>
      </c>
      <c r="I57" s="106" t="s">
        <v>62</v>
      </c>
      <c r="J57" s="106" t="s">
        <v>62</v>
      </c>
      <c r="K57" s="106" t="s">
        <v>62</v>
      </c>
      <c r="L57" s="106" t="s">
        <v>62</v>
      </c>
    </row>
    <row r="58" spans="1:12" ht="25.5">
      <c r="A58" s="111" t="s">
        <v>207</v>
      </c>
      <c r="B58" s="111" t="s">
        <v>208</v>
      </c>
      <c r="C58" s="111" t="s">
        <v>125</v>
      </c>
      <c r="D58" s="111" t="s">
        <v>126</v>
      </c>
      <c r="E58" s="112" t="s">
        <v>127</v>
      </c>
      <c r="F58" s="113">
        <v>4</v>
      </c>
      <c r="G58" s="106" t="s">
        <v>62</v>
      </c>
      <c r="H58" s="106" t="s">
        <v>62</v>
      </c>
      <c r="I58" s="106" t="s">
        <v>62</v>
      </c>
      <c r="J58" s="106" t="s">
        <v>62</v>
      </c>
      <c r="K58" s="106" t="s">
        <v>62</v>
      </c>
      <c r="L58" s="106" t="s">
        <v>62</v>
      </c>
    </row>
    <row r="59" spans="1:12" ht="25.5">
      <c r="A59" s="111" t="s">
        <v>207</v>
      </c>
      <c r="B59" s="111" t="s">
        <v>209</v>
      </c>
      <c r="C59" s="111" t="s">
        <v>125</v>
      </c>
      <c r="D59" s="111" t="s">
        <v>161</v>
      </c>
      <c r="E59" s="112" t="s">
        <v>127</v>
      </c>
      <c r="F59" s="113">
        <v>3</v>
      </c>
      <c r="G59" s="106" t="s">
        <v>62</v>
      </c>
      <c r="H59" s="106" t="s">
        <v>62</v>
      </c>
      <c r="I59" s="106" t="s">
        <v>62</v>
      </c>
      <c r="J59" s="106" t="s">
        <v>62</v>
      </c>
      <c r="K59" s="106" t="s">
        <v>62</v>
      </c>
      <c r="L59" s="106" t="s">
        <v>62</v>
      </c>
    </row>
    <row r="60" spans="1:12" ht="25.5">
      <c r="A60" s="111" t="s">
        <v>210</v>
      </c>
      <c r="B60" s="111">
        <v>33.34</v>
      </c>
      <c r="C60" s="111" t="s">
        <v>125</v>
      </c>
      <c r="D60" s="111" t="s">
        <v>126</v>
      </c>
      <c r="E60" s="112" t="s">
        <v>127</v>
      </c>
      <c r="F60" s="113">
        <v>2</v>
      </c>
      <c r="G60" s="106" t="s">
        <v>62</v>
      </c>
      <c r="H60" s="106" t="s">
        <v>62</v>
      </c>
      <c r="I60" s="106" t="s">
        <v>62</v>
      </c>
      <c r="J60" s="106" t="s">
        <v>62</v>
      </c>
      <c r="K60" s="106" t="s">
        <v>62</v>
      </c>
      <c r="L60" s="106" t="s">
        <v>62</v>
      </c>
    </row>
    <row r="61" spans="1:12" ht="35.25">
      <c r="A61" s="111" t="s">
        <v>211</v>
      </c>
      <c r="B61" s="111">
        <v>3</v>
      </c>
      <c r="C61" s="111" t="s">
        <v>125</v>
      </c>
      <c r="D61" s="111" t="s">
        <v>138</v>
      </c>
      <c r="E61" s="112" t="s">
        <v>127</v>
      </c>
      <c r="F61" s="113">
        <v>1</v>
      </c>
      <c r="G61" s="106" t="s">
        <v>62</v>
      </c>
      <c r="H61" s="106" t="s">
        <v>62</v>
      </c>
      <c r="I61" s="106" t="s">
        <v>62</v>
      </c>
      <c r="J61" s="106" t="s">
        <v>62</v>
      </c>
      <c r="K61" s="106" t="s">
        <v>62</v>
      </c>
      <c r="L61" s="112" t="s">
        <v>41</v>
      </c>
    </row>
    <row r="62" spans="1:12" ht="25.5">
      <c r="A62" s="111" t="s">
        <v>212</v>
      </c>
      <c r="B62" s="111" t="s">
        <v>213</v>
      </c>
      <c r="C62" s="111" t="s">
        <v>125</v>
      </c>
      <c r="D62" s="111" t="s">
        <v>126</v>
      </c>
      <c r="E62" s="112" t="s">
        <v>127</v>
      </c>
      <c r="F62" s="113">
        <v>3</v>
      </c>
      <c r="G62" s="106" t="s">
        <v>62</v>
      </c>
      <c r="H62" s="106" t="s">
        <v>62</v>
      </c>
      <c r="I62" s="106" t="s">
        <v>62</v>
      </c>
      <c r="J62" s="106" t="s">
        <v>62</v>
      </c>
      <c r="K62" s="106" t="s">
        <v>62</v>
      </c>
      <c r="L62" s="106" t="s">
        <v>62</v>
      </c>
    </row>
    <row r="63" spans="1:12" ht="25.5">
      <c r="A63" s="111" t="s">
        <v>214</v>
      </c>
      <c r="B63" s="111">
        <v>70.69</v>
      </c>
      <c r="C63" s="111" t="s">
        <v>125</v>
      </c>
      <c r="D63" s="111" t="s">
        <v>126</v>
      </c>
      <c r="E63" s="112" t="s">
        <v>127</v>
      </c>
      <c r="F63" s="113">
        <v>2</v>
      </c>
      <c r="G63" s="106" t="s">
        <v>62</v>
      </c>
      <c r="H63" s="106" t="s">
        <v>62</v>
      </c>
      <c r="I63" s="106" t="s">
        <v>62</v>
      </c>
      <c r="J63" s="106" t="s">
        <v>62</v>
      </c>
      <c r="K63" s="106" t="s">
        <v>62</v>
      </c>
      <c r="L63" s="106" t="s">
        <v>62</v>
      </c>
    </row>
    <row r="64" spans="1:12" ht="35.25">
      <c r="A64" s="111" t="s">
        <v>214</v>
      </c>
      <c r="B64" s="111">
        <v>25</v>
      </c>
      <c r="C64" s="111" t="s">
        <v>125</v>
      </c>
      <c r="D64" s="111" t="s">
        <v>138</v>
      </c>
      <c r="E64" s="112" t="s">
        <v>127</v>
      </c>
      <c r="F64" s="113">
        <v>1</v>
      </c>
      <c r="G64" s="106" t="s">
        <v>62</v>
      </c>
      <c r="H64" s="106" t="s">
        <v>62</v>
      </c>
      <c r="I64" s="106" t="s">
        <v>62</v>
      </c>
      <c r="J64" s="106" t="s">
        <v>62</v>
      </c>
      <c r="K64" s="106" t="s">
        <v>62</v>
      </c>
      <c r="L64" s="112" t="s">
        <v>41</v>
      </c>
    </row>
    <row r="65" spans="1:12" ht="25.5">
      <c r="A65" s="111" t="s">
        <v>214</v>
      </c>
      <c r="B65" s="111">
        <v>25.26</v>
      </c>
      <c r="C65" s="111" t="s">
        <v>125</v>
      </c>
      <c r="D65" s="111" t="s">
        <v>161</v>
      </c>
      <c r="E65" s="112" t="s">
        <v>127</v>
      </c>
      <c r="F65" s="113">
        <v>2</v>
      </c>
      <c r="G65" s="106" t="s">
        <v>62</v>
      </c>
      <c r="H65" s="106" t="s">
        <v>62</v>
      </c>
      <c r="I65" s="106" t="s">
        <v>62</v>
      </c>
      <c r="J65" s="106" t="s">
        <v>62</v>
      </c>
      <c r="K65" s="106" t="s">
        <v>62</v>
      </c>
      <c r="L65" s="106" t="s">
        <v>62</v>
      </c>
    </row>
    <row r="66" spans="1:12" ht="35.25">
      <c r="A66" s="111" t="s">
        <v>215</v>
      </c>
      <c r="B66" s="111">
        <v>26</v>
      </c>
      <c r="C66" s="111" t="s">
        <v>125</v>
      </c>
      <c r="D66" s="111" t="s">
        <v>138</v>
      </c>
      <c r="E66" s="112" t="s">
        <v>127</v>
      </c>
      <c r="F66" s="113">
        <v>1</v>
      </c>
      <c r="G66" s="106" t="s">
        <v>62</v>
      </c>
      <c r="H66" s="106" t="s">
        <v>62</v>
      </c>
      <c r="I66" s="106" t="s">
        <v>62</v>
      </c>
      <c r="J66" s="106" t="s">
        <v>62</v>
      </c>
      <c r="K66" s="106" t="s">
        <v>62</v>
      </c>
      <c r="L66" s="112" t="s">
        <v>41</v>
      </c>
    </row>
    <row r="67" spans="1:12" ht="25.5">
      <c r="A67" s="111" t="s">
        <v>216</v>
      </c>
      <c r="B67" s="111">
        <v>100.99</v>
      </c>
      <c r="C67" s="111" t="s">
        <v>125</v>
      </c>
      <c r="D67" s="111" t="s">
        <v>126</v>
      </c>
      <c r="E67" s="112" t="s">
        <v>127</v>
      </c>
      <c r="F67" s="113">
        <v>2</v>
      </c>
      <c r="G67" s="106" t="s">
        <v>62</v>
      </c>
      <c r="H67" s="106" t="s">
        <v>62</v>
      </c>
      <c r="I67" s="106" t="s">
        <v>62</v>
      </c>
      <c r="J67" s="106" t="s">
        <v>62</v>
      </c>
      <c r="K67" s="106" t="s">
        <v>62</v>
      </c>
      <c r="L67" s="106" t="s">
        <v>62</v>
      </c>
    </row>
    <row r="68" spans="1:12" ht="35.25">
      <c r="A68" s="111" t="s">
        <v>216</v>
      </c>
      <c r="B68" s="111">
        <v>27</v>
      </c>
      <c r="C68" s="111" t="s">
        <v>125</v>
      </c>
      <c r="D68" s="111" t="s">
        <v>138</v>
      </c>
      <c r="E68" s="112" t="s">
        <v>127</v>
      </c>
      <c r="F68" s="113">
        <v>1</v>
      </c>
      <c r="G68" s="106" t="s">
        <v>62</v>
      </c>
      <c r="H68" s="106" t="s">
        <v>62</v>
      </c>
      <c r="I68" s="106" t="s">
        <v>62</v>
      </c>
      <c r="J68" s="106" t="s">
        <v>62</v>
      </c>
      <c r="K68" s="106" t="s">
        <v>62</v>
      </c>
      <c r="L68" s="112" t="s">
        <v>41</v>
      </c>
    </row>
    <row r="69" spans="1:12" ht="25.5">
      <c r="A69" s="111" t="s">
        <v>217</v>
      </c>
      <c r="B69" s="111">
        <v>97.98</v>
      </c>
      <c r="C69" s="111" t="s">
        <v>125</v>
      </c>
      <c r="D69" s="111" t="s">
        <v>126</v>
      </c>
      <c r="E69" s="112" t="s">
        <v>127</v>
      </c>
      <c r="F69" s="113">
        <v>2</v>
      </c>
      <c r="G69" s="106" t="s">
        <v>62</v>
      </c>
      <c r="H69" s="106" t="s">
        <v>62</v>
      </c>
      <c r="I69" s="106" t="s">
        <v>62</v>
      </c>
      <c r="J69" s="106" t="s">
        <v>62</v>
      </c>
      <c r="K69" s="106" t="s">
        <v>62</v>
      </c>
      <c r="L69" s="106" t="s">
        <v>62</v>
      </c>
    </row>
    <row r="70" spans="1:12" ht="35.25">
      <c r="A70" s="111" t="s">
        <v>217</v>
      </c>
      <c r="B70" s="111">
        <v>28</v>
      </c>
      <c r="C70" s="111" t="s">
        <v>125</v>
      </c>
      <c r="D70" s="111" t="s">
        <v>138</v>
      </c>
      <c r="E70" s="112" t="s">
        <v>127</v>
      </c>
      <c r="F70" s="113">
        <v>1</v>
      </c>
      <c r="G70" s="106" t="s">
        <v>62</v>
      </c>
      <c r="H70" s="106" t="s">
        <v>62</v>
      </c>
      <c r="I70" s="106" t="s">
        <v>62</v>
      </c>
      <c r="J70" s="106" t="s">
        <v>62</v>
      </c>
      <c r="K70" s="106" t="s">
        <v>62</v>
      </c>
      <c r="L70" s="112" t="s">
        <v>41</v>
      </c>
    </row>
    <row r="71" spans="1:12" ht="25.5">
      <c r="A71" s="111" t="s">
        <v>217</v>
      </c>
      <c r="B71" s="111">
        <v>95</v>
      </c>
      <c r="C71" s="111" t="s">
        <v>125</v>
      </c>
      <c r="D71" s="111" t="s">
        <v>126</v>
      </c>
      <c r="E71" s="112" t="s">
        <v>127</v>
      </c>
      <c r="F71" s="113">
        <v>1</v>
      </c>
      <c r="G71" s="106" t="s">
        <v>62</v>
      </c>
      <c r="H71" s="106" t="s">
        <v>62</v>
      </c>
      <c r="I71" s="106" t="s">
        <v>62</v>
      </c>
      <c r="J71" s="106" t="s">
        <v>62</v>
      </c>
      <c r="K71" s="106" t="s">
        <v>62</v>
      </c>
      <c r="L71" s="106" t="s">
        <v>62</v>
      </c>
    </row>
    <row r="72" spans="1:12" ht="35.25">
      <c r="A72" s="111" t="s">
        <v>217</v>
      </c>
      <c r="B72" s="111">
        <v>29</v>
      </c>
      <c r="C72" s="111" t="s">
        <v>125</v>
      </c>
      <c r="D72" s="111" t="s">
        <v>138</v>
      </c>
      <c r="E72" s="112" t="s">
        <v>127</v>
      </c>
      <c r="F72" s="113">
        <v>1</v>
      </c>
      <c r="G72" s="106" t="s">
        <v>62</v>
      </c>
      <c r="H72" s="106" t="s">
        <v>62</v>
      </c>
      <c r="I72" s="106" t="s">
        <v>62</v>
      </c>
      <c r="J72" s="106" t="s">
        <v>62</v>
      </c>
      <c r="K72" s="106" t="s">
        <v>62</v>
      </c>
      <c r="L72" s="112" t="s">
        <v>41</v>
      </c>
    </row>
    <row r="73" spans="1:12" ht="25.5">
      <c r="A73" s="111" t="s">
        <v>218</v>
      </c>
      <c r="B73" s="111">
        <v>96</v>
      </c>
      <c r="C73" s="111" t="s">
        <v>125</v>
      </c>
      <c r="D73" s="111" t="s">
        <v>126</v>
      </c>
      <c r="E73" s="112" t="s">
        <v>127</v>
      </c>
      <c r="F73" s="113">
        <v>1</v>
      </c>
      <c r="G73" s="106" t="s">
        <v>62</v>
      </c>
      <c r="H73" s="106" t="s">
        <v>62</v>
      </c>
      <c r="I73" s="106" t="s">
        <v>62</v>
      </c>
      <c r="J73" s="106" t="s">
        <v>62</v>
      </c>
      <c r="K73" s="106" t="s">
        <v>62</v>
      </c>
      <c r="L73" s="106" t="s">
        <v>62</v>
      </c>
    </row>
    <row r="74" spans="1:12" ht="25.5">
      <c r="A74" s="111" t="s">
        <v>219</v>
      </c>
      <c r="B74" s="111">
        <v>93.94</v>
      </c>
      <c r="C74" s="111" t="s">
        <v>125</v>
      </c>
      <c r="D74" s="111" t="s">
        <v>126</v>
      </c>
      <c r="E74" s="112" t="s">
        <v>127</v>
      </c>
      <c r="F74" s="113">
        <v>2</v>
      </c>
      <c r="G74" s="106" t="s">
        <v>62</v>
      </c>
      <c r="H74" s="106" t="s">
        <v>62</v>
      </c>
      <c r="I74" s="106" t="s">
        <v>62</v>
      </c>
      <c r="J74" s="106" t="s">
        <v>62</v>
      </c>
      <c r="K74" s="106" t="s">
        <v>62</v>
      </c>
      <c r="L74" s="106" t="s">
        <v>62</v>
      </c>
    </row>
    <row r="75" spans="1:12" ht="25.5">
      <c r="A75" s="111" t="s">
        <v>220</v>
      </c>
      <c r="B75" s="111" t="s">
        <v>221</v>
      </c>
      <c r="C75" s="111" t="s">
        <v>134</v>
      </c>
      <c r="D75" s="111" t="s">
        <v>126</v>
      </c>
      <c r="E75" s="118" t="s">
        <v>222</v>
      </c>
      <c r="F75" s="113">
        <v>5</v>
      </c>
      <c r="G75" s="106">
        <v>138</v>
      </c>
      <c r="H75" s="106" t="s">
        <v>62</v>
      </c>
      <c r="I75" s="106" t="s">
        <v>62</v>
      </c>
      <c r="J75" s="106" t="s">
        <v>62</v>
      </c>
      <c r="K75" s="106" t="s">
        <v>62</v>
      </c>
      <c r="L75" s="106" t="s">
        <v>62</v>
      </c>
    </row>
    <row r="76" spans="1:12" ht="25.5">
      <c r="A76" s="111" t="s">
        <v>223</v>
      </c>
      <c r="B76" s="111" t="s">
        <v>224</v>
      </c>
      <c r="C76" s="111" t="s">
        <v>134</v>
      </c>
      <c r="D76" s="111" t="s">
        <v>126</v>
      </c>
      <c r="E76" s="118" t="s">
        <v>222</v>
      </c>
      <c r="F76" s="113">
        <v>7</v>
      </c>
      <c r="G76" s="106">
        <v>130.134</v>
      </c>
      <c r="H76" s="106" t="s">
        <v>62</v>
      </c>
      <c r="I76" s="106" t="s">
        <v>62</v>
      </c>
      <c r="J76" s="106" t="s">
        <v>62</v>
      </c>
      <c r="K76" s="106" t="s">
        <v>62</v>
      </c>
      <c r="L76" s="106" t="s">
        <v>62</v>
      </c>
    </row>
    <row r="77" spans="1:12" ht="25.5">
      <c r="A77" s="111" t="s">
        <v>226</v>
      </c>
      <c r="B77" s="111" t="s">
        <v>227</v>
      </c>
      <c r="C77" s="111" t="s">
        <v>125</v>
      </c>
      <c r="D77" s="111" t="s">
        <v>228</v>
      </c>
      <c r="E77" s="118" t="s">
        <v>127</v>
      </c>
      <c r="F77" s="113">
        <v>27</v>
      </c>
      <c r="G77" s="118" t="s">
        <v>62</v>
      </c>
      <c r="H77" s="106" t="s">
        <v>62</v>
      </c>
      <c r="I77" s="106" t="s">
        <v>62</v>
      </c>
      <c r="J77" s="106" t="s">
        <v>62</v>
      </c>
      <c r="K77" s="106" t="s">
        <v>62</v>
      </c>
      <c r="L77" s="111" t="s">
        <v>62</v>
      </c>
    </row>
    <row r="78" spans="1:12" ht="25.5">
      <c r="A78" s="111" t="s">
        <v>229</v>
      </c>
      <c r="B78" s="111">
        <v>129</v>
      </c>
      <c r="C78" s="111" t="s">
        <v>134</v>
      </c>
      <c r="D78" s="111" t="s">
        <v>126</v>
      </c>
      <c r="E78" s="118" t="s">
        <v>135</v>
      </c>
      <c r="F78" s="113">
        <v>1</v>
      </c>
      <c r="G78" s="106" t="s">
        <v>62</v>
      </c>
      <c r="H78" s="106" t="s">
        <v>62</v>
      </c>
      <c r="I78" s="106" t="s">
        <v>62</v>
      </c>
      <c r="J78" s="106" t="s">
        <v>62</v>
      </c>
      <c r="K78" s="106" t="s">
        <v>62</v>
      </c>
      <c r="L78" s="106" t="s">
        <v>62</v>
      </c>
    </row>
    <row r="79" spans="1:12" ht="25.5">
      <c r="A79" s="111" t="s">
        <v>230</v>
      </c>
      <c r="B79" s="111" t="s">
        <v>231</v>
      </c>
      <c r="C79" s="111" t="s">
        <v>125</v>
      </c>
      <c r="D79" s="111" t="s">
        <v>228</v>
      </c>
      <c r="E79" s="118" t="s">
        <v>127</v>
      </c>
      <c r="F79" s="113">
        <v>110</v>
      </c>
      <c r="G79" s="106" t="s">
        <v>62</v>
      </c>
      <c r="H79" s="106" t="s">
        <v>62</v>
      </c>
      <c r="I79" s="106" t="s">
        <v>62</v>
      </c>
      <c r="J79" s="106" t="s">
        <v>62</v>
      </c>
      <c r="K79" s="106" t="s">
        <v>62</v>
      </c>
      <c r="L79" s="106" t="s">
        <v>62</v>
      </c>
    </row>
    <row r="80" spans="1:12" ht="25.5">
      <c r="A80" s="111" t="s">
        <v>232</v>
      </c>
      <c r="B80" s="111" t="s">
        <v>233</v>
      </c>
      <c r="C80" s="111" t="s">
        <v>125</v>
      </c>
      <c r="D80" s="111" t="s">
        <v>228</v>
      </c>
      <c r="E80" s="118" t="s">
        <v>127</v>
      </c>
      <c r="F80" s="113">
        <v>3</v>
      </c>
      <c r="G80" s="106" t="s">
        <v>62</v>
      </c>
      <c r="H80" s="106" t="s">
        <v>62</v>
      </c>
      <c r="I80" s="106" t="s">
        <v>62</v>
      </c>
      <c r="J80" s="106" t="s">
        <v>62</v>
      </c>
      <c r="K80" s="106" t="s">
        <v>62</v>
      </c>
      <c r="L80" s="106" t="s">
        <v>62</v>
      </c>
    </row>
    <row r="81" spans="1:12" ht="35.25">
      <c r="A81" s="111" t="s">
        <v>232</v>
      </c>
      <c r="B81" s="111" t="s">
        <v>234</v>
      </c>
      <c r="C81" s="111" t="s">
        <v>125</v>
      </c>
      <c r="D81" s="111" t="s">
        <v>138</v>
      </c>
      <c r="E81" s="118" t="s">
        <v>127</v>
      </c>
      <c r="F81" s="113">
        <v>3</v>
      </c>
      <c r="G81" s="106" t="s">
        <v>62</v>
      </c>
      <c r="H81" s="106" t="s">
        <v>62</v>
      </c>
      <c r="I81" s="106" t="s">
        <v>62</v>
      </c>
      <c r="J81" s="106" t="s">
        <v>62</v>
      </c>
      <c r="K81" s="106" t="s">
        <v>62</v>
      </c>
      <c r="L81" s="112" t="s">
        <v>41</v>
      </c>
    </row>
    <row r="82" spans="1:12" ht="25.5">
      <c r="A82" s="111" t="s">
        <v>235</v>
      </c>
      <c r="B82" s="111" t="s">
        <v>236</v>
      </c>
      <c r="C82" s="111" t="s">
        <v>125</v>
      </c>
      <c r="D82" s="111" t="s">
        <v>237</v>
      </c>
      <c r="E82" s="118" t="s">
        <v>127</v>
      </c>
      <c r="F82" s="113">
        <v>11</v>
      </c>
      <c r="G82" s="106" t="s">
        <v>62</v>
      </c>
      <c r="H82" s="106" t="s">
        <v>62</v>
      </c>
      <c r="I82" s="106" t="s">
        <v>62</v>
      </c>
      <c r="J82" s="106" t="s">
        <v>62</v>
      </c>
      <c r="K82" s="106" t="s">
        <v>62</v>
      </c>
      <c r="L82" s="106" t="s">
        <v>43</v>
      </c>
    </row>
    <row r="83" spans="1:12" ht="25.5">
      <c r="A83" s="120" t="s">
        <v>238</v>
      </c>
      <c r="B83" s="121" t="s">
        <v>127</v>
      </c>
      <c r="C83" s="206" t="s">
        <v>126</v>
      </c>
      <c r="D83" s="123">
        <v>137</v>
      </c>
      <c r="E83" s="124"/>
      <c r="F83" s="125"/>
      <c r="G83" s="127"/>
      <c r="H83" s="127"/>
      <c r="I83" s="127"/>
      <c r="J83" s="127"/>
      <c r="K83" s="127"/>
      <c r="L83" s="127"/>
    </row>
    <row r="84" spans="1:12" ht="24">
      <c r="A84" s="120" t="s">
        <v>239</v>
      </c>
      <c r="B84" s="121" t="s">
        <v>127</v>
      </c>
      <c r="C84" s="206" t="s">
        <v>228</v>
      </c>
      <c r="D84" s="123">
        <v>140</v>
      </c>
      <c r="E84" s="124"/>
      <c r="F84" s="125"/>
      <c r="G84" s="127"/>
      <c r="H84" s="127"/>
      <c r="I84" s="127"/>
      <c r="J84" s="127"/>
      <c r="K84" s="127"/>
      <c r="L84" s="127"/>
    </row>
    <row r="85" spans="1:12" ht="25.5">
      <c r="A85" s="120" t="s">
        <v>238</v>
      </c>
      <c r="B85" s="121" t="s">
        <v>135</v>
      </c>
      <c r="C85" s="206" t="s">
        <v>126</v>
      </c>
      <c r="D85" s="123">
        <v>79</v>
      </c>
      <c r="E85" s="124"/>
      <c r="F85" s="125"/>
      <c r="G85" s="127"/>
      <c r="H85" s="127"/>
      <c r="I85" s="127"/>
      <c r="J85" s="127"/>
      <c r="K85" s="127"/>
      <c r="L85" s="127"/>
    </row>
    <row r="86" spans="1:12" ht="25.5">
      <c r="A86" s="120" t="s">
        <v>238</v>
      </c>
      <c r="B86" s="121" t="s">
        <v>222</v>
      </c>
      <c r="C86" s="206" t="s">
        <v>126</v>
      </c>
      <c r="D86" s="123">
        <v>12</v>
      </c>
      <c r="E86" s="124"/>
      <c r="F86" s="125"/>
      <c r="G86" s="127"/>
      <c r="H86" s="127"/>
      <c r="I86" s="127"/>
      <c r="J86" s="127"/>
      <c r="K86" s="127"/>
      <c r="L86" s="127"/>
    </row>
    <row r="87" spans="1:12" ht="24">
      <c r="A87" s="128" t="s">
        <v>240</v>
      </c>
      <c r="B87" s="121" t="s">
        <v>127</v>
      </c>
      <c r="C87" s="123" t="s">
        <v>138</v>
      </c>
      <c r="D87" s="129">
        <v>23</v>
      </c>
      <c r="E87" s="97"/>
      <c r="F87" s="48"/>
      <c r="G87" s="48"/>
      <c r="H87" s="48"/>
      <c r="I87" s="48"/>
      <c r="J87" s="48"/>
      <c r="K87" s="48"/>
      <c r="L87" s="97"/>
    </row>
    <row r="88" spans="1:12" ht="24">
      <c r="A88" s="128" t="s">
        <v>241</v>
      </c>
      <c r="B88" s="121" t="s">
        <v>127</v>
      </c>
      <c r="C88" s="123" t="s">
        <v>161</v>
      </c>
      <c r="D88" s="129">
        <v>51</v>
      </c>
      <c r="E88" s="97"/>
      <c r="F88" s="48"/>
      <c r="G88" s="48"/>
      <c r="H88" s="48"/>
      <c r="I88" s="48"/>
      <c r="J88" s="48"/>
      <c r="K88" s="48"/>
      <c r="L88" s="97"/>
    </row>
    <row r="89" spans="1:12" ht="24">
      <c r="A89" s="128" t="s">
        <v>242</v>
      </c>
      <c r="B89" s="121" t="s">
        <v>127</v>
      </c>
      <c r="C89" s="123" t="s">
        <v>243</v>
      </c>
      <c r="D89" s="129">
        <v>11</v>
      </c>
      <c r="E89" s="97"/>
      <c r="F89" s="48"/>
      <c r="G89" s="48"/>
      <c r="H89" s="48"/>
      <c r="I89" s="48"/>
      <c r="J89" s="48"/>
      <c r="K89" s="48"/>
      <c r="L89" s="97"/>
    </row>
    <row r="90" spans="1:12" ht="15.75">
      <c r="A90" s="96"/>
      <c r="B90" s="96"/>
      <c r="C90" s="96"/>
      <c r="D90" s="96"/>
      <c r="E90" s="97"/>
      <c r="F90" s="48"/>
      <c r="G90" s="48"/>
      <c r="H90" s="48"/>
      <c r="I90" s="48"/>
      <c r="J90" s="48"/>
      <c r="K90" s="48"/>
      <c r="L90" s="97"/>
    </row>
    <row r="91" spans="1:12" ht="15.75" customHeight="1">
      <c r="A91" s="108" t="s">
        <v>244</v>
      </c>
      <c r="B91" s="108"/>
      <c r="C91" s="130"/>
      <c r="D91" s="130"/>
      <c r="E91" s="130"/>
      <c r="F91" s="131"/>
      <c r="G91" s="207">
        <v>8</v>
      </c>
      <c r="H91" s="208"/>
      <c r="I91" s="48"/>
      <c r="J91" s="48"/>
      <c r="K91" s="48"/>
      <c r="L91" s="97"/>
    </row>
    <row r="92" spans="1:12" ht="15.75" customHeight="1">
      <c r="A92" s="108" t="s">
        <v>433</v>
      </c>
      <c r="B92" s="108"/>
      <c r="C92" s="130"/>
      <c r="D92" s="130"/>
      <c r="E92" s="130"/>
      <c r="F92" s="130"/>
      <c r="G92" s="130"/>
      <c r="H92" s="207">
        <v>0</v>
      </c>
      <c r="I92" s="48"/>
      <c r="J92" s="48"/>
      <c r="K92" s="48"/>
      <c r="L92" s="97"/>
    </row>
    <row r="93" spans="1:12" ht="15.75" customHeight="1">
      <c r="A93" s="108" t="s">
        <v>120</v>
      </c>
      <c r="B93" s="108"/>
      <c r="C93" s="132"/>
      <c r="D93" s="133"/>
      <c r="E93" s="134"/>
      <c r="F93" s="131"/>
      <c r="G93" s="131"/>
      <c r="H93" s="131"/>
      <c r="I93" s="207">
        <v>0</v>
      </c>
      <c r="J93" s="48"/>
      <c r="K93" s="48"/>
      <c r="L93" s="97"/>
    </row>
    <row r="94" spans="1:12" ht="15.75" customHeight="1">
      <c r="A94" s="108" t="s">
        <v>121</v>
      </c>
      <c r="B94" s="108"/>
      <c r="C94" s="132"/>
      <c r="D94" s="133"/>
      <c r="E94" s="134"/>
      <c r="F94" s="131"/>
      <c r="G94" s="131"/>
      <c r="H94" s="131"/>
      <c r="I94" s="131"/>
      <c r="J94" s="207">
        <v>0</v>
      </c>
      <c r="K94" s="48"/>
      <c r="L94" s="97"/>
    </row>
    <row r="95" spans="1:12" ht="15.75" customHeight="1">
      <c r="A95" s="108" t="s">
        <v>122</v>
      </c>
      <c r="B95" s="108"/>
      <c r="C95" s="136"/>
      <c r="D95" s="137"/>
      <c r="E95" s="138"/>
      <c r="F95" s="139"/>
      <c r="G95" s="139"/>
      <c r="H95" s="139"/>
      <c r="I95" s="139"/>
      <c r="J95" s="139"/>
      <c r="K95" s="139">
        <v>0</v>
      </c>
      <c r="L95" s="124"/>
    </row>
    <row r="96" spans="1:12" ht="15.75" customHeight="1">
      <c r="A96" s="108" t="s">
        <v>123</v>
      </c>
      <c r="B96" s="108"/>
      <c r="C96" s="132"/>
      <c r="D96" s="133"/>
      <c r="E96" s="134"/>
      <c r="F96" s="131"/>
      <c r="G96" s="131"/>
      <c r="H96" s="131"/>
      <c r="I96" s="131"/>
      <c r="J96" s="131"/>
      <c r="K96" s="131"/>
      <c r="L96" s="118">
        <v>34</v>
      </c>
    </row>
    <row r="97" spans="1:12" ht="15.75">
      <c r="A97" s="96"/>
      <c r="B97" s="96"/>
      <c r="C97" s="96"/>
      <c r="D97" s="96"/>
      <c r="E97" s="97"/>
      <c r="F97" s="48"/>
      <c r="G97" s="48"/>
      <c r="H97" s="48"/>
      <c r="I97" s="48"/>
      <c r="J97" s="48"/>
      <c r="K97" s="48"/>
      <c r="L97" s="97"/>
    </row>
    <row r="98" spans="1:12" ht="15.75">
      <c r="A98" s="5" t="s">
        <v>13</v>
      </c>
      <c r="G98" s="48"/>
      <c r="H98" s="48"/>
      <c r="I98" s="48"/>
      <c r="J98" s="48"/>
      <c r="K98" s="48"/>
      <c r="L98" s="97"/>
    </row>
    <row r="99" spans="1:12" ht="15.75" customHeight="1">
      <c r="A99" s="8" t="s">
        <v>14</v>
      </c>
      <c r="B99" s="8"/>
      <c r="D99" s="209"/>
      <c r="G99" s="210" t="s">
        <v>15</v>
      </c>
      <c r="H99" s="210"/>
      <c r="I99" s="209"/>
      <c r="J99" s="48"/>
      <c r="K99" s="48"/>
      <c r="L99" s="97"/>
    </row>
    <row r="100" spans="1:12" ht="15.75">
      <c r="A100" s="8" t="s">
        <v>16</v>
      </c>
      <c r="D100" s="209"/>
      <c r="G100" s="48"/>
      <c r="H100" s="48"/>
      <c r="I100" s="209"/>
      <c r="J100" s="48"/>
      <c r="K100" s="48"/>
      <c r="L100" s="97"/>
    </row>
    <row r="101" spans="1:12" ht="15.75">
      <c r="A101" s="8"/>
      <c r="D101" s="209"/>
      <c r="G101" s="48"/>
      <c r="H101" s="48"/>
      <c r="I101" s="209"/>
      <c r="J101" s="48"/>
      <c r="K101" s="48"/>
      <c r="L101" s="97"/>
    </row>
    <row r="102" spans="1:12" ht="15.75">
      <c r="A102" s="8" t="s">
        <v>17</v>
      </c>
      <c r="D102" s="209"/>
      <c r="G102" s="48"/>
      <c r="H102" s="48"/>
      <c r="J102" s="48"/>
      <c r="K102" s="48"/>
      <c r="L102" s="97"/>
    </row>
    <row r="103" spans="1:12" ht="38.25" customHeight="1">
      <c r="A103" s="8" t="s">
        <v>51</v>
      </c>
      <c r="B103" s="8"/>
      <c r="G103" s="210" t="s">
        <v>19</v>
      </c>
      <c r="H103" s="210"/>
      <c r="I103" s="209"/>
      <c r="J103" s="48"/>
      <c r="K103" s="48"/>
      <c r="L103" s="97"/>
    </row>
  </sheetData>
  <sheetProtection selectLockedCells="1" selectUnlockedCells="1"/>
  <mergeCells count="13">
    <mergeCell ref="A1:L1"/>
    <mergeCell ref="A2:C2"/>
    <mergeCell ref="A91:B91"/>
    <mergeCell ref="A92:B92"/>
    <mergeCell ref="E92:G92"/>
    <mergeCell ref="A93:B93"/>
    <mergeCell ref="A94:B94"/>
    <mergeCell ref="A95:B95"/>
    <mergeCell ref="A96:B96"/>
    <mergeCell ref="A99:B99"/>
    <mergeCell ref="G99:H99"/>
    <mergeCell ref="A103:B103"/>
    <mergeCell ref="G103:H103"/>
  </mergeCells>
  <printOptions/>
  <pageMargins left="0.5104166666666666" right="0.3020833333333333" top="0.1625" bottom="0.15208333333333332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Мужальских</dc:creator>
  <cp:keywords/>
  <dc:description/>
  <cp:lastModifiedBy/>
  <dcterms:created xsi:type="dcterms:W3CDTF">2022-03-06T13:48:19Z</dcterms:created>
  <dcterms:modified xsi:type="dcterms:W3CDTF">2022-03-30T14:41:06Z</dcterms:modified>
  <cp:category/>
  <cp:version/>
  <cp:contentType/>
  <cp:contentStatus/>
  <cp:revision>3</cp:revision>
</cp:coreProperties>
</file>