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comments3.xml" ContentType="application/vnd.openxmlformats-officedocument.spreadsheetml.comment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png" ContentType="image/png"/>
  <Override PartName="/xl/media/image10.png" ContentType="image/png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5"/>
  </bookViews>
  <sheets>
    <sheet name="контрол лист" sheetId="1" state="hidden" r:id="rId2"/>
    <sheet name="Лист6" sheetId="2" state="hidden" r:id="rId3"/>
    <sheet name="Лист10" sheetId="3" state="hidden" r:id="rId4"/>
    <sheet name="Обложка" sheetId="4" state="visible" r:id="rId5"/>
    <sheet name="ИЛ" sheetId="5" state="visible" r:id="rId6"/>
    <sheet name="график эффективности" sheetId="6" state="visible" r:id="rId7"/>
  </sheets>
  <definedNames>
    <definedName function="false" hidden="false" localSheetId="5" name="_xlnm.Print_Area" vbProcedure="false">'график эффективности'!$A$1:$J$36</definedName>
    <definedName function="false" hidden="false" localSheetId="0" name="Excel_BuiltIn_Print_Titles" vbProcedure="false">'контрол лист'!$3:$5</definedName>
    <definedName function="false" hidden="false" localSheetId="0" name="Excel_BuiltIn__FilterDatabase" vbProcedure="false">'контрол лист'!$A$1:$J$71</definedName>
    <definedName function="false" hidden="false" localSheetId="0" name="__xlnm_Print_Titles" vbProcedure="false">'контрол лист'!$3:$5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I7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8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9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10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11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12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13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14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15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16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17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18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19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20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21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22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23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24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25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26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27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28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29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30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31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32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33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34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35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36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37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38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39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40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41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42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43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44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45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46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47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48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49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50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51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52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53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54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55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56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57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  <comment ref="I58" authorId="0">
      <text>
        <r>
          <rPr>
            <sz val="11"/>
            <color rgb="FF000000"/>
            <rFont val="Arial Cyr"/>
            <family val="2"/>
            <charset val="1"/>
          </rPr>
          <t xml:space="preserve">Пункт 4 протокола совещания
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5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6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7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8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9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0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1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2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3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4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5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6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7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8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9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0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1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2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3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4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5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6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7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8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9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0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1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2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3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4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5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6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7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8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9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40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41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42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3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4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5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6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7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8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9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50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51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I52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I53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I54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I55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000000"/>
            <rFont val="Arial Cyr"/>
            <family val="2"/>
            <charset val="1"/>
          </rPr>
          <t xml:space="preserve">Тут будут даты согласно журналу посещения</t>
        </r>
      </text>
    </comment>
  </commentList>
</comments>
</file>

<file path=xl/sharedStrings.xml><?xml version="1.0" encoding="utf-8"?>
<sst xmlns="http://schemas.openxmlformats.org/spreadsheetml/2006/main" count="1135" uniqueCount="212">
  <si>
    <t xml:space="preserve">КОНТРОЛЬНЫЙ ЛИСТ ПРОВЕРКИ СРЕДСТВ КОНТРОЛЯ ДЕРАТИЗАЦИИ ПЕНЗАМОЛИНВЕСТ</t>
  </si>
  <si>
    <t xml:space="preserve">Август 2020 г</t>
  </si>
  <si>
    <t xml:space="preserve">2018г</t>
  </si>
  <si>
    <t xml:space="preserve">Месторасположение</t>
  </si>
  <si>
    <t xml:space="preserve">Контрольные точки (№)</t>
  </si>
  <si>
    <t xml:space="preserve">Пищевые и не пищевые</t>
  </si>
  <si>
    <t xml:space="preserve"> Тип ловушки</t>
  </si>
  <si>
    <t xml:space="preserve">Дератизация</t>
  </si>
  <si>
    <t xml:space="preserve">Результат контроля</t>
  </si>
  <si>
    <t xml:space="preserve">Принятые меры</t>
  </si>
  <si>
    <t xml:space="preserve">Количество поврежденных приманок</t>
  </si>
  <si>
    <t xml:space="preserve">Мероприятия по предупреждению увеличения ареала обитания</t>
  </si>
  <si>
    <t xml:space="preserve">Родентицидное средство (наименование, ДВ, токсичность)</t>
  </si>
  <si>
    <t xml:space="preserve">Усл. Обозн.</t>
  </si>
  <si>
    <t xml:space="preserve">Кол-во ловушек</t>
  </si>
  <si>
    <t xml:space="preserve">1 этаж Запасной вход </t>
  </si>
  <si>
    <t xml:space="preserve">Пищевые </t>
  </si>
  <si>
    <t xml:space="preserve">КИУ</t>
  </si>
  <si>
    <t xml:space="preserve">у</t>
  </si>
  <si>
    <t xml:space="preserve">-</t>
  </si>
  <si>
    <t xml:space="preserve"> АЛТ клей РОСС RU.АЯ12.Д02542</t>
  </si>
  <si>
    <t xml:space="preserve">1 этаж Компрессорная</t>
  </si>
  <si>
    <t xml:space="preserve">3,4,5,6,7,8</t>
  </si>
  <si>
    <t xml:space="preserve">1 этаж Цех убоя вход в чистую зону </t>
  </si>
  <si>
    <t xml:space="preserve">11,12,13,14</t>
  </si>
  <si>
    <t xml:space="preserve">1 этаж Цех убоя</t>
  </si>
  <si>
    <t xml:space="preserve">15,16,17</t>
  </si>
  <si>
    <t xml:space="preserve">1 этаж Цех убоя место хранения клеток</t>
  </si>
  <si>
    <t xml:space="preserve">1 этаж АБК цеха убоя раздевалка </t>
  </si>
  <si>
    <t xml:space="preserve">1 этаж АБК цеха убоя выход 1</t>
  </si>
  <si>
    <t xml:space="preserve">1 этаж АБК цеха убоя выход 2</t>
  </si>
  <si>
    <t xml:space="preserve">1 этаж АБК цеха убоя выход 3</t>
  </si>
  <si>
    <t xml:space="preserve">1 этаж Центральный вход</t>
  </si>
  <si>
    <t xml:space="preserve">33,34,35,36</t>
  </si>
  <si>
    <t xml:space="preserve">1 этаж Центральный вход подсобное помещение</t>
  </si>
  <si>
    <t xml:space="preserve">30,31,32</t>
  </si>
  <si>
    <t xml:space="preserve">1 этаж Центральный вход лестница со второго этажа</t>
  </si>
  <si>
    <t xml:space="preserve">1 Этаж ОМТС+ОСБ посты отгрузги</t>
  </si>
  <si>
    <t xml:space="preserve">43п,44*,45,46п</t>
  </si>
  <si>
    <t xml:space="preserve">+</t>
  </si>
  <si>
    <t xml:space="preserve">п,н</t>
  </si>
  <si>
    <t xml:space="preserve">1 Этаж ОМТС+ОСБ СГП</t>
  </si>
  <si>
    <t xml:space="preserve">41,60-62,56,57</t>
  </si>
  <si>
    <t xml:space="preserve">За анализируемый период не выявлена активность птиц на уличной территории. Во внутренних помещениях активность птиц не выявлена. С целью недопущения птиц и риска проникновения в помещения со стороны Заказчика необходимо выполнить рекомендации: установить отпугиватели по типу Град, </t>
  </si>
  <si>
    <t xml:space="preserve">55,63*</t>
  </si>
  <si>
    <t xml:space="preserve">н</t>
  </si>
  <si>
    <t xml:space="preserve">1 Этаж ОМТС+ОСБ склад 1 </t>
  </si>
  <si>
    <t xml:space="preserve">1 Этаж ОМТС+ОСБ склад 2</t>
  </si>
  <si>
    <t xml:space="preserve">1 Этаж ОМТС+ОСБ слесарная мастерская</t>
  </si>
  <si>
    <t xml:space="preserve">38-40</t>
  </si>
  <si>
    <t xml:space="preserve">1 этаж Запасной выход</t>
  </si>
  <si>
    <t xml:space="preserve">1 этаж Коридор перед постами отгрузки </t>
  </si>
  <si>
    <t xml:space="preserve">118,119,120,121</t>
  </si>
  <si>
    <t xml:space="preserve">1 этаж Новая ферма</t>
  </si>
  <si>
    <t xml:space="preserve">42,47,58</t>
  </si>
  <si>
    <t xml:space="preserve">1 этаж СГП</t>
  </si>
  <si>
    <t xml:space="preserve">1 этаж Холодный склад </t>
  </si>
  <si>
    <t xml:space="preserve">1 этаж Посты отгрузки</t>
  </si>
  <si>
    <t xml:space="preserve">109,110,111,115</t>
  </si>
  <si>
    <t xml:space="preserve">1 этаж Подсобное помещение </t>
  </si>
  <si>
    <t xml:space="preserve">1 этаж  Склад халяль</t>
  </si>
  <si>
    <t xml:space="preserve">116*</t>
  </si>
  <si>
    <t xml:space="preserve">49,50,117</t>
  </si>
  <si>
    <t xml:space="preserve">1 этаж Хозяйственная часть и раздевалки</t>
  </si>
  <si>
    <t xml:space="preserve">122,123,124,125,126</t>
  </si>
  <si>
    <t xml:space="preserve">2 этаж Женская раздевалка</t>
  </si>
  <si>
    <t xml:space="preserve">98,99,100</t>
  </si>
  <si>
    <t xml:space="preserve">2 этаж Склад хранения специя</t>
  </si>
  <si>
    <t xml:space="preserve">70,71,72,73</t>
  </si>
  <si>
    <t xml:space="preserve">2 этаж Цех упаковки</t>
  </si>
  <si>
    <t xml:space="preserve">81,82,83</t>
  </si>
  <si>
    <t xml:space="preserve">2 этаж Склад хранения гофрокартона</t>
  </si>
  <si>
    <t xml:space="preserve">2 этаж Склад АХО</t>
  </si>
  <si>
    <t xml:space="preserve">2 этаж Столовая</t>
  </si>
  <si>
    <t xml:space="preserve">2 этаж Склады ОМТС </t>
  </si>
  <si>
    <t xml:space="preserve">85,86,87,88,89,90,91,92,93,94,95</t>
  </si>
  <si>
    <t xml:space="preserve">2 этаж Склад халяль</t>
  </si>
  <si>
    <t xml:space="preserve">3 этаж Женская раздевалка</t>
  </si>
  <si>
    <t xml:space="preserve">105,106,107</t>
  </si>
  <si>
    <t xml:space="preserve">3 этаж Мужская раздевалка</t>
  </si>
  <si>
    <t xml:space="preserve">101,102,103,104</t>
  </si>
  <si>
    <t xml:space="preserve">Запасной выход и компрессорная станция </t>
  </si>
  <si>
    <t xml:space="preserve">1,2,3,4,5,6,7,8</t>
  </si>
  <si>
    <t xml:space="preserve">Не пищевые</t>
  </si>
  <si>
    <t xml:space="preserve">Бродифакум 0,005% РОСС RU Д-RU.АД37.В.11289/19</t>
  </si>
  <si>
    <t xml:space="preserve">Цех убоя</t>
  </si>
  <si>
    <t xml:space="preserve">9,10,11,12,13,14,15,16,17,18</t>
  </si>
  <si>
    <t xml:space="preserve">АБК цеха убоя</t>
  </si>
  <si>
    <t xml:space="preserve">19,20,21,22,23,24,25,26</t>
  </si>
  <si>
    <t xml:space="preserve">Запасной выход и центральный вход</t>
  </si>
  <si>
    <t xml:space="preserve">27,28,29,30,31,32,33,34</t>
  </si>
  <si>
    <t xml:space="preserve">СГП и пост отгрузки</t>
  </si>
  <si>
    <t xml:space="preserve">35,36,38,39,41,44,45,46</t>
  </si>
  <si>
    <t xml:space="preserve">Пост отгрузки</t>
  </si>
  <si>
    <t xml:space="preserve">40,42,47,48,49</t>
  </si>
  <si>
    <t xml:space="preserve">п</t>
  </si>
  <si>
    <t xml:space="preserve">Хозяйственная часть</t>
  </si>
  <si>
    <t xml:space="preserve">50,51,52,53,54,55,56,57,58,59,60</t>
  </si>
  <si>
    <t xml:space="preserve">Технические помещения</t>
  </si>
  <si>
    <t xml:space="preserve">61,62,63,64,71,72</t>
  </si>
  <si>
    <t xml:space="preserve">уп</t>
  </si>
  <si>
    <t xml:space="preserve">Стоянка</t>
  </si>
  <si>
    <t xml:space="preserve">65,66,67,68,69,70</t>
  </si>
  <si>
    <t xml:space="preserve">Северная сторона</t>
  </si>
  <si>
    <t xml:space="preserve">91,92,93,94,95,96,97,98,99,100,101,102,103,104,105,106,107,108,109,110,111,112,113,114,115,116</t>
  </si>
  <si>
    <t xml:space="preserve">зп</t>
  </si>
  <si>
    <t xml:space="preserve">Западная сторона</t>
  </si>
  <si>
    <t xml:space="preserve">117,118,119,120,121,122,123,124,125,126,127,128,129,130,131,132,133,134,135,136,137,138,139,140,141,142,143,144,145,146,147</t>
  </si>
  <si>
    <t xml:space="preserve">Южная сторона</t>
  </si>
  <si>
    <t xml:space="preserve">73,74,150,149,148,151,152,153,154,155,156,157,158</t>
  </si>
  <si>
    <t xml:space="preserve">Восточная сторона</t>
  </si>
  <si>
    <t xml:space="preserve">75,76,77,78,79,80,81,82,83,84,85,86,87,88,89,90</t>
  </si>
  <si>
    <t xml:space="preserve">Итого КИУ в помещениях</t>
  </si>
  <si>
    <t xml:space="preserve">Итого КИУ на территории</t>
  </si>
  <si>
    <t xml:space="preserve">Итого средств:</t>
  </si>
  <si>
    <t xml:space="preserve">Условные обозначения:</t>
  </si>
  <si>
    <t xml:space="preserve">пластиковые контейнеры ( КИУ)</t>
  </si>
  <si>
    <t xml:space="preserve">«0»</t>
  </si>
  <si>
    <t xml:space="preserve">Отсутствие грызунов и насекомых, следов их жизнедеятельности</t>
  </si>
  <si>
    <t xml:space="preserve">«с»</t>
  </si>
  <si>
    <t xml:space="preserve">Повреждения средств контроля</t>
  </si>
  <si>
    <t xml:space="preserve">«пс»</t>
  </si>
  <si>
    <t xml:space="preserve">«п»</t>
  </si>
  <si>
    <t xml:space="preserve">Единичные погрызы, следы жизнедеятельности грызунов (отлов не более 1 особи)</t>
  </si>
  <si>
    <t xml:space="preserve">«н»</t>
  </si>
  <si>
    <t xml:space="preserve">Отсутствие средств контроля КИУ</t>
  </si>
  <si>
    <t xml:space="preserve">Отсутствие средств контроля</t>
  </si>
  <si>
    <t xml:space="preserve">«+»</t>
  </si>
  <si>
    <t xml:space="preserve">«пп»</t>
  </si>
  <si>
    <t xml:space="preserve">Множественные погрызы
(отлов 2 и более особей)</t>
  </si>
  <si>
    <t xml:space="preserve">«з», «у» </t>
  </si>
  <si>
    <t xml:space="preserve">Замена или установка ловушки, приманки</t>
  </si>
  <si>
    <t xml:space="preserve">«зп», «уп» </t>
  </si>
  <si>
    <t xml:space="preserve">«++»</t>
  </si>
  <si>
    <t xml:space="preserve">«*»</t>
  </si>
  <si>
    <t xml:space="preserve">Поломана КИУ</t>
  </si>
  <si>
    <t xml:space="preserve">Составил:</t>
  </si>
  <si>
    <t xml:space="preserve">Специалист по дератизации и дезинсекции  ООО «Альфадез»</t>
  </si>
  <si>
    <t xml:space="preserve">______________/_____________</t>
  </si>
  <si>
    <t xml:space="preserve">Согласовано:</t>
  </si>
  <si>
    <t xml:space="preserve">Представитель    ООО «ПензаМолИнвест» </t>
  </si>
  <si>
    <t xml:space="preserve">ГРАФИК ОСМОТРА СРЕДСТВ КОНТРОЛЯ ДЕРАТИЗАЦИИ ПЕНЗАМОЛИНВЕСТ</t>
  </si>
  <si>
    <t xml:space="preserve">№П/П</t>
  </si>
  <si>
    <t xml:space="preserve">Профилактика</t>
  </si>
  <si>
    <t xml:space="preserve">Киу</t>
  </si>
  <si>
    <t xml:space="preserve">43,44,45,46</t>
  </si>
  <si>
    <t xml:space="preserve">1 Этаж ОМТС+ОСБ коридор</t>
  </si>
  <si>
    <t xml:space="preserve">--</t>
  </si>
  <si>
    <t xml:space="preserve">ГРАФИК ОСМОТРА СРЕДСТВ КОНТРОЛЯ ДЕРАТИЗАЦИИ</t>
  </si>
  <si>
    <t xml:space="preserve">Октябрь</t>
  </si>
  <si>
    <t xml:space="preserve">Завод глубокой переработки индейки 3 контур</t>
  </si>
  <si>
    <t xml:space="preserve">1-61</t>
  </si>
  <si>
    <t xml:space="preserve">Завод глубокой переработки индейки 2 контур</t>
  </si>
  <si>
    <t xml:space="preserve">1-85</t>
  </si>
  <si>
    <t xml:space="preserve">Дезбарьер чистая зона 2 контур</t>
  </si>
  <si>
    <t xml:space="preserve">86-93</t>
  </si>
  <si>
    <t xml:space="preserve">Дезбарьер грязная зона 2 зона</t>
  </si>
  <si>
    <t xml:space="preserve">94-102</t>
  </si>
  <si>
    <t xml:space="preserve">Теплопункт 2 контур</t>
  </si>
  <si>
    <t xml:space="preserve">103-118</t>
  </si>
  <si>
    <t xml:space="preserve">Очистительные сооружения 2 контур</t>
  </si>
  <si>
    <t xml:space="preserve">119-128</t>
  </si>
  <si>
    <t xml:space="preserve">1 контур периметр территории вдоль забора</t>
  </si>
  <si>
    <t xml:space="preserve">1-71</t>
  </si>
  <si>
    <t xml:space="preserve">ОТЧЕТ ПО ПЕСТ КОНТРОЛЮ</t>
  </si>
  <si>
    <t xml:space="preserve">ПО ЛЕТАЮЩИМ НАСЕКОМЫМ</t>
  </si>
  <si>
    <t xml:space="preserve">Период</t>
  </si>
  <si>
    <t xml:space="preserve">Январь, май, сентябрь, декабрь 2025</t>
  </si>
  <si>
    <t xml:space="preserve">Исполнитель:</t>
  </si>
  <si>
    <t xml:space="preserve">ООО «Альфадез»</t>
  </si>
  <si>
    <t xml:space="preserve">Заказчик:</t>
  </si>
  <si>
    <t xml:space="preserve">Общество с Ограниченной Ответственностью «ВИВА»</t>
  </si>
  <si>
    <t xml:space="preserve">Адрес: </t>
  </si>
  <si>
    <t xml:space="preserve">г. Пенза, ул. Кордон Студеный, 44.</t>
  </si>
  <si>
    <t xml:space="preserve">ЧЕК ЛИСТ ПРОВЕРКИ ИНСЕКТИЦИДНЫХ ЛАМП </t>
  </si>
  <si>
    <t xml:space="preserve">ГРАФИК КОЛИЧЕСТВА ЛЕТАЮЩИХ ВРЕДИТЕЛЕЙ</t>
  </si>
  <si>
    <t xml:space="preserve">Биолог ООО «Альфадез»</t>
  </si>
  <si>
    <t xml:space="preserve">__________Морозова В.С.</t>
  </si>
  <si>
    <r>
      <rPr>
        <sz val="13"/>
        <color rgb="FF333333"/>
        <rFont val="Nimbus Roman"/>
        <family val="0"/>
        <charset val="1"/>
      </rPr>
      <t xml:space="preserve">ООО </t>
    </r>
    <r>
      <rPr>
        <sz val="13"/>
        <color rgb="FF000000"/>
        <rFont val="Nimbus Roman"/>
        <family val="0"/>
        <charset val="1"/>
      </rPr>
      <t xml:space="preserve">«ВИВА»</t>
    </r>
  </si>
  <si>
    <t xml:space="preserve">___________Кузяков П.И.</t>
  </si>
  <si>
    <t xml:space="preserve">Чек лист мониторинга летающих насекомых</t>
  </si>
  <si>
    <t xml:space="preserve">№
П/П</t>
  </si>
  <si>
    <t xml:space="preserve">№ Инсектицидных ламп</t>
  </si>
  <si>
    <t xml:space="preserve">Количество инсектицидных ламп</t>
  </si>
  <si>
    <t xml:space="preserve">Количество особей синантропных членистоногих, шт.</t>
  </si>
  <si>
    <t xml:space="preserve">принятые меры</t>
  </si>
  <si>
    <t xml:space="preserve">Цех конфет</t>
  </si>
  <si>
    <t xml:space="preserve">о </t>
  </si>
  <si>
    <t xml:space="preserve">оч</t>
  </si>
  <si>
    <t xml:space="preserve">Большой цех</t>
  </si>
  <si>
    <t xml:space="preserve">Мастер Класс</t>
  </si>
  <si>
    <t xml:space="preserve">Склад</t>
  </si>
  <si>
    <t xml:space="preserve">Склад сырья</t>
  </si>
  <si>
    <t xml:space="preserve">9</t>
  </si>
  <si>
    <t xml:space="preserve">10</t>
  </si>
  <si>
    <t xml:space="preserve">Глазировка</t>
  </si>
  <si>
    <t xml:space="preserve">Цех Фруто-няня</t>
  </si>
  <si>
    <t xml:space="preserve">Летающие насекомые Инсектицидные лампы</t>
  </si>
  <si>
    <t xml:space="preserve">№ Инсектолампы</t>
  </si>
  <si>
    <t xml:space="preserve">Мошки, комары</t>
  </si>
  <si>
    <t xml:space="preserve">Мухи</t>
  </si>
  <si>
    <t xml:space="preserve">Дрозофила</t>
  </si>
  <si>
    <t xml:space="preserve">бабочка</t>
  </si>
  <si>
    <t xml:space="preserve">Осы</t>
  </si>
  <si>
    <t xml:space="preserve">Общие сводные данные по объекту</t>
  </si>
  <si>
    <t xml:space="preserve">Вредители</t>
  </si>
  <si>
    <t xml:space="preserve">Кол-во</t>
  </si>
  <si>
    <t xml:space="preserve">Летающие насекомые </t>
  </si>
  <si>
    <t xml:space="preserve">Итого</t>
  </si>
  <si>
    <t xml:space="preserve">Условные обозначения: «-» — отсутствие насекомых, «+» — наличие насекомых,  «О» - осмотр инсектицидной лампы «Ч»-чистка инсектицидной лампы  </t>
  </si>
  <si>
    <t xml:space="preserve">Согласно дог 01/25 от 01.10.25 Исполнитель проводит только чистку инсектицидных ламп 20 шт ИЛ 1 раз в месяц  поэтому оценка эффективности без  видового состава и подсчета численности не корректна. На практике по факту с февраля по декабрь присутствуют насекомые в основном мошка и мухи. В летний период в период постройки и реконструкции нового цеха были замечены особи  осы  мотыльки с уличной территории. В этот же период  аэрозоль фасадов не проводилась  в связи с отсутствием заявок заказчика. Для предотвращения круглогодичного выплода внутри предприятия необходимо обрабатывать канализационные стоки. Рекомендации в журнале пест контроля в ЛК заказчика</t>
  </si>
  <si>
    <t xml:space="preserve">Кол-во летающих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</si>
</sst>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/yy"/>
    <numFmt numFmtId="166" formatCode="dd/mm/yy"/>
    <numFmt numFmtId="167" formatCode="0"/>
    <numFmt numFmtId="168" formatCode="@"/>
    <numFmt numFmtId="169" formatCode="mmm/yy"/>
    <numFmt numFmtId="170" formatCode="0.00"/>
  </numFmts>
  <fonts count="47">
    <font>
      <sz val="11"/>
      <color rgb="FF000000"/>
      <name val="Arial Cyr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9"/>
      <color rgb="FF000000"/>
      <name val="Arial Cyr"/>
      <family val="2"/>
      <charset val="1"/>
    </font>
    <font>
      <b val="true"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.5"/>
      <color rgb="FF000000"/>
      <name val="Times New Roman"/>
      <family val="1"/>
      <charset val="1"/>
    </font>
    <font>
      <sz val="12"/>
      <color rgb="FF000000"/>
      <name val="Arial Cyr"/>
      <family val="2"/>
      <charset val="1"/>
    </font>
    <font>
      <sz val="12"/>
      <color rgb="FF333333"/>
      <name val="Nimbus Roman"/>
      <family val="0"/>
      <charset val="1"/>
    </font>
    <font>
      <sz val="11"/>
      <color rgb="FF333333"/>
      <name val="Nimbus Roman"/>
      <family val="0"/>
      <charset val="1"/>
    </font>
    <font>
      <sz val="12"/>
      <color rgb="FF000000"/>
      <name val="Nimbus Roman"/>
      <family val="0"/>
      <charset val="1"/>
    </font>
    <font>
      <sz val="13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Nimbus Roman"/>
      <family val="0"/>
      <charset val="1"/>
    </font>
    <font>
      <sz val="13"/>
      <color rgb="FF333333"/>
      <name val="Nimbus Roman"/>
      <family val="0"/>
      <charset val="1"/>
    </font>
    <font>
      <sz val="13"/>
      <color rgb="FF000000"/>
      <name val="Nimbus Roman"/>
      <family val="0"/>
      <charset val="1"/>
    </font>
    <font>
      <sz val="11"/>
      <color rgb="FF333333"/>
      <name val="Arial Cyr"/>
      <family val="2"/>
      <charset val="1"/>
    </font>
    <font>
      <sz val="10"/>
      <color rgb="FF000000"/>
      <name val="Times New Roman"/>
      <family val="1"/>
    </font>
    <font>
      <sz val="10.5"/>
      <color rgb="FF000000"/>
      <name val="arial"/>
      <family val="2"/>
      <charset val="1"/>
    </font>
    <font>
      <sz val="10.5"/>
      <name val="arial"/>
      <family val="2"/>
      <charset val="1"/>
    </font>
    <font>
      <sz val="10.5"/>
      <name val="arial"/>
      <family val="2"/>
    </font>
    <font>
      <sz val="10.5"/>
      <color rgb="FF000000"/>
      <name val="arial"/>
      <family val="2"/>
    </font>
    <font>
      <sz val="11"/>
      <color rgb="FF000000"/>
      <name val="arial"/>
      <family val="2"/>
      <charset val="1"/>
    </font>
    <font>
      <sz val="13"/>
      <color rgb="FF000000"/>
      <name val="Times New Roman"/>
      <family val="1"/>
      <charset val="1"/>
    </font>
    <font>
      <sz val="10.5"/>
      <name val="Times New Roman"/>
      <family val="1"/>
      <charset val="1"/>
    </font>
    <font>
      <sz val="13"/>
      <name val="Times New Roman"/>
      <family val="1"/>
      <charset val="1"/>
    </font>
    <font>
      <sz val="10.5"/>
      <name val="Times New Roman"/>
      <family val="1"/>
    </font>
    <font>
      <sz val="13"/>
      <name val="Times New Roman"/>
      <family val="1"/>
    </font>
    <font>
      <sz val="11"/>
      <color rgb="FF000000"/>
      <name val="arial"/>
      <family val="2"/>
    </font>
    <font>
      <b val="true"/>
      <u val="single"/>
      <sz val="11"/>
      <color rgb="FF000000"/>
      <name val="Arial Cyr"/>
      <family val="2"/>
      <charset val="1"/>
    </font>
    <font>
      <b val="true"/>
      <sz val="11"/>
      <color rgb="FF000000"/>
      <name val="Arial Cyr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Arial Cyr"/>
      <family val="0"/>
      <charset val="1"/>
    </font>
    <font>
      <b val="true"/>
      <sz val="11"/>
      <color rgb="FF000000"/>
      <name val="arial"/>
      <family val="2"/>
      <charset val="1"/>
    </font>
    <font>
      <sz val="12"/>
      <name val="Nimbus Roman"/>
      <family val="0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6" fontId="2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2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3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'график эффективности'!$B$40:$B$40</c:f>
              <c:strCache>
                <c:ptCount val="1"/>
                <c:pt idx="0">
                  <c:v>Кол-во летающих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'график эффективности'!$A$41:$A$44</c:f>
              <c:strCache>
                <c:ptCount val="4"/>
                <c:pt idx="0">
                  <c:v>янв.25</c:v>
                </c:pt>
                <c:pt idx="1">
                  <c:v>сен.25</c:v>
                </c:pt>
                <c:pt idx="2">
                  <c:v>май.25</c:v>
                </c:pt>
                <c:pt idx="3">
                  <c:v>дек.25</c:v>
                </c:pt>
              </c:strCache>
            </c:strRef>
          </c:cat>
          <c:val>
            <c:numRef>
              <c:f>'график эффективности'!$B$41:$B$44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gapWidth val="100"/>
        <c:overlap val="0"/>
        <c:axId val="10220703"/>
        <c:axId val="15543771"/>
      </c:barChart>
      <c:catAx>
        <c:axId val="10220703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5543771"/>
        <c:crosses val="autoZero"/>
        <c:auto val="1"/>
        <c:lblAlgn val="ctr"/>
        <c:lblOffset val="100"/>
        <c:noMultiLvlLbl val="0"/>
      </c:catAx>
      <c:valAx>
        <c:axId val="1554377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022070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jpeg"/><Relationship Id="rId2" Type="http://schemas.openxmlformats.org/officeDocument/2006/relationships/image" Target="../media/image5.jpeg"/><Relationship Id="rId3" Type="http://schemas.openxmlformats.org/officeDocument/2006/relationships/image" Target="../media/image6.jpeg"/><Relationship Id="rId4" Type="http://schemas.openxmlformats.org/officeDocument/2006/relationships/image" Target="../media/image7.jpeg"/><Relationship Id="rId5" Type="http://schemas.openxmlformats.org/officeDocument/2006/relationships/image" Target="../media/image8.jpeg"/><Relationship Id="rId6" Type="http://schemas.openxmlformats.org/officeDocument/2006/relationships/image" Target="../media/image9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0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1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2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3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4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5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6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7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8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9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10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11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12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13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14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15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16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17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18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19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20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21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22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23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24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25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26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27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28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29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30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31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32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33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34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35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36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37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38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39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40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41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42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43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44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45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46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47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48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49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50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255960</xdr:colOff>
      <xdr:row>27</xdr:row>
      <xdr:rowOff>30240</xdr:rowOff>
    </xdr:to>
    <xdr:sp>
      <xdr:nvSpPr>
        <xdr:cNvPr id="51" name="CustomShape 1" hidden="1"/>
        <xdr:cNvSpPr/>
      </xdr:nvSpPr>
      <xdr:spPr>
        <a:xfrm>
          <a:off x="0" y="0"/>
          <a:ext cx="14010840" cy="9464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52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53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54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55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56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57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58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59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60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61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62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63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64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65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66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67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68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69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70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71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72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73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74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75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76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77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78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79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80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81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82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83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84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85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86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87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88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89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90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91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92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93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94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95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96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97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98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99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100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101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102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68400</xdr:colOff>
      <xdr:row>20</xdr:row>
      <xdr:rowOff>315720</xdr:rowOff>
    </xdr:to>
    <xdr:sp>
      <xdr:nvSpPr>
        <xdr:cNvPr id="103" name="CustomShape 1" hidden="1"/>
        <xdr:cNvSpPr/>
      </xdr:nvSpPr>
      <xdr:spPr>
        <a:xfrm>
          <a:off x="0" y="0"/>
          <a:ext cx="12536640" cy="9477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12</xdr:col>
      <xdr:colOff>396720</xdr:colOff>
      <xdr:row>36</xdr:row>
      <xdr:rowOff>116640</xdr:rowOff>
    </xdr:to>
    <xdr:sp>
      <xdr:nvSpPr>
        <xdr:cNvPr id="104" name="CustomShape 1" hidden="1"/>
        <xdr:cNvSpPr/>
      </xdr:nvSpPr>
      <xdr:spPr>
        <a:xfrm>
          <a:off x="0" y="0"/>
          <a:ext cx="14060160" cy="9478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126720</xdr:colOff>
      <xdr:row>31</xdr:row>
      <xdr:rowOff>40320</xdr:rowOff>
    </xdr:from>
    <xdr:to>
      <xdr:col>2</xdr:col>
      <xdr:colOff>851760</xdr:colOff>
      <xdr:row>31</xdr:row>
      <xdr:rowOff>673200</xdr:rowOff>
    </xdr:to>
    <xdr:pic>
      <xdr:nvPicPr>
        <xdr:cNvPr id="105" name="Изображение 1_0" descr=""/>
        <xdr:cNvPicPr/>
      </xdr:nvPicPr>
      <xdr:blipFill>
        <a:blip r:embed="rId1"/>
        <a:stretch/>
      </xdr:blipFill>
      <xdr:spPr>
        <a:xfrm>
          <a:off x="2736000" y="6884280"/>
          <a:ext cx="725040" cy="632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114480</xdr:colOff>
      <xdr:row>31</xdr:row>
      <xdr:rowOff>105840</xdr:rowOff>
    </xdr:from>
    <xdr:to>
      <xdr:col>5</xdr:col>
      <xdr:colOff>799920</xdr:colOff>
      <xdr:row>31</xdr:row>
      <xdr:rowOff>686880</xdr:rowOff>
    </xdr:to>
    <xdr:pic>
      <xdr:nvPicPr>
        <xdr:cNvPr id="106" name="Изображение 4_0" descr=""/>
        <xdr:cNvPicPr/>
      </xdr:nvPicPr>
      <xdr:blipFill>
        <a:blip r:embed="rId2"/>
        <a:stretch/>
      </xdr:blipFill>
      <xdr:spPr>
        <a:xfrm>
          <a:off x="5583240" y="6949800"/>
          <a:ext cx="685440" cy="581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84600</xdr:colOff>
      <xdr:row>31</xdr:row>
      <xdr:rowOff>21960</xdr:rowOff>
    </xdr:from>
    <xdr:to>
      <xdr:col>4</xdr:col>
      <xdr:colOff>842760</xdr:colOff>
      <xdr:row>31</xdr:row>
      <xdr:rowOff>592560</xdr:rowOff>
    </xdr:to>
    <xdr:pic>
      <xdr:nvPicPr>
        <xdr:cNvPr id="107" name="Изображение 3_0" descr=""/>
        <xdr:cNvPicPr/>
      </xdr:nvPicPr>
      <xdr:blipFill>
        <a:blip r:embed="rId3"/>
        <a:srcRect l="0" t="10351" r="0" b="1181"/>
        <a:stretch/>
      </xdr:blipFill>
      <xdr:spPr>
        <a:xfrm>
          <a:off x="4600080" y="6865920"/>
          <a:ext cx="758160" cy="570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83520</xdr:colOff>
      <xdr:row>31</xdr:row>
      <xdr:rowOff>102960</xdr:rowOff>
    </xdr:from>
    <xdr:to>
      <xdr:col>3</xdr:col>
      <xdr:colOff>809280</xdr:colOff>
      <xdr:row>31</xdr:row>
      <xdr:rowOff>692280</xdr:rowOff>
    </xdr:to>
    <xdr:pic>
      <xdr:nvPicPr>
        <xdr:cNvPr id="108" name="Изображение 2_0" descr=""/>
        <xdr:cNvPicPr/>
      </xdr:nvPicPr>
      <xdr:blipFill>
        <a:blip r:embed="rId4"/>
        <a:stretch/>
      </xdr:blipFill>
      <xdr:spPr>
        <a:xfrm>
          <a:off x="3645720" y="6946920"/>
          <a:ext cx="725760" cy="589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379080</xdr:colOff>
      <xdr:row>31</xdr:row>
      <xdr:rowOff>95400</xdr:rowOff>
    </xdr:from>
    <xdr:to>
      <xdr:col>1</xdr:col>
      <xdr:colOff>1154160</xdr:colOff>
      <xdr:row>32</xdr:row>
      <xdr:rowOff>47880</xdr:rowOff>
    </xdr:to>
    <xdr:pic>
      <xdr:nvPicPr>
        <xdr:cNvPr id="109" name="Изображение 5_0" descr=""/>
        <xdr:cNvPicPr/>
      </xdr:nvPicPr>
      <xdr:blipFill>
        <a:blip r:embed="rId5"/>
        <a:stretch/>
      </xdr:blipFill>
      <xdr:spPr>
        <a:xfrm>
          <a:off x="1426320" y="6939360"/>
          <a:ext cx="775080" cy="647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521280</xdr:colOff>
      <xdr:row>0</xdr:row>
      <xdr:rowOff>13320</xdr:rowOff>
    </xdr:from>
    <xdr:to>
      <xdr:col>6</xdr:col>
      <xdr:colOff>131760</xdr:colOff>
      <xdr:row>3</xdr:row>
      <xdr:rowOff>91800</xdr:rowOff>
    </xdr:to>
    <xdr:pic>
      <xdr:nvPicPr>
        <xdr:cNvPr id="110" name="Изображение 11" descr=""/>
        <xdr:cNvPicPr/>
      </xdr:nvPicPr>
      <xdr:blipFill>
        <a:blip r:embed="rId6"/>
        <a:stretch/>
      </xdr:blipFill>
      <xdr:spPr>
        <a:xfrm>
          <a:off x="521280" y="13320"/>
          <a:ext cx="6032160" cy="604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81720</xdr:colOff>
      <xdr:row>0</xdr:row>
      <xdr:rowOff>39960</xdr:rowOff>
    </xdr:from>
    <xdr:to>
      <xdr:col>8</xdr:col>
      <xdr:colOff>312120</xdr:colOff>
      <xdr:row>3</xdr:row>
      <xdr:rowOff>73080</xdr:rowOff>
    </xdr:to>
    <xdr:pic>
      <xdr:nvPicPr>
        <xdr:cNvPr id="111" name="Изображение 10" descr=""/>
        <xdr:cNvPicPr/>
      </xdr:nvPicPr>
      <xdr:blipFill>
        <a:blip r:embed="rId1"/>
        <a:stretch/>
      </xdr:blipFill>
      <xdr:spPr>
        <a:xfrm>
          <a:off x="1987920" y="39960"/>
          <a:ext cx="5949360" cy="604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525960</xdr:colOff>
      <xdr:row>6</xdr:row>
      <xdr:rowOff>31320</xdr:rowOff>
    </xdr:from>
    <xdr:to>
      <xdr:col>7</xdr:col>
      <xdr:colOff>567000</xdr:colOff>
      <xdr:row>24</xdr:row>
      <xdr:rowOff>116280</xdr:rowOff>
    </xdr:to>
    <xdr:graphicFrame>
      <xdr:nvGraphicFramePr>
        <xdr:cNvPr id="112" name=""/>
        <xdr:cNvGraphicFramePr/>
      </xdr:nvGraphicFramePr>
      <xdr:xfrm>
        <a:off x="1479240" y="117432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W71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selection pane="topLeft" activeCell="A1" activeCellId="0" sqref="A1"/>
    </sheetView>
  </sheetViews>
  <sheetFormatPr defaultColWidth="12.05078125" defaultRowHeight="13.8" zeroHeight="false" outlineLevelRow="0" outlineLevelCol="0"/>
  <cols>
    <col collapsed="false" customWidth="true" hidden="false" outlineLevel="0" max="1" min="1" style="1" width="14.53"/>
    <col collapsed="false" customWidth="true" hidden="false" outlineLevel="0" max="2" min="2" style="1" width="9.47"/>
    <col collapsed="false" customWidth="true" hidden="false" outlineLevel="0" max="6" min="3" style="1" width="7.87"/>
    <col collapsed="false" customWidth="true" hidden="false" outlineLevel="0" max="7" min="7" style="2" width="7.87"/>
    <col collapsed="false" customWidth="true" hidden="false" outlineLevel="0" max="8" min="8" style="2" width="19.2"/>
    <col collapsed="false" customWidth="true" hidden="false" outlineLevel="0" max="9" min="9" style="2" width="23.63"/>
    <col collapsed="false" customWidth="true" hidden="false" outlineLevel="0" max="10" min="10" style="3" width="33.6"/>
    <col collapsed="false" customWidth="true" hidden="false" outlineLevel="0" max="257" min="11" style="1" width="9.47"/>
    <col collapsed="false" customWidth="false" hidden="false" outlineLevel="0" max="1024" min="258" style="4" width="12.06"/>
  </cols>
  <sheetData>
    <row r="1" s="6" customFormat="true" ht="13.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4" customFormat="true" ht="13.5" hidden="false" customHeight="true" outlineLevel="0" collapsed="false">
      <c r="A2" s="7" t="s">
        <v>1</v>
      </c>
      <c r="B2" s="7" t="s">
        <v>2</v>
      </c>
      <c r="I2" s="6"/>
    </row>
    <row r="3" s="4" customFormat="true" ht="13.5" hidden="false" customHeight="true" outlineLevel="0" collapsed="false">
      <c r="A3" s="8" t="s">
        <v>3</v>
      </c>
      <c r="B3" s="9" t="s">
        <v>4</v>
      </c>
      <c r="C3" s="9" t="s">
        <v>5</v>
      </c>
      <c r="D3" s="10" t="s">
        <v>6</v>
      </c>
      <c r="E3" s="10" t="s">
        <v>7</v>
      </c>
      <c r="F3" s="10"/>
      <c r="G3" s="10"/>
      <c r="H3" s="10"/>
      <c r="I3" s="10"/>
      <c r="J3" s="10"/>
    </row>
    <row r="4" s="4" customFormat="true" ht="13.5" hidden="false" customHeight="true" outlineLevel="0" collapsed="false">
      <c r="A4" s="8"/>
      <c r="B4" s="8"/>
      <c r="C4" s="8"/>
      <c r="D4" s="10"/>
      <c r="E4" s="9" t="s">
        <v>8</v>
      </c>
      <c r="F4" s="10" t="s">
        <v>9</v>
      </c>
      <c r="G4" s="10"/>
      <c r="H4" s="8" t="s">
        <v>10</v>
      </c>
      <c r="I4" s="8" t="s">
        <v>11</v>
      </c>
      <c r="J4" s="9" t="s">
        <v>12</v>
      </c>
    </row>
    <row r="5" s="4" customFormat="true" ht="22.35" hidden="false" customHeight="false" outlineLevel="0" collapsed="false">
      <c r="A5" s="8"/>
      <c r="B5" s="8"/>
      <c r="C5" s="8"/>
      <c r="D5" s="8"/>
      <c r="E5" s="8"/>
      <c r="F5" s="9" t="s">
        <v>13</v>
      </c>
      <c r="G5" s="9" t="s">
        <v>14</v>
      </c>
      <c r="H5" s="8"/>
      <c r="I5" s="8"/>
      <c r="J5" s="9"/>
    </row>
    <row r="6" s="4" customFormat="true" ht="13.8" hidden="false" customHeight="false" outlineLevel="0" collapsed="false">
      <c r="A6" s="11"/>
      <c r="B6" s="11"/>
      <c r="C6" s="11"/>
      <c r="D6" s="11"/>
      <c r="E6" s="11"/>
      <c r="F6" s="9"/>
      <c r="G6" s="9"/>
      <c r="H6" s="11"/>
      <c r="I6" s="11"/>
      <c r="J6" s="9"/>
    </row>
    <row r="7" s="4" customFormat="true" ht="13.8" hidden="false" customHeight="false" outlineLevel="0" collapsed="false">
      <c r="A7" s="8" t="s">
        <v>15</v>
      </c>
      <c r="B7" s="11" t="n">
        <v>1.2</v>
      </c>
      <c r="C7" s="8" t="s">
        <v>16</v>
      </c>
      <c r="D7" s="8" t="s">
        <v>17</v>
      </c>
      <c r="E7" s="11" t="n">
        <v>0</v>
      </c>
      <c r="F7" s="9" t="s">
        <v>18</v>
      </c>
      <c r="G7" s="12" t="n">
        <v>2</v>
      </c>
      <c r="H7" s="9" t="n">
        <v>0</v>
      </c>
      <c r="I7" s="9" t="s">
        <v>19</v>
      </c>
      <c r="J7" s="8" t="s">
        <v>20</v>
      </c>
    </row>
    <row r="8" s="4" customFormat="true" ht="22.35" hidden="false" customHeight="false" outlineLevel="0" collapsed="false">
      <c r="A8" s="8" t="s">
        <v>21</v>
      </c>
      <c r="B8" s="8" t="s">
        <v>22</v>
      </c>
      <c r="C8" s="8" t="s">
        <v>16</v>
      </c>
      <c r="D8" s="11" t="str">
        <f aca="false">'контрол лист'!D7</f>
        <v>КИУ</v>
      </c>
      <c r="E8" s="11" t="n">
        <v>0</v>
      </c>
      <c r="F8" s="9" t="s">
        <v>18</v>
      </c>
      <c r="G8" s="13" t="n">
        <v>6</v>
      </c>
      <c r="H8" s="9" t="n">
        <v>0</v>
      </c>
      <c r="I8" s="9" t="s">
        <v>19</v>
      </c>
      <c r="J8" s="11" t="str">
        <f aca="false">'контрол лист'!J7</f>
        <v> АЛТ клей РОСС RU.АЯ12.Д02542</v>
      </c>
    </row>
    <row r="9" s="4" customFormat="true" ht="22.35" hidden="false" customHeight="false" outlineLevel="0" collapsed="false">
      <c r="A9" s="8" t="s">
        <v>23</v>
      </c>
      <c r="B9" s="8" t="s">
        <v>24</v>
      </c>
      <c r="C9" s="8" t="s">
        <v>16</v>
      </c>
      <c r="D9" s="11" t="str">
        <f aca="false">'контрол лист'!D8</f>
        <v>КИУ</v>
      </c>
      <c r="E9" s="11" t="n">
        <v>0</v>
      </c>
      <c r="F9" s="9" t="s">
        <v>18</v>
      </c>
      <c r="G9" s="13" t="n">
        <v>4</v>
      </c>
      <c r="H9" s="9" t="n">
        <v>0</v>
      </c>
      <c r="I9" s="9" t="s">
        <v>19</v>
      </c>
      <c r="J9" s="11" t="str">
        <f aca="false">'контрол лист'!J8</f>
        <v> АЛТ клей РОСС RU.АЯ12.Д02542</v>
      </c>
    </row>
    <row r="10" s="4" customFormat="true" ht="13.8" hidden="false" customHeight="false" outlineLevel="0" collapsed="false">
      <c r="A10" s="8" t="s">
        <v>25</v>
      </c>
      <c r="B10" s="8" t="s">
        <v>26</v>
      </c>
      <c r="C10" s="8" t="s">
        <v>16</v>
      </c>
      <c r="D10" s="11" t="str">
        <f aca="false">'контрол лист'!D9</f>
        <v>КИУ</v>
      </c>
      <c r="E10" s="11" t="n">
        <v>0</v>
      </c>
      <c r="F10" s="9" t="s">
        <v>18</v>
      </c>
      <c r="G10" s="13" t="n">
        <v>3</v>
      </c>
      <c r="H10" s="9" t="n">
        <v>0</v>
      </c>
      <c r="I10" s="9" t="s">
        <v>19</v>
      </c>
      <c r="J10" s="11" t="str">
        <f aca="false">'контрол лист'!J9</f>
        <v> АЛТ клей РОСС RU.АЯ12.Д02542</v>
      </c>
    </row>
    <row r="11" s="4" customFormat="true" ht="32.8" hidden="false" customHeight="false" outlineLevel="0" collapsed="false">
      <c r="A11" s="8" t="s">
        <v>27</v>
      </c>
      <c r="B11" s="11" t="n">
        <v>18.19</v>
      </c>
      <c r="C11" s="8" t="s">
        <v>16</v>
      </c>
      <c r="D11" s="11" t="str">
        <f aca="false">'контрол лист'!D10</f>
        <v>КИУ</v>
      </c>
      <c r="E11" s="11" t="n">
        <v>0</v>
      </c>
      <c r="F11" s="9" t="s">
        <v>18</v>
      </c>
      <c r="G11" s="13" t="n">
        <v>2</v>
      </c>
      <c r="H11" s="9" t="n">
        <v>0</v>
      </c>
      <c r="I11" s="9" t="s">
        <v>19</v>
      </c>
      <c r="J11" s="11" t="str">
        <f aca="false">'контрол лист'!J10</f>
        <v> АЛТ клей РОСС RU.АЯ12.Д02542</v>
      </c>
    </row>
    <row r="12" s="4" customFormat="true" ht="22.35" hidden="false" customHeight="false" outlineLevel="0" collapsed="false">
      <c r="A12" s="8" t="s">
        <v>28</v>
      </c>
      <c r="B12" s="11" t="n">
        <v>108</v>
      </c>
      <c r="C12" s="8" t="s">
        <v>16</v>
      </c>
      <c r="D12" s="11" t="str">
        <f aca="false">'контрол лист'!D11</f>
        <v>КИУ</v>
      </c>
      <c r="E12" s="11" t="n">
        <v>0</v>
      </c>
      <c r="F12" s="9" t="s">
        <v>18</v>
      </c>
      <c r="G12" s="13" t="n">
        <v>1</v>
      </c>
      <c r="H12" s="9" t="n">
        <v>0</v>
      </c>
      <c r="I12" s="9" t="s">
        <v>19</v>
      </c>
      <c r="J12" s="11" t="str">
        <f aca="false">'контрол лист'!J11</f>
        <v> АЛТ клей РОСС RU.АЯ12.Д02542</v>
      </c>
    </row>
    <row r="13" s="4" customFormat="true" ht="22.35" hidden="false" customHeight="false" outlineLevel="0" collapsed="false">
      <c r="A13" s="8" t="s">
        <v>29</v>
      </c>
      <c r="B13" s="11" t="n">
        <v>22.21</v>
      </c>
      <c r="C13" s="8" t="s">
        <v>16</v>
      </c>
      <c r="D13" s="11" t="str">
        <f aca="false">'контрол лист'!D12</f>
        <v>КИУ</v>
      </c>
      <c r="E13" s="11" t="n">
        <v>0</v>
      </c>
      <c r="F13" s="9" t="s">
        <v>18</v>
      </c>
      <c r="G13" s="13" t="n">
        <v>2</v>
      </c>
      <c r="H13" s="9" t="n">
        <v>0</v>
      </c>
      <c r="I13" s="9" t="s">
        <v>19</v>
      </c>
      <c r="J13" s="11" t="str">
        <f aca="false">'контрол лист'!J12</f>
        <v> АЛТ клей РОСС RU.АЯ12.Д02542</v>
      </c>
    </row>
    <row r="14" s="4" customFormat="true" ht="22.35" hidden="false" customHeight="false" outlineLevel="0" collapsed="false">
      <c r="A14" s="8" t="s">
        <v>30</v>
      </c>
      <c r="B14" s="11" t="n">
        <v>23.24</v>
      </c>
      <c r="C14" s="8" t="s">
        <v>16</v>
      </c>
      <c r="D14" s="11" t="str">
        <f aca="false">'контрол лист'!D13</f>
        <v>КИУ</v>
      </c>
      <c r="E14" s="11" t="n">
        <v>0</v>
      </c>
      <c r="F14" s="9" t="s">
        <v>18</v>
      </c>
      <c r="G14" s="13" t="n">
        <v>2</v>
      </c>
      <c r="H14" s="9" t="n">
        <v>0</v>
      </c>
      <c r="I14" s="9" t="s">
        <v>19</v>
      </c>
      <c r="J14" s="11" t="str">
        <f aca="false">'контрол лист'!J13</f>
        <v> АЛТ клей РОСС RU.АЯ12.Д02542</v>
      </c>
    </row>
    <row r="15" s="4" customFormat="true" ht="22.35" hidden="false" customHeight="false" outlineLevel="0" collapsed="false">
      <c r="A15" s="8" t="s">
        <v>31</v>
      </c>
      <c r="B15" s="11" t="n">
        <v>25.26</v>
      </c>
      <c r="C15" s="8" t="s">
        <v>16</v>
      </c>
      <c r="D15" s="11" t="str">
        <f aca="false">'контрол лист'!D14</f>
        <v>КИУ</v>
      </c>
      <c r="E15" s="11" t="n">
        <v>0</v>
      </c>
      <c r="F15" s="9" t="s">
        <v>18</v>
      </c>
      <c r="G15" s="13" t="n">
        <v>2</v>
      </c>
      <c r="H15" s="9" t="n">
        <v>0</v>
      </c>
      <c r="I15" s="9" t="s">
        <v>19</v>
      </c>
      <c r="J15" s="11" t="str">
        <f aca="false">'контрол лист'!J14</f>
        <v> АЛТ клей РОСС RU.АЯ12.Д02542</v>
      </c>
    </row>
    <row r="16" s="4" customFormat="true" ht="22.35" hidden="false" customHeight="false" outlineLevel="0" collapsed="false">
      <c r="A16" s="8" t="s">
        <v>32</v>
      </c>
      <c r="B16" s="8" t="s">
        <v>33</v>
      </c>
      <c r="C16" s="8" t="s">
        <v>16</v>
      </c>
      <c r="D16" s="11" t="str">
        <f aca="false">'контрол лист'!D15</f>
        <v>КИУ</v>
      </c>
      <c r="E16" s="11" t="n">
        <v>0</v>
      </c>
      <c r="F16" s="9" t="s">
        <v>18</v>
      </c>
      <c r="G16" s="13" t="n">
        <v>4</v>
      </c>
      <c r="H16" s="9" t="n">
        <v>0</v>
      </c>
      <c r="I16" s="9" t="s">
        <v>19</v>
      </c>
      <c r="J16" s="11" t="str">
        <f aca="false">'контрол лист'!J15</f>
        <v> АЛТ клей РОСС RU.АЯ12.Д02542</v>
      </c>
    </row>
    <row r="17" s="4" customFormat="true" ht="32.8" hidden="false" customHeight="false" outlineLevel="0" collapsed="false">
      <c r="A17" s="8" t="s">
        <v>34</v>
      </c>
      <c r="B17" s="8" t="s">
        <v>35</v>
      </c>
      <c r="C17" s="8" t="s">
        <v>16</v>
      </c>
      <c r="D17" s="11" t="str">
        <f aca="false">'контрол лист'!D16</f>
        <v>КИУ</v>
      </c>
      <c r="E17" s="11" t="n">
        <v>0</v>
      </c>
      <c r="F17" s="9" t="s">
        <v>18</v>
      </c>
      <c r="G17" s="13" t="n">
        <v>3</v>
      </c>
      <c r="H17" s="9" t="n">
        <v>0</v>
      </c>
      <c r="I17" s="9" t="s">
        <v>19</v>
      </c>
      <c r="J17" s="11" t="str">
        <f aca="false">'контрол лист'!J16</f>
        <v> АЛТ клей РОСС RU.АЯ12.Д02542</v>
      </c>
    </row>
    <row r="18" s="4" customFormat="true" ht="32.8" hidden="false" customHeight="false" outlineLevel="0" collapsed="false">
      <c r="A18" s="8" t="s">
        <v>36</v>
      </c>
      <c r="B18" s="11" t="n">
        <v>37</v>
      </c>
      <c r="C18" s="8" t="s">
        <v>16</v>
      </c>
      <c r="D18" s="11" t="str">
        <f aca="false">'контрол лист'!D17</f>
        <v>КИУ</v>
      </c>
      <c r="E18" s="11" t="n">
        <v>0</v>
      </c>
      <c r="F18" s="9" t="s">
        <v>18</v>
      </c>
      <c r="G18" s="13" t="n">
        <v>1</v>
      </c>
      <c r="H18" s="9" t="n">
        <v>0</v>
      </c>
      <c r="I18" s="9" t="s">
        <v>19</v>
      </c>
      <c r="J18" s="11" t="str">
        <f aca="false">'контрол лист'!J17</f>
        <v> АЛТ клей РОСС RU.АЯ12.Д02542</v>
      </c>
    </row>
    <row r="19" s="4" customFormat="true" ht="22.35" hidden="false" customHeight="false" outlineLevel="0" collapsed="false">
      <c r="A19" s="8" t="s">
        <v>37</v>
      </c>
      <c r="B19" s="8" t="s">
        <v>38</v>
      </c>
      <c r="C19" s="8" t="s">
        <v>16</v>
      </c>
      <c r="D19" s="11" t="str">
        <f aca="false">'контрол лист'!D18</f>
        <v>КИУ</v>
      </c>
      <c r="E19" s="8" t="s">
        <v>39</v>
      </c>
      <c r="F19" s="9" t="s">
        <v>40</v>
      </c>
      <c r="G19" s="13" t="n">
        <v>4</v>
      </c>
      <c r="H19" s="9" t="n">
        <v>1</v>
      </c>
      <c r="I19" s="9" t="s">
        <v>19</v>
      </c>
      <c r="J19" s="11" t="str">
        <f aca="false">'контрол лист'!J18</f>
        <v> АЛТ клей РОСС RU.АЯ12.Д02542</v>
      </c>
    </row>
    <row r="20" s="4" customFormat="true" ht="22.35" hidden="false" customHeight="false" outlineLevel="0" collapsed="false">
      <c r="A20" s="8" t="s">
        <v>41</v>
      </c>
      <c r="B20" s="8" t="s">
        <v>42</v>
      </c>
      <c r="C20" s="8" t="s">
        <v>16</v>
      </c>
      <c r="D20" s="11" t="str">
        <f aca="false">'контрол лист'!D19</f>
        <v>КИУ</v>
      </c>
      <c r="E20" s="11" t="n">
        <v>0</v>
      </c>
      <c r="F20" s="9" t="s">
        <v>18</v>
      </c>
      <c r="G20" s="13" t="n">
        <v>6</v>
      </c>
      <c r="H20" s="9" t="n">
        <v>0</v>
      </c>
      <c r="I20" s="9" t="s">
        <v>19</v>
      </c>
      <c r="J20" s="11" t="str">
        <f aca="false">'контрол лист'!J19</f>
        <v> АЛТ клей РОСС RU.АЯ12.Д02542</v>
      </c>
    </row>
    <row r="21" s="4" customFormat="true" ht="189.55" hidden="false" customHeight="false" outlineLevel="0" collapsed="false">
      <c r="A21" s="8" t="s">
        <v>43</v>
      </c>
      <c r="B21" s="8" t="s">
        <v>44</v>
      </c>
      <c r="C21" s="8" t="s">
        <v>16</v>
      </c>
      <c r="D21" s="11" t="str">
        <f aca="false">'контрол лист'!D20</f>
        <v>КИУ</v>
      </c>
      <c r="E21" s="11" t="n">
        <v>0</v>
      </c>
      <c r="F21" s="9" t="s">
        <v>45</v>
      </c>
      <c r="G21" s="13" t="n">
        <v>2</v>
      </c>
      <c r="H21" s="9" t="n">
        <v>0</v>
      </c>
      <c r="I21" s="9" t="s">
        <v>19</v>
      </c>
      <c r="J21" s="11" t="str">
        <f aca="false">'контрол лист'!J20</f>
        <v> АЛТ клей РОСС RU.АЯ12.Д02542</v>
      </c>
    </row>
    <row r="22" s="4" customFormat="true" ht="22.35" hidden="false" customHeight="false" outlineLevel="0" collapsed="false">
      <c r="A22" s="8" t="s">
        <v>46</v>
      </c>
      <c r="B22" s="11" t="n">
        <v>64.67</v>
      </c>
      <c r="C22" s="8" t="s">
        <v>16</v>
      </c>
      <c r="D22" s="11" t="str">
        <f aca="false">'контрол лист'!D21</f>
        <v>КИУ</v>
      </c>
      <c r="E22" s="11" t="n">
        <v>0</v>
      </c>
      <c r="F22" s="9" t="s">
        <v>18</v>
      </c>
      <c r="G22" s="13" t="n">
        <v>2</v>
      </c>
      <c r="H22" s="9" t="n">
        <v>0</v>
      </c>
      <c r="I22" s="9" t="s">
        <v>19</v>
      </c>
      <c r="J22" s="11" t="str">
        <f aca="false">'контрол лист'!J21</f>
        <v> АЛТ клей РОСС RU.АЯ12.Д02542</v>
      </c>
    </row>
    <row r="23" s="4" customFormat="true" ht="22.35" hidden="false" customHeight="false" outlineLevel="0" collapsed="false">
      <c r="A23" s="8" t="s">
        <v>47</v>
      </c>
      <c r="B23" s="11" t="n">
        <v>65.66</v>
      </c>
      <c r="C23" s="8" t="s">
        <v>16</v>
      </c>
      <c r="D23" s="11" t="str">
        <f aca="false">'контрол лист'!D22</f>
        <v>КИУ</v>
      </c>
      <c r="E23" s="11" t="n">
        <v>0</v>
      </c>
      <c r="F23" s="9" t="s">
        <v>18</v>
      </c>
      <c r="G23" s="13" t="n">
        <v>2</v>
      </c>
      <c r="H23" s="9" t="n">
        <v>0</v>
      </c>
      <c r="I23" s="9" t="s">
        <v>19</v>
      </c>
      <c r="J23" s="11" t="str">
        <f aca="false">'контрол лист'!J22</f>
        <v> АЛТ клей РОСС RU.АЯ12.Д02542</v>
      </c>
    </row>
    <row r="24" s="4" customFormat="true" ht="22.35" hidden="false" customHeight="false" outlineLevel="0" collapsed="false">
      <c r="A24" s="8" t="s">
        <v>48</v>
      </c>
      <c r="B24" s="8" t="s">
        <v>49</v>
      </c>
      <c r="C24" s="8" t="s">
        <v>16</v>
      </c>
      <c r="D24" s="11" t="str">
        <f aca="false">'контрол лист'!D23</f>
        <v>КИУ</v>
      </c>
      <c r="E24" s="11" t="n">
        <v>0</v>
      </c>
      <c r="F24" s="9" t="s">
        <v>18</v>
      </c>
      <c r="G24" s="13" t="n">
        <v>3</v>
      </c>
      <c r="H24" s="9" t="n">
        <v>0</v>
      </c>
      <c r="I24" s="9" t="s">
        <v>19</v>
      </c>
      <c r="J24" s="11" t="str">
        <f aca="false">'контрол лист'!J23</f>
        <v> АЛТ клей РОСС RU.АЯ12.Д02542</v>
      </c>
    </row>
    <row r="25" s="4" customFormat="true" ht="22.35" hidden="false" customHeight="false" outlineLevel="0" collapsed="false">
      <c r="A25" s="8" t="s">
        <v>50</v>
      </c>
      <c r="B25" s="11" t="n">
        <v>27.28</v>
      </c>
      <c r="C25" s="8" t="s">
        <v>16</v>
      </c>
      <c r="D25" s="11" t="str">
        <f aca="false">'контрол лист'!D24</f>
        <v>КИУ</v>
      </c>
      <c r="E25" s="11" t="n">
        <v>0</v>
      </c>
      <c r="F25" s="9" t="s">
        <v>18</v>
      </c>
      <c r="G25" s="13" t="n">
        <v>2</v>
      </c>
      <c r="H25" s="9" t="n">
        <v>0</v>
      </c>
      <c r="I25" s="9" t="s">
        <v>19</v>
      </c>
      <c r="J25" s="11" t="str">
        <f aca="false">'контрол лист'!J24</f>
        <v> АЛТ клей РОСС RU.АЯ12.Д02542</v>
      </c>
    </row>
    <row r="26" s="4" customFormat="true" ht="32.8" hidden="false" customHeight="false" outlineLevel="0" collapsed="false">
      <c r="A26" s="8" t="s">
        <v>51</v>
      </c>
      <c r="B26" s="8" t="s">
        <v>52</v>
      </c>
      <c r="C26" s="8" t="s">
        <v>16</v>
      </c>
      <c r="D26" s="11" t="str">
        <f aca="false">'контрол лист'!D25</f>
        <v>КИУ</v>
      </c>
      <c r="E26" s="11" t="n">
        <v>0</v>
      </c>
      <c r="F26" s="9" t="s">
        <v>18</v>
      </c>
      <c r="G26" s="13" t="n">
        <v>4</v>
      </c>
      <c r="H26" s="9" t="n">
        <v>0</v>
      </c>
      <c r="I26" s="9" t="s">
        <v>19</v>
      </c>
      <c r="J26" s="11" t="str">
        <f aca="false">'контрол лист'!J25</f>
        <v> АЛТ клей РОСС RU.АЯ12.Д02542</v>
      </c>
    </row>
    <row r="27" s="4" customFormat="true" ht="13.8" hidden="false" customHeight="false" outlineLevel="0" collapsed="false">
      <c r="A27" s="8" t="s">
        <v>53</v>
      </c>
      <c r="B27" s="8" t="s">
        <v>54</v>
      </c>
      <c r="C27" s="8" t="s">
        <v>16</v>
      </c>
      <c r="D27" s="11" t="str">
        <f aca="false">'контрол лист'!D26</f>
        <v>КИУ</v>
      </c>
      <c r="E27" s="11" t="n">
        <v>0</v>
      </c>
      <c r="F27" s="9" t="s">
        <v>18</v>
      </c>
      <c r="G27" s="13" t="n">
        <v>3</v>
      </c>
      <c r="H27" s="9" t="n">
        <v>0</v>
      </c>
      <c r="I27" s="9" t="s">
        <v>19</v>
      </c>
      <c r="J27" s="11" t="str">
        <f aca="false">'контрол лист'!J26</f>
        <v> АЛТ клей РОСС RU.АЯ12.Д02542</v>
      </c>
    </row>
    <row r="28" s="4" customFormat="true" ht="13.8" hidden="false" customHeight="false" outlineLevel="0" collapsed="false">
      <c r="A28" s="8" t="s">
        <v>55</v>
      </c>
      <c r="B28" s="11" t="n">
        <v>10.9</v>
      </c>
      <c r="C28" s="8" t="s">
        <v>16</v>
      </c>
      <c r="D28" s="11" t="str">
        <f aca="false">'контрол лист'!D27</f>
        <v>КИУ</v>
      </c>
      <c r="E28" s="11" t="n">
        <v>0</v>
      </c>
      <c r="F28" s="9" t="s">
        <v>18</v>
      </c>
      <c r="G28" s="13" t="n">
        <v>2</v>
      </c>
      <c r="H28" s="9" t="n">
        <v>0</v>
      </c>
      <c r="I28" s="9" t="s">
        <v>19</v>
      </c>
      <c r="J28" s="11" t="str">
        <f aca="false">'контрол лист'!J27</f>
        <v> АЛТ клей РОСС RU.АЯ12.Д02542</v>
      </c>
    </row>
    <row r="29" s="4" customFormat="true" ht="22.35" hidden="false" customHeight="false" outlineLevel="0" collapsed="false">
      <c r="A29" s="8" t="s">
        <v>56</v>
      </c>
      <c r="B29" s="11" t="n">
        <v>114</v>
      </c>
      <c r="C29" s="8" t="s">
        <v>16</v>
      </c>
      <c r="D29" s="11" t="str">
        <f aca="false">'контрол лист'!D28</f>
        <v>КИУ</v>
      </c>
      <c r="E29" s="11" t="n">
        <v>0</v>
      </c>
      <c r="F29" s="9" t="s">
        <v>18</v>
      </c>
      <c r="G29" s="13" t="n">
        <v>1</v>
      </c>
      <c r="H29" s="9" t="n">
        <v>0</v>
      </c>
      <c r="I29" s="9" t="s">
        <v>19</v>
      </c>
      <c r="J29" s="11" t="str">
        <f aca="false">'контрол лист'!J28</f>
        <v> АЛТ клей РОСС RU.АЯ12.Д02542</v>
      </c>
    </row>
    <row r="30" s="4" customFormat="true" ht="22.35" hidden="false" customHeight="false" outlineLevel="0" collapsed="false">
      <c r="A30" s="8" t="s">
        <v>57</v>
      </c>
      <c r="B30" s="8" t="s">
        <v>58</v>
      </c>
      <c r="C30" s="8" t="s">
        <v>16</v>
      </c>
      <c r="D30" s="11" t="str">
        <f aca="false">'контрол лист'!D29</f>
        <v>КИУ</v>
      </c>
      <c r="E30" s="11" t="n">
        <v>0</v>
      </c>
      <c r="F30" s="9" t="s">
        <v>18</v>
      </c>
      <c r="G30" s="13" t="n">
        <v>4</v>
      </c>
      <c r="H30" s="9" t="n">
        <v>0</v>
      </c>
      <c r="I30" s="9" t="s">
        <v>19</v>
      </c>
      <c r="J30" s="11" t="str">
        <f aca="false">'контрол лист'!J29</f>
        <v> АЛТ клей РОСС RU.АЯ12.Д02542</v>
      </c>
    </row>
    <row r="31" s="4" customFormat="true" ht="22.35" hidden="false" customHeight="false" outlineLevel="0" collapsed="false">
      <c r="A31" s="8" t="s">
        <v>59</v>
      </c>
      <c r="B31" s="11" t="n">
        <v>112</v>
      </c>
      <c r="C31" s="8" t="s">
        <v>16</v>
      </c>
      <c r="D31" s="11" t="str">
        <f aca="false">'контрол лист'!D30</f>
        <v>КИУ</v>
      </c>
      <c r="E31" s="11" t="n">
        <v>0</v>
      </c>
      <c r="F31" s="9" t="s">
        <v>18</v>
      </c>
      <c r="G31" s="13" t="n">
        <v>1</v>
      </c>
      <c r="H31" s="9" t="n">
        <v>0</v>
      </c>
      <c r="I31" s="9" t="s">
        <v>19</v>
      </c>
      <c r="J31" s="11" t="str">
        <f aca="false">'контрол лист'!J30</f>
        <v> АЛТ клей РОСС RU.АЯ12.Д02542</v>
      </c>
    </row>
    <row r="32" s="4" customFormat="true" ht="13.8" hidden="false" customHeight="false" outlineLevel="0" collapsed="false">
      <c r="A32" s="8" t="s">
        <v>60</v>
      </c>
      <c r="B32" s="8" t="s">
        <v>61</v>
      </c>
      <c r="C32" s="8" t="s">
        <v>16</v>
      </c>
      <c r="D32" s="11" t="str">
        <f aca="false">'контрол лист'!D31</f>
        <v>КИУ</v>
      </c>
      <c r="E32" s="11" t="n">
        <v>0</v>
      </c>
      <c r="F32" s="9" t="s">
        <v>18</v>
      </c>
      <c r="G32" s="13" t="n">
        <v>0</v>
      </c>
      <c r="H32" s="9" t="n">
        <v>0</v>
      </c>
      <c r="I32" s="9" t="s">
        <v>19</v>
      </c>
      <c r="J32" s="11" t="str">
        <f aca="false">'контрол лист'!J31</f>
        <v> АЛТ клей РОСС RU.АЯ12.Д02542</v>
      </c>
    </row>
    <row r="33" s="4" customFormat="true" ht="32.8" hidden="false" customHeight="false" outlineLevel="0" collapsed="false">
      <c r="A33" s="8" t="s">
        <v>51</v>
      </c>
      <c r="B33" s="8" t="s">
        <v>62</v>
      </c>
      <c r="C33" s="8" t="s">
        <v>16</v>
      </c>
      <c r="D33" s="11" t="str">
        <f aca="false">'контрол лист'!D32</f>
        <v>КИУ</v>
      </c>
      <c r="E33" s="11" t="n">
        <v>0</v>
      </c>
      <c r="F33" s="9" t="s">
        <v>18</v>
      </c>
      <c r="G33" s="13" t="n">
        <v>3</v>
      </c>
      <c r="H33" s="9" t="n">
        <v>0</v>
      </c>
      <c r="I33" s="9" t="s">
        <v>19</v>
      </c>
      <c r="J33" s="11" t="str">
        <f aca="false">'контрол лист'!J32</f>
        <v> АЛТ клей РОСС RU.АЯ12.Д02542</v>
      </c>
    </row>
    <row r="34" s="4" customFormat="true" ht="22.35" hidden="false" customHeight="false" outlineLevel="0" collapsed="false">
      <c r="A34" s="8" t="s">
        <v>50</v>
      </c>
      <c r="B34" s="11" t="n">
        <v>51.52</v>
      </c>
      <c r="C34" s="8" t="s">
        <v>16</v>
      </c>
      <c r="D34" s="11" t="str">
        <f aca="false">'контрол лист'!D33</f>
        <v>КИУ</v>
      </c>
      <c r="E34" s="11" t="n">
        <v>0</v>
      </c>
      <c r="F34" s="9" t="s">
        <v>18</v>
      </c>
      <c r="G34" s="13" t="n">
        <v>2</v>
      </c>
      <c r="H34" s="9" t="n">
        <v>0</v>
      </c>
      <c r="I34" s="9" t="s">
        <v>19</v>
      </c>
      <c r="J34" s="11" t="str">
        <f aca="false">'контрол лист'!J33</f>
        <v> АЛТ клей РОСС RU.АЯ12.Д02542</v>
      </c>
    </row>
    <row r="35" s="4" customFormat="true" ht="32.8" hidden="false" customHeight="false" outlineLevel="0" collapsed="false">
      <c r="A35" s="8" t="s">
        <v>63</v>
      </c>
      <c r="B35" s="8" t="s">
        <v>64</v>
      </c>
      <c r="C35" s="8" t="s">
        <v>16</v>
      </c>
      <c r="D35" s="11" t="str">
        <f aca="false">'контрол лист'!D34</f>
        <v>КИУ</v>
      </c>
      <c r="E35" s="11" t="n">
        <v>0</v>
      </c>
      <c r="F35" s="9" t="s">
        <v>18</v>
      </c>
      <c r="G35" s="13" t="n">
        <v>5</v>
      </c>
      <c r="H35" s="9" t="n">
        <v>0</v>
      </c>
      <c r="I35" s="9" t="s">
        <v>19</v>
      </c>
      <c r="J35" s="11" t="str">
        <f aca="false">'контрол лист'!J34</f>
        <v> АЛТ клей РОСС RU.АЯ12.Д02542</v>
      </c>
    </row>
    <row r="36" s="4" customFormat="true" ht="22.35" hidden="false" customHeight="false" outlineLevel="0" collapsed="false">
      <c r="A36" s="8" t="s">
        <v>65</v>
      </c>
      <c r="B36" s="8" t="s">
        <v>66</v>
      </c>
      <c r="C36" s="8" t="s">
        <v>16</v>
      </c>
      <c r="D36" s="11" t="str">
        <f aca="false">'контрол лист'!D35</f>
        <v>КИУ</v>
      </c>
      <c r="E36" s="11" t="n">
        <v>0</v>
      </c>
      <c r="F36" s="9" t="s">
        <v>18</v>
      </c>
      <c r="G36" s="13" t="n">
        <v>3</v>
      </c>
      <c r="H36" s="9" t="n">
        <v>0</v>
      </c>
      <c r="I36" s="9" t="s">
        <v>19</v>
      </c>
      <c r="J36" s="11" t="str">
        <f aca="false">'контрол лист'!J35</f>
        <v> АЛТ клей РОСС RU.АЯ12.Д02542</v>
      </c>
    </row>
    <row r="37" s="4" customFormat="true" ht="22.35" hidden="false" customHeight="false" outlineLevel="0" collapsed="false">
      <c r="A37" s="8" t="s">
        <v>67</v>
      </c>
      <c r="B37" s="8" t="s">
        <v>68</v>
      </c>
      <c r="C37" s="8" t="s">
        <v>16</v>
      </c>
      <c r="D37" s="11" t="str">
        <f aca="false">'контрол лист'!D36</f>
        <v>КИУ</v>
      </c>
      <c r="E37" s="11" t="n">
        <v>0</v>
      </c>
      <c r="F37" s="9" t="s">
        <v>18</v>
      </c>
      <c r="G37" s="13" t="n">
        <v>4</v>
      </c>
      <c r="H37" s="9" t="n">
        <v>0</v>
      </c>
      <c r="I37" s="9" t="s">
        <v>19</v>
      </c>
      <c r="J37" s="11" t="str">
        <f aca="false">'контрол лист'!J36</f>
        <v> АЛТ клей РОСС RU.АЯ12.Д02542</v>
      </c>
    </row>
    <row r="38" s="4" customFormat="true" ht="13.8" hidden="false" customHeight="false" outlineLevel="0" collapsed="false">
      <c r="A38" s="8" t="s">
        <v>69</v>
      </c>
      <c r="B38" s="8" t="s">
        <v>70</v>
      </c>
      <c r="C38" s="8" t="s">
        <v>16</v>
      </c>
      <c r="D38" s="11" t="str">
        <f aca="false">'контрол лист'!D37</f>
        <v>КИУ</v>
      </c>
      <c r="E38" s="11" t="n">
        <v>0</v>
      </c>
      <c r="F38" s="9" t="s">
        <v>18</v>
      </c>
      <c r="G38" s="13" t="n">
        <v>3</v>
      </c>
      <c r="H38" s="9" t="n">
        <v>0</v>
      </c>
      <c r="I38" s="9" t="s">
        <v>19</v>
      </c>
      <c r="J38" s="11" t="str">
        <f aca="false">'контрол лист'!J37</f>
        <v> АЛТ клей РОСС RU.АЯ12.Д02542</v>
      </c>
    </row>
    <row r="39" s="4" customFormat="true" ht="32.8" hidden="false" customHeight="false" outlineLevel="0" collapsed="false">
      <c r="A39" s="8" t="s">
        <v>71</v>
      </c>
      <c r="B39" s="11" t="n">
        <v>69</v>
      </c>
      <c r="C39" s="8" t="s">
        <v>16</v>
      </c>
      <c r="D39" s="11" t="str">
        <f aca="false">'контрол лист'!D38</f>
        <v>КИУ</v>
      </c>
      <c r="E39" s="11" t="n">
        <v>0</v>
      </c>
      <c r="F39" s="9" t="s">
        <v>18</v>
      </c>
      <c r="G39" s="13" t="n">
        <v>1</v>
      </c>
      <c r="H39" s="9" t="n">
        <v>0</v>
      </c>
      <c r="I39" s="9" t="s">
        <v>19</v>
      </c>
      <c r="J39" s="11" t="str">
        <f aca="false">'контрол лист'!J38</f>
        <v> АЛТ клей РОСС RU.АЯ12.Д02542</v>
      </c>
    </row>
    <row r="40" s="4" customFormat="true" ht="13.8" hidden="false" customHeight="false" outlineLevel="0" collapsed="false">
      <c r="A40" s="8" t="s">
        <v>72</v>
      </c>
      <c r="B40" s="11" t="n">
        <v>80</v>
      </c>
      <c r="C40" s="8" t="s">
        <v>16</v>
      </c>
      <c r="D40" s="11" t="str">
        <f aca="false">'контрол лист'!D39</f>
        <v>КИУ</v>
      </c>
      <c r="E40" s="11" t="n">
        <v>0</v>
      </c>
      <c r="F40" s="9" t="s">
        <v>18</v>
      </c>
      <c r="G40" s="13" t="n">
        <v>1</v>
      </c>
      <c r="H40" s="9" t="n">
        <v>0</v>
      </c>
      <c r="I40" s="9" t="s">
        <v>19</v>
      </c>
      <c r="J40" s="11" t="str">
        <f aca="false">'контрол лист'!J39</f>
        <v> АЛТ клей РОСС RU.АЯ12.Д02542</v>
      </c>
    </row>
    <row r="41" s="4" customFormat="true" ht="13.8" hidden="false" customHeight="false" outlineLevel="0" collapsed="false">
      <c r="A41" s="8" t="s">
        <v>73</v>
      </c>
      <c r="B41" s="11" t="n">
        <v>74.75</v>
      </c>
      <c r="C41" s="8" t="s">
        <v>16</v>
      </c>
      <c r="D41" s="11" t="str">
        <f aca="false">'контрол лист'!D40</f>
        <v>КИУ</v>
      </c>
      <c r="E41" s="11" t="n">
        <v>0</v>
      </c>
      <c r="F41" s="9" t="s">
        <v>18</v>
      </c>
      <c r="G41" s="13" t="n">
        <v>2</v>
      </c>
      <c r="H41" s="9" t="n">
        <v>0</v>
      </c>
      <c r="I41" s="9" t="s">
        <v>19</v>
      </c>
      <c r="J41" s="11" t="str">
        <f aca="false">'контрол лист'!J40</f>
        <v> АЛТ клей РОСС RU.АЯ12.Д02542</v>
      </c>
    </row>
    <row r="42" s="4" customFormat="true" ht="32.8" hidden="false" customHeight="false" outlineLevel="0" collapsed="false">
      <c r="A42" s="8" t="s">
        <v>74</v>
      </c>
      <c r="B42" s="8" t="s">
        <v>75</v>
      </c>
      <c r="C42" s="8" t="s">
        <v>16</v>
      </c>
      <c r="D42" s="11" t="str">
        <f aca="false">'контрол лист'!D41</f>
        <v>КИУ</v>
      </c>
      <c r="E42" s="11" t="n">
        <v>0</v>
      </c>
      <c r="F42" s="9" t="s">
        <v>18</v>
      </c>
      <c r="G42" s="13" t="n">
        <v>11</v>
      </c>
      <c r="H42" s="9" t="n">
        <v>0</v>
      </c>
      <c r="I42" s="9" t="s">
        <v>19</v>
      </c>
      <c r="J42" s="11" t="str">
        <f aca="false">'контрол лист'!J41</f>
        <v> АЛТ клей РОСС RU.АЯ12.Д02542</v>
      </c>
    </row>
    <row r="43" s="4" customFormat="true" ht="13.8" hidden="false" customHeight="false" outlineLevel="0" collapsed="false">
      <c r="A43" s="8" t="s">
        <v>76</v>
      </c>
      <c r="B43" s="11" t="n">
        <v>96.97</v>
      </c>
      <c r="C43" s="8" t="s">
        <v>16</v>
      </c>
      <c r="D43" s="11" t="str">
        <f aca="false">'контрол лист'!D42</f>
        <v>КИУ</v>
      </c>
      <c r="E43" s="11" t="n">
        <v>0</v>
      </c>
      <c r="F43" s="9" t="s">
        <v>18</v>
      </c>
      <c r="G43" s="13" t="n">
        <v>2</v>
      </c>
      <c r="H43" s="9" t="n">
        <v>0</v>
      </c>
      <c r="I43" s="9" t="s">
        <v>19</v>
      </c>
      <c r="J43" s="11" t="str">
        <f aca="false">'контрол лист'!J42</f>
        <v> АЛТ клей РОСС RU.АЯ12.Д02542</v>
      </c>
    </row>
    <row r="44" s="4" customFormat="true" ht="22.35" hidden="false" customHeight="false" outlineLevel="0" collapsed="false">
      <c r="A44" s="8" t="s">
        <v>77</v>
      </c>
      <c r="B44" s="8" t="s">
        <v>78</v>
      </c>
      <c r="C44" s="8" t="s">
        <v>16</v>
      </c>
      <c r="D44" s="11" t="str">
        <f aca="false">'контрол лист'!D43</f>
        <v>КИУ</v>
      </c>
      <c r="E44" s="11" t="n">
        <v>0</v>
      </c>
      <c r="F44" s="9" t="s">
        <v>18</v>
      </c>
      <c r="G44" s="13" t="n">
        <v>3</v>
      </c>
      <c r="H44" s="9" t="n">
        <v>0</v>
      </c>
      <c r="I44" s="9" t="s">
        <v>19</v>
      </c>
      <c r="J44" s="11" t="str">
        <f aca="false">'контрол лист'!J43</f>
        <v> АЛТ клей РОСС RU.АЯ12.Д02542</v>
      </c>
    </row>
    <row r="45" s="4" customFormat="true" ht="22.35" hidden="false" customHeight="false" outlineLevel="0" collapsed="false">
      <c r="A45" s="8" t="s">
        <v>79</v>
      </c>
      <c r="B45" s="8" t="s">
        <v>80</v>
      </c>
      <c r="C45" s="8" t="s">
        <v>16</v>
      </c>
      <c r="D45" s="11" t="str">
        <f aca="false">'контрол лист'!D44</f>
        <v>КИУ</v>
      </c>
      <c r="E45" s="11" t="n">
        <v>0</v>
      </c>
      <c r="F45" s="9" t="s">
        <v>18</v>
      </c>
      <c r="G45" s="13" t="n">
        <v>4</v>
      </c>
      <c r="H45" s="9" t="n">
        <v>0</v>
      </c>
      <c r="I45" s="9" t="s">
        <v>19</v>
      </c>
      <c r="J45" s="11" t="str">
        <f aca="false">'контрол лист'!J44</f>
        <v> АЛТ клей РОСС RU.АЯ12.Д02542</v>
      </c>
    </row>
    <row r="46" s="4" customFormat="true" ht="32.8" hidden="false" customHeight="false" outlineLevel="0" collapsed="false">
      <c r="A46" s="8" t="s">
        <v>81</v>
      </c>
      <c r="B46" s="8" t="s">
        <v>82</v>
      </c>
      <c r="C46" s="8" t="s">
        <v>83</v>
      </c>
      <c r="D46" s="11" t="str">
        <f aca="false">'контрол лист'!D45</f>
        <v>КИУ</v>
      </c>
      <c r="E46" s="11" t="n">
        <v>0</v>
      </c>
      <c r="F46" s="9" t="s">
        <v>18</v>
      </c>
      <c r="G46" s="11" t="n">
        <v>8</v>
      </c>
      <c r="H46" s="9" t="n">
        <v>0</v>
      </c>
      <c r="I46" s="9" t="s">
        <v>19</v>
      </c>
      <c r="J46" s="8" t="s">
        <v>84</v>
      </c>
    </row>
    <row r="47" s="4" customFormat="true" ht="32.8" hidden="false" customHeight="false" outlineLevel="0" collapsed="false">
      <c r="A47" s="8" t="s">
        <v>85</v>
      </c>
      <c r="B47" s="8" t="s">
        <v>86</v>
      </c>
      <c r="C47" s="8" t="s">
        <v>83</v>
      </c>
      <c r="D47" s="11" t="str">
        <f aca="false">'контрол лист'!D46</f>
        <v>КИУ</v>
      </c>
      <c r="E47" s="11" t="n">
        <v>0</v>
      </c>
      <c r="F47" s="9" t="s">
        <v>18</v>
      </c>
      <c r="G47" s="11" t="n">
        <v>10</v>
      </c>
      <c r="H47" s="9" t="n">
        <v>0</v>
      </c>
      <c r="I47" s="9" t="s">
        <v>19</v>
      </c>
      <c r="J47" s="11" t="str">
        <f aca="false">'контрол лист'!J46</f>
        <v>Бродифакум 0,005% РОСС RU Д-RU.АД37.В.11289/19</v>
      </c>
    </row>
    <row r="48" s="4" customFormat="true" ht="22.35" hidden="false" customHeight="false" outlineLevel="0" collapsed="false">
      <c r="A48" s="8" t="s">
        <v>87</v>
      </c>
      <c r="B48" s="8" t="s">
        <v>88</v>
      </c>
      <c r="C48" s="8" t="s">
        <v>83</v>
      </c>
      <c r="D48" s="11" t="str">
        <f aca="false">'контрол лист'!D47</f>
        <v>КИУ</v>
      </c>
      <c r="E48" s="11" t="n">
        <v>0</v>
      </c>
      <c r="F48" s="9" t="s">
        <v>18</v>
      </c>
      <c r="G48" s="11" t="n">
        <v>8</v>
      </c>
      <c r="H48" s="9" t="n">
        <v>0</v>
      </c>
      <c r="I48" s="9" t="s">
        <v>19</v>
      </c>
      <c r="J48" s="11" t="str">
        <f aca="false">'контрол лист'!J47</f>
        <v>Бродифакум 0,005% РОСС RU Д-RU.АД37.В.11289/19</v>
      </c>
    </row>
    <row r="49" s="4" customFormat="true" ht="22.35" hidden="false" customHeight="false" outlineLevel="0" collapsed="false">
      <c r="A49" s="8" t="s">
        <v>89</v>
      </c>
      <c r="B49" s="8" t="s">
        <v>90</v>
      </c>
      <c r="C49" s="8" t="s">
        <v>83</v>
      </c>
      <c r="D49" s="11" t="str">
        <f aca="false">'контрол лист'!D48</f>
        <v>КИУ</v>
      </c>
      <c r="E49" s="11" t="n">
        <v>0</v>
      </c>
      <c r="F49" s="9" t="s">
        <v>18</v>
      </c>
      <c r="G49" s="11" t="n">
        <v>8</v>
      </c>
      <c r="H49" s="9" t="n">
        <v>0</v>
      </c>
      <c r="I49" s="9" t="s">
        <v>19</v>
      </c>
      <c r="J49" s="11" t="str">
        <f aca="false">'контрол лист'!J48</f>
        <v>Бродифакум 0,005% РОСС RU Д-RU.АД37.В.11289/19</v>
      </c>
    </row>
    <row r="50" s="4" customFormat="true" ht="22.35" hidden="false" customHeight="false" outlineLevel="0" collapsed="false">
      <c r="A50" s="8" t="s">
        <v>91</v>
      </c>
      <c r="B50" s="8" t="s">
        <v>92</v>
      </c>
      <c r="C50" s="8" t="s">
        <v>83</v>
      </c>
      <c r="D50" s="11" t="str">
        <f aca="false">'контрол лист'!D49</f>
        <v>КИУ</v>
      </c>
      <c r="E50" s="11" t="n">
        <v>0</v>
      </c>
      <c r="F50" s="9" t="s">
        <v>18</v>
      </c>
      <c r="G50" s="11" t="n">
        <v>8</v>
      </c>
      <c r="H50" s="9" t="n">
        <v>0</v>
      </c>
      <c r="I50" s="9" t="s">
        <v>19</v>
      </c>
      <c r="J50" s="11" t="str">
        <f aca="false">'контрол лист'!J49</f>
        <v>Бродифакум 0,005% РОСС RU Д-RU.АД37.В.11289/19</v>
      </c>
    </row>
    <row r="51" s="4" customFormat="true" ht="22.35" hidden="false" customHeight="false" outlineLevel="0" collapsed="false">
      <c r="A51" s="8" t="s">
        <v>93</v>
      </c>
      <c r="B51" s="8" t="s">
        <v>94</v>
      </c>
      <c r="C51" s="8" t="s">
        <v>83</v>
      </c>
      <c r="D51" s="11" t="str">
        <f aca="false">'контрол лист'!D50</f>
        <v>КИУ</v>
      </c>
      <c r="E51" s="11" t="n">
        <v>0</v>
      </c>
      <c r="F51" s="9" t="s">
        <v>95</v>
      </c>
      <c r="G51" s="11" t="n">
        <v>5</v>
      </c>
      <c r="H51" s="9" t="n">
        <v>0</v>
      </c>
      <c r="I51" s="9" t="s">
        <v>19</v>
      </c>
      <c r="J51" s="11" t="str">
        <f aca="false">'контрол лист'!J50</f>
        <v>Бродифакум 0,005% РОСС RU Д-RU.АД37.В.11289/19</v>
      </c>
    </row>
    <row r="52" s="4" customFormat="true" ht="32.8" hidden="false" customHeight="false" outlineLevel="0" collapsed="false">
      <c r="A52" s="8" t="s">
        <v>96</v>
      </c>
      <c r="B52" s="8" t="s">
        <v>97</v>
      </c>
      <c r="C52" s="8" t="s">
        <v>83</v>
      </c>
      <c r="D52" s="11" t="str">
        <f aca="false">'контрол лист'!D51</f>
        <v>КИУ</v>
      </c>
      <c r="E52" s="11" t="n">
        <v>0</v>
      </c>
      <c r="F52" s="9" t="s">
        <v>95</v>
      </c>
      <c r="G52" s="11" t="n">
        <v>11</v>
      </c>
      <c r="H52" s="9" t="n">
        <v>0</v>
      </c>
      <c r="I52" s="9" t="s">
        <v>19</v>
      </c>
      <c r="J52" s="11" t="str">
        <f aca="false">'контрол лист'!J51</f>
        <v>Бродифакум 0,005% РОСС RU Д-RU.АД37.В.11289/19</v>
      </c>
    </row>
    <row r="53" s="4" customFormat="true" ht="22.35" hidden="false" customHeight="false" outlineLevel="0" collapsed="false">
      <c r="A53" s="8" t="s">
        <v>98</v>
      </c>
      <c r="B53" s="8" t="s">
        <v>99</v>
      </c>
      <c r="C53" s="8" t="s">
        <v>83</v>
      </c>
      <c r="D53" s="11" t="str">
        <f aca="false">'контрол лист'!D52</f>
        <v>КИУ</v>
      </c>
      <c r="E53" s="11" t="n">
        <v>0</v>
      </c>
      <c r="F53" s="9" t="s">
        <v>100</v>
      </c>
      <c r="G53" s="11" t="n">
        <v>6</v>
      </c>
      <c r="H53" s="9" t="n">
        <v>0</v>
      </c>
      <c r="I53" s="9" t="s">
        <v>19</v>
      </c>
      <c r="J53" s="11" t="str">
        <f aca="false">'контрол лист'!J52</f>
        <v>Бродифакум 0,005% РОСС RU Д-RU.АД37.В.11289/19</v>
      </c>
    </row>
    <row r="54" s="4" customFormat="true" ht="22.35" hidden="false" customHeight="false" outlineLevel="0" collapsed="false">
      <c r="A54" s="8" t="s">
        <v>101</v>
      </c>
      <c r="B54" s="8" t="s">
        <v>102</v>
      </c>
      <c r="C54" s="8" t="s">
        <v>83</v>
      </c>
      <c r="D54" s="11" t="str">
        <f aca="false">'контрол лист'!D53</f>
        <v>КИУ</v>
      </c>
      <c r="E54" s="11" t="n">
        <v>0</v>
      </c>
      <c r="F54" s="9" t="s">
        <v>100</v>
      </c>
      <c r="G54" s="11" t="n">
        <v>6</v>
      </c>
      <c r="H54" s="9" t="n">
        <v>0</v>
      </c>
      <c r="I54" s="9" t="s">
        <v>19</v>
      </c>
      <c r="J54" s="11" t="str">
        <f aca="false">'контрол лист'!J53</f>
        <v>Бродифакум 0,005% РОСС RU Д-RU.АД37.В.11289/19</v>
      </c>
    </row>
    <row r="55" s="4" customFormat="true" ht="85.05" hidden="false" customHeight="false" outlineLevel="0" collapsed="false">
      <c r="A55" s="8" t="s">
        <v>103</v>
      </c>
      <c r="B55" s="8" t="s">
        <v>104</v>
      </c>
      <c r="C55" s="8" t="s">
        <v>83</v>
      </c>
      <c r="D55" s="11" t="str">
        <f aca="false">'контрол лист'!D54</f>
        <v>КИУ</v>
      </c>
      <c r="E55" s="11" t="n">
        <v>0</v>
      </c>
      <c r="F55" s="9" t="s">
        <v>105</v>
      </c>
      <c r="G55" s="11" t="n">
        <v>26</v>
      </c>
      <c r="H55" s="9" t="n">
        <v>0</v>
      </c>
      <c r="I55" s="9" t="s">
        <v>19</v>
      </c>
      <c r="J55" s="11" t="str">
        <f aca="false">'контрол лист'!J54</f>
        <v>Бродифакум 0,005% РОСС RU Д-RU.АД37.В.11289/19</v>
      </c>
    </row>
    <row r="56" s="4" customFormat="true" ht="105.95" hidden="false" customHeight="false" outlineLevel="0" collapsed="false">
      <c r="A56" s="8" t="s">
        <v>106</v>
      </c>
      <c r="B56" s="8" t="s">
        <v>107</v>
      </c>
      <c r="C56" s="8" t="s">
        <v>83</v>
      </c>
      <c r="D56" s="11" t="str">
        <f aca="false">'контрол лист'!D55</f>
        <v>КИУ</v>
      </c>
      <c r="E56" s="8" t="s">
        <v>39</v>
      </c>
      <c r="F56" s="9" t="s">
        <v>105</v>
      </c>
      <c r="G56" s="11" t="n">
        <v>31</v>
      </c>
      <c r="H56" s="9" t="n">
        <v>0</v>
      </c>
      <c r="I56" s="9" t="s">
        <v>19</v>
      </c>
      <c r="J56" s="11" t="str">
        <f aca="false">'контрол лист'!J55</f>
        <v>Бродифакум 0,005% РОСС RU Д-RU.АД37.В.11289/19</v>
      </c>
    </row>
    <row r="57" s="4" customFormat="true" ht="43.25" hidden="false" customHeight="false" outlineLevel="0" collapsed="false">
      <c r="A57" s="8" t="s">
        <v>108</v>
      </c>
      <c r="B57" s="8" t="s">
        <v>109</v>
      </c>
      <c r="C57" s="8" t="s">
        <v>83</v>
      </c>
      <c r="D57" s="11" t="str">
        <f aca="false">'контрол лист'!D56</f>
        <v>КИУ</v>
      </c>
      <c r="E57" s="8" t="s">
        <v>39</v>
      </c>
      <c r="F57" s="9" t="s">
        <v>100</v>
      </c>
      <c r="G57" s="11" t="n">
        <v>13</v>
      </c>
      <c r="H57" s="9" t="n">
        <v>0</v>
      </c>
      <c r="I57" s="9" t="s">
        <v>19</v>
      </c>
      <c r="J57" s="11" t="str">
        <f aca="false">'контрол лист'!J56</f>
        <v>Бродифакум 0,005% РОСС RU Д-RU.АД37.В.11289/19</v>
      </c>
    </row>
    <row r="58" s="4" customFormat="true" ht="43.25" hidden="false" customHeight="false" outlineLevel="0" collapsed="false">
      <c r="A58" s="8" t="s">
        <v>110</v>
      </c>
      <c r="B58" s="8" t="s">
        <v>111</v>
      </c>
      <c r="C58" s="8" t="s">
        <v>83</v>
      </c>
      <c r="D58" s="11" t="str">
        <f aca="false">'контрол лист'!D57</f>
        <v>КИУ</v>
      </c>
      <c r="E58" s="11" t="n">
        <v>0</v>
      </c>
      <c r="F58" s="9" t="s">
        <v>100</v>
      </c>
      <c r="G58" s="11" t="n">
        <v>16</v>
      </c>
      <c r="H58" s="9" t="n">
        <v>0</v>
      </c>
      <c r="I58" s="9" t="s">
        <v>19</v>
      </c>
      <c r="J58" s="11" t="str">
        <f aca="false">'контрол лист'!J57</f>
        <v>Бродифакум 0,005% РОСС RU Д-RU.АД37.В.11289/19</v>
      </c>
    </row>
    <row r="59" s="15" customFormat="true" ht="22.35" hidden="false" customHeight="false" outlineLevel="0" collapsed="false">
      <c r="A59" s="14" t="s">
        <v>112</v>
      </c>
      <c r="B59" s="11" t="n">
        <f aca="false">SUM('контрол лист'!G7:G45)</f>
        <v>112</v>
      </c>
      <c r="C59" s="4"/>
      <c r="D59" s="4"/>
      <c r="E59" s="4"/>
      <c r="F59" s="4"/>
      <c r="G59" s="4"/>
      <c r="H59" s="4"/>
      <c r="I59" s="6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s="15" customFormat="true" ht="22.35" hidden="false" customHeight="false" outlineLevel="0" collapsed="false">
      <c r="A60" s="14" t="s">
        <v>113</v>
      </c>
      <c r="B60" s="11" t="n">
        <f aca="false">SUM('контрол лист'!G46:G58)</f>
        <v>156</v>
      </c>
      <c r="C60" s="4"/>
      <c r="D60" s="4"/>
      <c r="E60" s="4"/>
      <c r="F60" s="4"/>
      <c r="G60" s="4"/>
      <c r="H60" s="4"/>
      <c r="I60" s="6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s="15" customFormat="true" ht="38.25" hidden="false" customHeight="true" outlineLevel="0" collapsed="false">
      <c r="A61" s="14" t="s">
        <v>114</v>
      </c>
      <c r="B61" s="11" t="n">
        <f aca="false">'контрол лист'!B59+'контрол лист'!B60</f>
        <v>268</v>
      </c>
      <c r="C61" s="4"/>
      <c r="D61" s="4"/>
      <c r="E61" s="4"/>
      <c r="F61" s="4"/>
      <c r="G61" s="4"/>
      <c r="H61" s="4"/>
      <c r="I61" s="6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s="4" customFormat="true" ht="39" hidden="false" customHeight="true" outlineLevel="0" collapsed="false">
      <c r="A62" s="7" t="s">
        <v>115</v>
      </c>
      <c r="B62" s="7"/>
      <c r="C62" s="7"/>
      <c r="D62" s="7"/>
      <c r="E62" s="7"/>
      <c r="F62" s="7"/>
      <c r="G62" s="7"/>
      <c r="H62" s="7"/>
      <c r="I62" s="7"/>
      <c r="J62" s="7"/>
    </row>
    <row r="63" s="6" customFormat="true" ht="72" hidden="false" customHeight="true" outlineLevel="0" collapsed="false">
      <c r="A63" s="7" t="s">
        <v>116</v>
      </c>
      <c r="B63" s="7"/>
      <c r="C63" s="7"/>
      <c r="D63" s="7"/>
      <c r="E63" s="7"/>
      <c r="F63" s="7"/>
      <c r="G63" s="7"/>
      <c r="H63" s="7"/>
      <c r="I63" s="7"/>
      <c r="J63" s="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24" hidden="false" customHeight="true" outlineLevel="0" collapsed="false">
      <c r="A64" s="16" t="s">
        <v>117</v>
      </c>
      <c r="B64" s="17" t="s">
        <v>118</v>
      </c>
      <c r="C64" s="15"/>
      <c r="D64" s="15"/>
      <c r="E64" s="15"/>
      <c r="F64" s="15"/>
      <c r="G64" s="16" t="s">
        <v>119</v>
      </c>
      <c r="H64" s="16"/>
      <c r="I64" s="16" t="s">
        <v>120</v>
      </c>
      <c r="J64" s="18"/>
      <c r="K64" s="19"/>
      <c r="L64" s="19"/>
      <c r="M64" s="19"/>
      <c r="N64" s="19"/>
      <c r="O64" s="19"/>
      <c r="P64" s="16" t="s">
        <v>121</v>
      </c>
      <c r="Q64" s="16"/>
      <c r="R64" s="16" t="s">
        <v>120</v>
      </c>
      <c r="S64" s="16" t="s">
        <v>117</v>
      </c>
      <c r="T64" s="17" t="s">
        <v>118</v>
      </c>
      <c r="U64" s="17"/>
      <c r="V64" s="17"/>
      <c r="W64" s="17"/>
      <c r="X64" s="17"/>
      <c r="Y64" s="16" t="s">
        <v>121</v>
      </c>
      <c r="Z64" s="16"/>
      <c r="AA64" s="16" t="s">
        <v>120</v>
      </c>
      <c r="AB64" s="16" t="s">
        <v>117</v>
      </c>
      <c r="AC64" s="17" t="s">
        <v>118</v>
      </c>
      <c r="AD64" s="17"/>
      <c r="AE64" s="17"/>
      <c r="AF64" s="17"/>
      <c r="AG64" s="17"/>
      <c r="AH64" s="16" t="s">
        <v>121</v>
      </c>
      <c r="AI64" s="16"/>
      <c r="AJ64" s="16" t="s">
        <v>120</v>
      </c>
      <c r="AK64" s="16" t="s">
        <v>117</v>
      </c>
      <c r="AL64" s="17" t="s">
        <v>118</v>
      </c>
      <c r="AM64" s="17"/>
      <c r="AN64" s="17"/>
      <c r="AO64" s="17"/>
      <c r="AP64" s="17"/>
      <c r="AQ64" s="16" t="s">
        <v>121</v>
      </c>
      <c r="AR64" s="16"/>
      <c r="AS64" s="16" t="s">
        <v>120</v>
      </c>
      <c r="AT64" s="16" t="s">
        <v>117</v>
      </c>
      <c r="AU64" s="17" t="s">
        <v>118</v>
      </c>
      <c r="AV64" s="17"/>
      <c r="AW64" s="17"/>
      <c r="AX64" s="17"/>
      <c r="AY64" s="17"/>
      <c r="AZ64" s="16" t="s">
        <v>121</v>
      </c>
      <c r="BA64" s="16"/>
      <c r="BB64" s="16" t="s">
        <v>120</v>
      </c>
      <c r="BC64" s="16" t="s">
        <v>117</v>
      </c>
      <c r="BD64" s="17" t="s">
        <v>118</v>
      </c>
      <c r="BE64" s="17"/>
      <c r="BF64" s="17"/>
      <c r="BG64" s="17"/>
      <c r="BH64" s="17"/>
      <c r="BI64" s="16" t="s">
        <v>121</v>
      </c>
      <c r="BJ64" s="16"/>
      <c r="BK64" s="16" t="s">
        <v>120</v>
      </c>
      <c r="BL64" s="16" t="s">
        <v>117</v>
      </c>
      <c r="BM64" s="17" t="s">
        <v>118</v>
      </c>
      <c r="BN64" s="17"/>
      <c r="BO64" s="17"/>
      <c r="BP64" s="17"/>
      <c r="BQ64" s="17"/>
      <c r="BR64" s="16" t="s">
        <v>121</v>
      </c>
      <c r="BS64" s="16"/>
      <c r="BT64" s="16" t="s">
        <v>120</v>
      </c>
      <c r="BU64" s="16" t="s">
        <v>117</v>
      </c>
      <c r="BV64" s="17" t="s">
        <v>118</v>
      </c>
      <c r="BW64" s="17"/>
      <c r="BX64" s="17"/>
      <c r="BY64" s="17"/>
      <c r="BZ64" s="17"/>
      <c r="CA64" s="16" t="s">
        <v>121</v>
      </c>
      <c r="CB64" s="16"/>
      <c r="CC64" s="16" t="s">
        <v>120</v>
      </c>
      <c r="CD64" s="16" t="s">
        <v>117</v>
      </c>
      <c r="CE64" s="17" t="s">
        <v>118</v>
      </c>
      <c r="CF64" s="17"/>
      <c r="CG64" s="17"/>
      <c r="CH64" s="17"/>
      <c r="CI64" s="17"/>
      <c r="CJ64" s="16" t="s">
        <v>121</v>
      </c>
      <c r="CK64" s="16"/>
      <c r="CL64" s="16" t="s">
        <v>120</v>
      </c>
      <c r="CM64" s="16" t="s">
        <v>117</v>
      </c>
      <c r="CN64" s="17" t="s">
        <v>118</v>
      </c>
      <c r="CO64" s="17"/>
      <c r="CP64" s="17"/>
      <c r="CQ64" s="17"/>
      <c r="CR64" s="17"/>
      <c r="CS64" s="16" t="s">
        <v>121</v>
      </c>
      <c r="CT64" s="16"/>
      <c r="CU64" s="16" t="s">
        <v>120</v>
      </c>
      <c r="CV64" s="16" t="s">
        <v>117</v>
      </c>
      <c r="CW64" s="17" t="s">
        <v>118</v>
      </c>
      <c r="CX64" s="17"/>
      <c r="CY64" s="17"/>
      <c r="CZ64" s="17"/>
      <c r="DA64" s="17"/>
      <c r="DB64" s="16" t="s">
        <v>121</v>
      </c>
      <c r="DC64" s="16"/>
      <c r="DD64" s="16" t="s">
        <v>120</v>
      </c>
      <c r="DE64" s="16" t="s">
        <v>117</v>
      </c>
      <c r="DF64" s="17" t="s">
        <v>118</v>
      </c>
      <c r="DG64" s="17"/>
      <c r="DH64" s="17"/>
      <c r="DI64" s="17"/>
      <c r="DJ64" s="17"/>
      <c r="DK64" s="16" t="s">
        <v>121</v>
      </c>
      <c r="DL64" s="16"/>
      <c r="DM64" s="16" t="s">
        <v>120</v>
      </c>
      <c r="DN64" s="16" t="s">
        <v>117</v>
      </c>
      <c r="DO64" s="17" t="s">
        <v>118</v>
      </c>
      <c r="DP64" s="17"/>
      <c r="DQ64" s="17"/>
      <c r="DR64" s="17"/>
      <c r="DS64" s="17"/>
      <c r="DT64" s="16" t="s">
        <v>121</v>
      </c>
      <c r="DU64" s="16"/>
      <c r="DV64" s="16" t="s">
        <v>120</v>
      </c>
      <c r="DW64" s="16" t="s">
        <v>117</v>
      </c>
      <c r="DX64" s="17" t="s">
        <v>118</v>
      </c>
      <c r="DY64" s="17"/>
      <c r="DZ64" s="17"/>
      <c r="EA64" s="17"/>
      <c r="EB64" s="17"/>
      <c r="EC64" s="16" t="s">
        <v>121</v>
      </c>
      <c r="ED64" s="16"/>
      <c r="EE64" s="16" t="s">
        <v>120</v>
      </c>
      <c r="EF64" s="16" t="s">
        <v>117</v>
      </c>
      <c r="EG64" s="17" t="s">
        <v>118</v>
      </c>
      <c r="EH64" s="17"/>
      <c r="EI64" s="17"/>
      <c r="EJ64" s="17"/>
      <c r="EK64" s="17"/>
      <c r="EL64" s="16" t="s">
        <v>121</v>
      </c>
      <c r="EM64" s="16"/>
      <c r="EN64" s="16" t="s">
        <v>120</v>
      </c>
      <c r="EO64" s="16" t="s">
        <v>117</v>
      </c>
      <c r="EP64" s="17" t="s">
        <v>118</v>
      </c>
      <c r="EQ64" s="17"/>
      <c r="ER64" s="17"/>
      <c r="ES64" s="17"/>
      <c r="ET64" s="17"/>
      <c r="EU64" s="16" t="s">
        <v>121</v>
      </c>
      <c r="EV64" s="16"/>
      <c r="EW64" s="16" t="s">
        <v>120</v>
      </c>
      <c r="EX64" s="16" t="s">
        <v>117</v>
      </c>
      <c r="EY64" s="17" t="s">
        <v>118</v>
      </c>
      <c r="EZ64" s="17"/>
      <c r="FA64" s="17"/>
      <c r="FB64" s="17"/>
      <c r="FC64" s="17"/>
      <c r="FD64" s="16" t="s">
        <v>121</v>
      </c>
      <c r="FE64" s="16"/>
      <c r="FF64" s="16" t="s">
        <v>120</v>
      </c>
      <c r="FG64" s="16" t="s">
        <v>117</v>
      </c>
      <c r="FH64" s="17" t="s">
        <v>118</v>
      </c>
      <c r="FI64" s="17"/>
      <c r="FJ64" s="17"/>
      <c r="FK64" s="17"/>
      <c r="FL64" s="17"/>
      <c r="FM64" s="16" t="s">
        <v>121</v>
      </c>
      <c r="FN64" s="16"/>
      <c r="FO64" s="16" t="s">
        <v>120</v>
      </c>
      <c r="FP64" s="16" t="s">
        <v>117</v>
      </c>
      <c r="FQ64" s="17" t="s">
        <v>118</v>
      </c>
      <c r="FR64" s="17"/>
      <c r="FS64" s="17"/>
      <c r="FT64" s="17"/>
      <c r="FU64" s="17"/>
      <c r="FV64" s="16" t="s">
        <v>121</v>
      </c>
      <c r="FW64" s="16"/>
      <c r="FX64" s="16" t="s">
        <v>120</v>
      </c>
      <c r="FY64" s="16" t="s">
        <v>117</v>
      </c>
      <c r="FZ64" s="17" t="s">
        <v>118</v>
      </c>
      <c r="GA64" s="17"/>
      <c r="GB64" s="17"/>
      <c r="GC64" s="17"/>
      <c r="GD64" s="17"/>
      <c r="GE64" s="16" t="s">
        <v>121</v>
      </c>
      <c r="GF64" s="16"/>
      <c r="GG64" s="16" t="s">
        <v>120</v>
      </c>
      <c r="GH64" s="16" t="s">
        <v>117</v>
      </c>
      <c r="GI64" s="17" t="s">
        <v>118</v>
      </c>
      <c r="GJ64" s="17"/>
      <c r="GK64" s="17"/>
      <c r="GL64" s="17"/>
      <c r="GM64" s="17"/>
      <c r="GN64" s="16" t="s">
        <v>121</v>
      </c>
      <c r="GO64" s="16"/>
      <c r="GP64" s="16" t="s">
        <v>120</v>
      </c>
      <c r="GQ64" s="16" t="s">
        <v>117</v>
      </c>
      <c r="GR64" s="17" t="s">
        <v>118</v>
      </c>
      <c r="GS64" s="17"/>
      <c r="GT64" s="17"/>
      <c r="GU64" s="17"/>
      <c r="GV64" s="17"/>
      <c r="GW64" s="16" t="s">
        <v>121</v>
      </c>
      <c r="GX64" s="16"/>
      <c r="GY64" s="16" t="s">
        <v>120</v>
      </c>
      <c r="GZ64" s="16" t="s">
        <v>117</v>
      </c>
      <c r="HA64" s="17" t="s">
        <v>118</v>
      </c>
      <c r="HB64" s="17"/>
      <c r="HC64" s="17"/>
      <c r="HD64" s="17"/>
      <c r="HE64" s="17"/>
      <c r="HF64" s="16" t="s">
        <v>121</v>
      </c>
      <c r="HG64" s="16"/>
      <c r="HH64" s="16" t="s">
        <v>120</v>
      </c>
      <c r="HI64" s="16" t="s">
        <v>117</v>
      </c>
      <c r="HJ64" s="17" t="s">
        <v>118</v>
      </c>
      <c r="HK64" s="17"/>
      <c r="HL64" s="17"/>
      <c r="HM64" s="17"/>
      <c r="HN64" s="17"/>
      <c r="HO64" s="16" t="s">
        <v>121</v>
      </c>
      <c r="HP64" s="16"/>
      <c r="HQ64" s="16" t="s">
        <v>120</v>
      </c>
      <c r="HR64" s="16" t="s">
        <v>117</v>
      </c>
      <c r="HS64" s="17" t="s">
        <v>118</v>
      </c>
      <c r="HT64" s="17"/>
      <c r="HU64" s="17"/>
      <c r="HV64" s="17"/>
      <c r="HW64" s="17"/>
      <c r="HX64" s="16" t="s">
        <v>121</v>
      </c>
      <c r="HY64" s="16"/>
      <c r="HZ64" s="16" t="s">
        <v>120</v>
      </c>
      <c r="IA64" s="16" t="s">
        <v>117</v>
      </c>
      <c r="IB64" s="17" t="s">
        <v>118</v>
      </c>
      <c r="IC64" s="17"/>
      <c r="ID64" s="17"/>
      <c r="IE64" s="17"/>
      <c r="IF64" s="17"/>
      <c r="IG64" s="16" t="s">
        <v>121</v>
      </c>
      <c r="IH64" s="16"/>
      <c r="II64" s="16" t="s">
        <v>120</v>
      </c>
      <c r="IJ64" s="16" t="s">
        <v>117</v>
      </c>
      <c r="IK64" s="17" t="s">
        <v>118</v>
      </c>
      <c r="IL64" s="17"/>
      <c r="IM64" s="17"/>
      <c r="IN64" s="17"/>
      <c r="IO64" s="17"/>
      <c r="IP64" s="16" t="s">
        <v>121</v>
      </c>
      <c r="IQ64" s="16"/>
      <c r="IR64" s="16" t="s">
        <v>120</v>
      </c>
      <c r="IS64" s="16" t="s">
        <v>117</v>
      </c>
      <c r="IT64" s="17" t="s">
        <v>118</v>
      </c>
      <c r="IU64" s="17"/>
      <c r="IV64" s="17"/>
      <c r="IW64" s="15"/>
    </row>
    <row r="65" s="1" customFormat="true" ht="35.25" hidden="false" customHeight="true" outlineLevel="0" collapsed="false">
      <c r="A65" s="16" t="s">
        <v>122</v>
      </c>
      <c r="B65" s="17" t="s">
        <v>123</v>
      </c>
      <c r="C65" s="15"/>
      <c r="D65" s="15"/>
      <c r="E65" s="15"/>
      <c r="F65" s="15"/>
      <c r="G65" s="16" t="s">
        <v>124</v>
      </c>
      <c r="H65" s="16"/>
      <c r="I65" s="16" t="s">
        <v>125</v>
      </c>
      <c r="J65" s="18"/>
      <c r="K65" s="19"/>
      <c r="L65" s="19"/>
      <c r="M65" s="19"/>
      <c r="N65" s="19"/>
      <c r="O65" s="19"/>
      <c r="P65" s="16" t="s">
        <v>124</v>
      </c>
      <c r="Q65" s="16"/>
      <c r="R65" s="16" t="s">
        <v>126</v>
      </c>
      <c r="S65" s="16" t="s">
        <v>127</v>
      </c>
      <c r="T65" s="17" t="s">
        <v>123</v>
      </c>
      <c r="U65" s="17"/>
      <c r="V65" s="17"/>
      <c r="W65" s="17"/>
      <c r="X65" s="17"/>
      <c r="Y65" s="16" t="s">
        <v>124</v>
      </c>
      <c r="Z65" s="16"/>
      <c r="AA65" s="16" t="s">
        <v>126</v>
      </c>
      <c r="AB65" s="16" t="s">
        <v>127</v>
      </c>
      <c r="AC65" s="17" t="s">
        <v>123</v>
      </c>
      <c r="AD65" s="17"/>
      <c r="AE65" s="17"/>
      <c r="AF65" s="17"/>
      <c r="AG65" s="17"/>
      <c r="AH65" s="16" t="s">
        <v>124</v>
      </c>
      <c r="AI65" s="16"/>
      <c r="AJ65" s="16" t="s">
        <v>126</v>
      </c>
      <c r="AK65" s="16" t="s">
        <v>127</v>
      </c>
      <c r="AL65" s="17" t="s">
        <v>123</v>
      </c>
      <c r="AM65" s="17"/>
      <c r="AN65" s="17"/>
      <c r="AO65" s="17"/>
      <c r="AP65" s="17"/>
      <c r="AQ65" s="16" t="s">
        <v>124</v>
      </c>
      <c r="AR65" s="16"/>
      <c r="AS65" s="16" t="s">
        <v>126</v>
      </c>
      <c r="AT65" s="16" t="s">
        <v>127</v>
      </c>
      <c r="AU65" s="17" t="s">
        <v>123</v>
      </c>
      <c r="AV65" s="17"/>
      <c r="AW65" s="17"/>
      <c r="AX65" s="17"/>
      <c r="AY65" s="17"/>
      <c r="AZ65" s="16" t="s">
        <v>124</v>
      </c>
      <c r="BA65" s="16"/>
      <c r="BB65" s="16" t="s">
        <v>126</v>
      </c>
      <c r="BC65" s="16" t="s">
        <v>127</v>
      </c>
      <c r="BD65" s="17" t="s">
        <v>123</v>
      </c>
      <c r="BE65" s="17"/>
      <c r="BF65" s="17"/>
      <c r="BG65" s="17"/>
      <c r="BH65" s="17"/>
      <c r="BI65" s="16" t="s">
        <v>124</v>
      </c>
      <c r="BJ65" s="16"/>
      <c r="BK65" s="16" t="s">
        <v>126</v>
      </c>
      <c r="BL65" s="16" t="s">
        <v>127</v>
      </c>
      <c r="BM65" s="17" t="s">
        <v>123</v>
      </c>
      <c r="BN65" s="17"/>
      <c r="BO65" s="17"/>
      <c r="BP65" s="17"/>
      <c r="BQ65" s="17"/>
      <c r="BR65" s="16" t="s">
        <v>124</v>
      </c>
      <c r="BS65" s="16"/>
      <c r="BT65" s="16" t="s">
        <v>126</v>
      </c>
      <c r="BU65" s="16" t="s">
        <v>127</v>
      </c>
      <c r="BV65" s="17" t="s">
        <v>123</v>
      </c>
      <c r="BW65" s="17"/>
      <c r="BX65" s="17"/>
      <c r="BY65" s="17"/>
      <c r="BZ65" s="17"/>
      <c r="CA65" s="16" t="s">
        <v>124</v>
      </c>
      <c r="CB65" s="16"/>
      <c r="CC65" s="16" t="s">
        <v>126</v>
      </c>
      <c r="CD65" s="16" t="s">
        <v>127</v>
      </c>
      <c r="CE65" s="17" t="s">
        <v>123</v>
      </c>
      <c r="CF65" s="17"/>
      <c r="CG65" s="17"/>
      <c r="CH65" s="17"/>
      <c r="CI65" s="17"/>
      <c r="CJ65" s="16" t="s">
        <v>124</v>
      </c>
      <c r="CK65" s="16"/>
      <c r="CL65" s="16" t="s">
        <v>126</v>
      </c>
      <c r="CM65" s="16" t="s">
        <v>127</v>
      </c>
      <c r="CN65" s="17" t="s">
        <v>123</v>
      </c>
      <c r="CO65" s="17"/>
      <c r="CP65" s="17"/>
      <c r="CQ65" s="17"/>
      <c r="CR65" s="17"/>
      <c r="CS65" s="16" t="s">
        <v>124</v>
      </c>
      <c r="CT65" s="16"/>
      <c r="CU65" s="16" t="s">
        <v>126</v>
      </c>
      <c r="CV65" s="16" t="s">
        <v>127</v>
      </c>
      <c r="CW65" s="17" t="s">
        <v>123</v>
      </c>
      <c r="CX65" s="17"/>
      <c r="CY65" s="17"/>
      <c r="CZ65" s="17"/>
      <c r="DA65" s="17"/>
      <c r="DB65" s="16" t="s">
        <v>124</v>
      </c>
      <c r="DC65" s="16"/>
      <c r="DD65" s="16" t="s">
        <v>126</v>
      </c>
      <c r="DE65" s="16" t="s">
        <v>127</v>
      </c>
      <c r="DF65" s="17" t="s">
        <v>123</v>
      </c>
      <c r="DG65" s="17"/>
      <c r="DH65" s="17"/>
      <c r="DI65" s="17"/>
      <c r="DJ65" s="17"/>
      <c r="DK65" s="16" t="s">
        <v>124</v>
      </c>
      <c r="DL65" s="16"/>
      <c r="DM65" s="16" t="s">
        <v>126</v>
      </c>
      <c r="DN65" s="16" t="s">
        <v>127</v>
      </c>
      <c r="DO65" s="17" t="s">
        <v>123</v>
      </c>
      <c r="DP65" s="17"/>
      <c r="DQ65" s="17"/>
      <c r="DR65" s="17"/>
      <c r="DS65" s="17"/>
      <c r="DT65" s="16" t="s">
        <v>124</v>
      </c>
      <c r="DU65" s="16"/>
      <c r="DV65" s="16" t="s">
        <v>126</v>
      </c>
      <c r="DW65" s="16" t="s">
        <v>127</v>
      </c>
      <c r="DX65" s="17" t="s">
        <v>123</v>
      </c>
      <c r="DY65" s="17"/>
      <c r="DZ65" s="17"/>
      <c r="EA65" s="17"/>
      <c r="EB65" s="17"/>
      <c r="EC65" s="16" t="s">
        <v>124</v>
      </c>
      <c r="ED65" s="16"/>
      <c r="EE65" s="16" t="s">
        <v>126</v>
      </c>
      <c r="EF65" s="16" t="s">
        <v>127</v>
      </c>
      <c r="EG65" s="17" t="s">
        <v>123</v>
      </c>
      <c r="EH65" s="17"/>
      <c r="EI65" s="17"/>
      <c r="EJ65" s="17"/>
      <c r="EK65" s="17"/>
      <c r="EL65" s="16" t="s">
        <v>124</v>
      </c>
      <c r="EM65" s="16"/>
      <c r="EN65" s="16" t="s">
        <v>126</v>
      </c>
      <c r="EO65" s="16" t="s">
        <v>127</v>
      </c>
      <c r="EP65" s="17" t="s">
        <v>123</v>
      </c>
      <c r="EQ65" s="17"/>
      <c r="ER65" s="17"/>
      <c r="ES65" s="17"/>
      <c r="ET65" s="17"/>
      <c r="EU65" s="16" t="s">
        <v>124</v>
      </c>
      <c r="EV65" s="16"/>
      <c r="EW65" s="16" t="s">
        <v>126</v>
      </c>
      <c r="EX65" s="16" t="s">
        <v>127</v>
      </c>
      <c r="EY65" s="17" t="s">
        <v>123</v>
      </c>
      <c r="EZ65" s="17"/>
      <c r="FA65" s="17"/>
      <c r="FB65" s="17"/>
      <c r="FC65" s="17"/>
      <c r="FD65" s="16" t="s">
        <v>124</v>
      </c>
      <c r="FE65" s="16"/>
      <c r="FF65" s="16" t="s">
        <v>126</v>
      </c>
      <c r="FG65" s="16" t="s">
        <v>127</v>
      </c>
      <c r="FH65" s="17" t="s">
        <v>123</v>
      </c>
      <c r="FI65" s="17"/>
      <c r="FJ65" s="17"/>
      <c r="FK65" s="17"/>
      <c r="FL65" s="17"/>
      <c r="FM65" s="16" t="s">
        <v>124</v>
      </c>
      <c r="FN65" s="16"/>
      <c r="FO65" s="16" t="s">
        <v>126</v>
      </c>
      <c r="FP65" s="16" t="s">
        <v>127</v>
      </c>
      <c r="FQ65" s="17" t="s">
        <v>123</v>
      </c>
      <c r="FR65" s="17"/>
      <c r="FS65" s="17"/>
      <c r="FT65" s="17"/>
      <c r="FU65" s="17"/>
      <c r="FV65" s="16" t="s">
        <v>124</v>
      </c>
      <c r="FW65" s="16"/>
      <c r="FX65" s="16" t="s">
        <v>126</v>
      </c>
      <c r="FY65" s="16" t="s">
        <v>127</v>
      </c>
      <c r="FZ65" s="17" t="s">
        <v>123</v>
      </c>
      <c r="GA65" s="17"/>
      <c r="GB65" s="17"/>
      <c r="GC65" s="17"/>
      <c r="GD65" s="17"/>
      <c r="GE65" s="16" t="s">
        <v>124</v>
      </c>
      <c r="GF65" s="16"/>
      <c r="GG65" s="16" t="s">
        <v>126</v>
      </c>
      <c r="GH65" s="16" t="s">
        <v>127</v>
      </c>
      <c r="GI65" s="17" t="s">
        <v>123</v>
      </c>
      <c r="GJ65" s="17"/>
      <c r="GK65" s="17"/>
      <c r="GL65" s="17"/>
      <c r="GM65" s="17"/>
      <c r="GN65" s="16" t="s">
        <v>124</v>
      </c>
      <c r="GO65" s="16"/>
      <c r="GP65" s="16" t="s">
        <v>126</v>
      </c>
      <c r="GQ65" s="16" t="s">
        <v>127</v>
      </c>
      <c r="GR65" s="17" t="s">
        <v>123</v>
      </c>
      <c r="GS65" s="17"/>
      <c r="GT65" s="17"/>
      <c r="GU65" s="17"/>
      <c r="GV65" s="17"/>
      <c r="GW65" s="16" t="s">
        <v>124</v>
      </c>
      <c r="GX65" s="16"/>
      <c r="GY65" s="16" t="s">
        <v>126</v>
      </c>
      <c r="GZ65" s="16" t="s">
        <v>127</v>
      </c>
      <c r="HA65" s="17" t="s">
        <v>123</v>
      </c>
      <c r="HB65" s="17"/>
      <c r="HC65" s="17"/>
      <c r="HD65" s="17"/>
      <c r="HE65" s="17"/>
      <c r="HF65" s="16" t="s">
        <v>124</v>
      </c>
      <c r="HG65" s="16"/>
      <c r="HH65" s="16" t="s">
        <v>126</v>
      </c>
      <c r="HI65" s="16" t="s">
        <v>127</v>
      </c>
      <c r="HJ65" s="17" t="s">
        <v>123</v>
      </c>
      <c r="HK65" s="17"/>
      <c r="HL65" s="17"/>
      <c r="HM65" s="17"/>
      <c r="HN65" s="17"/>
      <c r="HO65" s="16" t="s">
        <v>124</v>
      </c>
      <c r="HP65" s="16"/>
      <c r="HQ65" s="16" t="s">
        <v>126</v>
      </c>
      <c r="HR65" s="16" t="s">
        <v>127</v>
      </c>
      <c r="HS65" s="17" t="s">
        <v>123</v>
      </c>
      <c r="HT65" s="17"/>
      <c r="HU65" s="17"/>
      <c r="HV65" s="17"/>
      <c r="HW65" s="17"/>
      <c r="HX65" s="16" t="s">
        <v>124</v>
      </c>
      <c r="HY65" s="16"/>
      <c r="HZ65" s="16" t="s">
        <v>126</v>
      </c>
      <c r="IA65" s="16" t="s">
        <v>127</v>
      </c>
      <c r="IB65" s="17" t="s">
        <v>123</v>
      </c>
      <c r="IC65" s="17"/>
      <c r="ID65" s="17"/>
      <c r="IE65" s="17"/>
      <c r="IF65" s="17"/>
      <c r="IG65" s="16" t="s">
        <v>124</v>
      </c>
      <c r="IH65" s="16"/>
      <c r="II65" s="16" t="s">
        <v>126</v>
      </c>
      <c r="IJ65" s="16" t="s">
        <v>127</v>
      </c>
      <c r="IK65" s="17" t="s">
        <v>123</v>
      </c>
      <c r="IL65" s="17"/>
      <c r="IM65" s="17"/>
      <c r="IN65" s="17"/>
      <c r="IO65" s="17"/>
      <c r="IP65" s="16" t="s">
        <v>124</v>
      </c>
      <c r="IQ65" s="16"/>
      <c r="IR65" s="16" t="s">
        <v>126</v>
      </c>
      <c r="IS65" s="16" t="s">
        <v>127</v>
      </c>
      <c r="IT65" s="17" t="s">
        <v>123</v>
      </c>
      <c r="IU65" s="17"/>
      <c r="IV65" s="17"/>
      <c r="IW65" s="15"/>
    </row>
    <row r="66" customFormat="false" ht="45.75" hidden="false" customHeight="true" outlineLevel="0" collapsed="false">
      <c r="A66" s="16" t="s">
        <v>128</v>
      </c>
      <c r="B66" s="17" t="s">
        <v>129</v>
      </c>
      <c r="C66" s="15"/>
      <c r="D66" s="15"/>
      <c r="E66" s="15"/>
      <c r="F66" s="15"/>
      <c r="G66" s="16" t="s">
        <v>130</v>
      </c>
      <c r="H66" s="16"/>
      <c r="I66" s="16" t="s">
        <v>131</v>
      </c>
      <c r="J66" s="18"/>
      <c r="K66" s="19"/>
      <c r="L66" s="19"/>
      <c r="M66" s="19"/>
      <c r="N66" s="19"/>
      <c r="O66" s="19"/>
      <c r="P66" s="16" t="s">
        <v>132</v>
      </c>
      <c r="Q66" s="16"/>
      <c r="R66" s="16" t="s">
        <v>131</v>
      </c>
      <c r="S66" s="16" t="s">
        <v>133</v>
      </c>
      <c r="T66" s="17" t="s">
        <v>129</v>
      </c>
      <c r="U66" s="17"/>
      <c r="V66" s="17"/>
      <c r="W66" s="17"/>
      <c r="X66" s="17"/>
      <c r="Y66" s="16" t="s">
        <v>132</v>
      </c>
      <c r="Z66" s="16"/>
      <c r="AA66" s="16" t="s">
        <v>131</v>
      </c>
      <c r="AB66" s="16" t="s">
        <v>133</v>
      </c>
      <c r="AC66" s="17" t="s">
        <v>129</v>
      </c>
      <c r="AD66" s="17"/>
      <c r="AE66" s="17"/>
      <c r="AF66" s="17"/>
      <c r="AG66" s="17"/>
      <c r="AH66" s="16" t="s">
        <v>132</v>
      </c>
      <c r="AI66" s="16"/>
      <c r="AJ66" s="16" t="s">
        <v>131</v>
      </c>
      <c r="AK66" s="16" t="s">
        <v>133</v>
      </c>
      <c r="AL66" s="17" t="s">
        <v>129</v>
      </c>
      <c r="AM66" s="17"/>
      <c r="AN66" s="17"/>
      <c r="AO66" s="17"/>
      <c r="AP66" s="17"/>
      <c r="AQ66" s="16" t="s">
        <v>132</v>
      </c>
      <c r="AR66" s="16"/>
      <c r="AS66" s="16" t="s">
        <v>131</v>
      </c>
      <c r="AT66" s="16" t="s">
        <v>133</v>
      </c>
      <c r="AU66" s="17" t="s">
        <v>129</v>
      </c>
      <c r="AV66" s="17"/>
      <c r="AW66" s="17"/>
      <c r="AX66" s="17"/>
      <c r="AY66" s="17"/>
      <c r="AZ66" s="16" t="s">
        <v>132</v>
      </c>
      <c r="BA66" s="16"/>
      <c r="BB66" s="16" t="s">
        <v>131</v>
      </c>
      <c r="BC66" s="16" t="s">
        <v>133</v>
      </c>
      <c r="BD66" s="17" t="s">
        <v>129</v>
      </c>
      <c r="BE66" s="17"/>
      <c r="BF66" s="17"/>
      <c r="BG66" s="17"/>
      <c r="BH66" s="17"/>
      <c r="BI66" s="16" t="s">
        <v>132</v>
      </c>
      <c r="BJ66" s="16"/>
      <c r="BK66" s="16" t="s">
        <v>131</v>
      </c>
      <c r="BL66" s="16" t="s">
        <v>133</v>
      </c>
      <c r="BM66" s="17" t="s">
        <v>129</v>
      </c>
      <c r="BN66" s="17"/>
      <c r="BO66" s="17"/>
      <c r="BP66" s="17"/>
      <c r="BQ66" s="17"/>
      <c r="BR66" s="16" t="s">
        <v>132</v>
      </c>
      <c r="BS66" s="16"/>
      <c r="BT66" s="16" t="s">
        <v>131</v>
      </c>
      <c r="BU66" s="16" t="s">
        <v>133</v>
      </c>
      <c r="BV66" s="17" t="s">
        <v>129</v>
      </c>
      <c r="BW66" s="17"/>
      <c r="BX66" s="17"/>
      <c r="BY66" s="17"/>
      <c r="BZ66" s="17"/>
      <c r="CA66" s="16" t="s">
        <v>132</v>
      </c>
      <c r="CB66" s="16"/>
      <c r="CC66" s="16" t="s">
        <v>131</v>
      </c>
      <c r="CD66" s="16" t="s">
        <v>133</v>
      </c>
      <c r="CE66" s="17" t="s">
        <v>129</v>
      </c>
      <c r="CF66" s="17"/>
      <c r="CG66" s="17"/>
      <c r="CH66" s="17"/>
      <c r="CI66" s="17"/>
      <c r="CJ66" s="16" t="s">
        <v>132</v>
      </c>
      <c r="CK66" s="16"/>
      <c r="CL66" s="16" t="s">
        <v>131</v>
      </c>
      <c r="CM66" s="16" t="s">
        <v>133</v>
      </c>
      <c r="CN66" s="17" t="s">
        <v>129</v>
      </c>
      <c r="CO66" s="17"/>
      <c r="CP66" s="17"/>
      <c r="CQ66" s="17"/>
      <c r="CR66" s="17"/>
      <c r="CS66" s="16" t="s">
        <v>132</v>
      </c>
      <c r="CT66" s="16"/>
      <c r="CU66" s="16" t="s">
        <v>131</v>
      </c>
      <c r="CV66" s="16" t="s">
        <v>133</v>
      </c>
      <c r="CW66" s="17" t="s">
        <v>129</v>
      </c>
      <c r="CX66" s="17"/>
      <c r="CY66" s="17"/>
      <c r="CZ66" s="17"/>
      <c r="DA66" s="17"/>
      <c r="DB66" s="16" t="s">
        <v>132</v>
      </c>
      <c r="DC66" s="16"/>
      <c r="DD66" s="16" t="s">
        <v>131</v>
      </c>
      <c r="DE66" s="16" t="s">
        <v>133</v>
      </c>
      <c r="DF66" s="17" t="s">
        <v>129</v>
      </c>
      <c r="DG66" s="17"/>
      <c r="DH66" s="17"/>
      <c r="DI66" s="17"/>
      <c r="DJ66" s="17"/>
      <c r="DK66" s="16" t="s">
        <v>132</v>
      </c>
      <c r="DL66" s="16"/>
      <c r="DM66" s="16" t="s">
        <v>131</v>
      </c>
      <c r="DN66" s="16" t="s">
        <v>133</v>
      </c>
      <c r="DO66" s="17" t="s">
        <v>129</v>
      </c>
      <c r="DP66" s="17"/>
      <c r="DQ66" s="17"/>
      <c r="DR66" s="17"/>
      <c r="DS66" s="17"/>
      <c r="DT66" s="16" t="s">
        <v>132</v>
      </c>
      <c r="DU66" s="16"/>
      <c r="DV66" s="16" t="s">
        <v>131</v>
      </c>
      <c r="DW66" s="16" t="s">
        <v>133</v>
      </c>
      <c r="DX66" s="17" t="s">
        <v>129</v>
      </c>
      <c r="DY66" s="17"/>
      <c r="DZ66" s="17"/>
      <c r="EA66" s="17"/>
      <c r="EB66" s="17"/>
      <c r="EC66" s="16" t="s">
        <v>132</v>
      </c>
      <c r="ED66" s="16"/>
      <c r="EE66" s="16" t="s">
        <v>131</v>
      </c>
      <c r="EF66" s="16" t="s">
        <v>133</v>
      </c>
      <c r="EG66" s="17" t="s">
        <v>129</v>
      </c>
      <c r="EH66" s="17"/>
      <c r="EI66" s="17"/>
      <c r="EJ66" s="17"/>
      <c r="EK66" s="17"/>
      <c r="EL66" s="16" t="s">
        <v>132</v>
      </c>
      <c r="EM66" s="16"/>
      <c r="EN66" s="16" t="s">
        <v>131</v>
      </c>
      <c r="EO66" s="16" t="s">
        <v>133</v>
      </c>
      <c r="EP66" s="17" t="s">
        <v>129</v>
      </c>
      <c r="EQ66" s="17"/>
      <c r="ER66" s="17"/>
      <c r="ES66" s="17"/>
      <c r="ET66" s="17"/>
      <c r="EU66" s="16" t="s">
        <v>132</v>
      </c>
      <c r="EV66" s="16"/>
      <c r="EW66" s="16" t="s">
        <v>131</v>
      </c>
      <c r="EX66" s="16" t="s">
        <v>133</v>
      </c>
      <c r="EY66" s="17" t="s">
        <v>129</v>
      </c>
      <c r="EZ66" s="17"/>
      <c r="FA66" s="17"/>
      <c r="FB66" s="17"/>
      <c r="FC66" s="17"/>
      <c r="FD66" s="16" t="s">
        <v>132</v>
      </c>
      <c r="FE66" s="16"/>
      <c r="FF66" s="16" t="s">
        <v>131</v>
      </c>
      <c r="FG66" s="16" t="s">
        <v>133</v>
      </c>
      <c r="FH66" s="17" t="s">
        <v>129</v>
      </c>
      <c r="FI66" s="17"/>
      <c r="FJ66" s="17"/>
      <c r="FK66" s="17"/>
      <c r="FL66" s="17"/>
      <c r="FM66" s="16" t="s">
        <v>132</v>
      </c>
      <c r="FN66" s="16"/>
      <c r="FO66" s="16" t="s">
        <v>131</v>
      </c>
      <c r="FP66" s="16" t="s">
        <v>133</v>
      </c>
      <c r="FQ66" s="17" t="s">
        <v>129</v>
      </c>
      <c r="FR66" s="17"/>
      <c r="FS66" s="17"/>
      <c r="FT66" s="17"/>
      <c r="FU66" s="17"/>
      <c r="FV66" s="16" t="s">
        <v>132</v>
      </c>
      <c r="FW66" s="16"/>
      <c r="FX66" s="16" t="s">
        <v>131</v>
      </c>
      <c r="FY66" s="16" t="s">
        <v>133</v>
      </c>
      <c r="FZ66" s="17" t="s">
        <v>129</v>
      </c>
      <c r="GA66" s="17"/>
      <c r="GB66" s="17"/>
      <c r="GC66" s="17"/>
      <c r="GD66" s="17"/>
      <c r="GE66" s="16" t="s">
        <v>132</v>
      </c>
      <c r="GF66" s="16"/>
      <c r="GG66" s="16" t="s">
        <v>131</v>
      </c>
      <c r="GH66" s="16" t="s">
        <v>133</v>
      </c>
      <c r="GI66" s="17" t="s">
        <v>129</v>
      </c>
      <c r="GJ66" s="17"/>
      <c r="GK66" s="17"/>
      <c r="GL66" s="17"/>
      <c r="GM66" s="17"/>
      <c r="GN66" s="16" t="s">
        <v>132</v>
      </c>
      <c r="GO66" s="16"/>
      <c r="GP66" s="16" t="s">
        <v>131</v>
      </c>
      <c r="GQ66" s="16" t="s">
        <v>133</v>
      </c>
      <c r="GR66" s="17" t="s">
        <v>129</v>
      </c>
      <c r="GS66" s="17"/>
      <c r="GT66" s="17"/>
      <c r="GU66" s="17"/>
      <c r="GV66" s="17"/>
      <c r="GW66" s="16" t="s">
        <v>132</v>
      </c>
      <c r="GX66" s="16"/>
      <c r="GY66" s="16" t="s">
        <v>131</v>
      </c>
      <c r="GZ66" s="16" t="s">
        <v>133</v>
      </c>
      <c r="HA66" s="17" t="s">
        <v>129</v>
      </c>
      <c r="HB66" s="17"/>
      <c r="HC66" s="17"/>
      <c r="HD66" s="17"/>
      <c r="HE66" s="17"/>
      <c r="HF66" s="16" t="s">
        <v>132</v>
      </c>
      <c r="HG66" s="16"/>
      <c r="HH66" s="16" t="s">
        <v>131</v>
      </c>
      <c r="HI66" s="16" t="s">
        <v>133</v>
      </c>
      <c r="HJ66" s="17" t="s">
        <v>129</v>
      </c>
      <c r="HK66" s="17"/>
      <c r="HL66" s="17"/>
      <c r="HM66" s="17"/>
      <c r="HN66" s="17"/>
      <c r="HO66" s="16" t="s">
        <v>132</v>
      </c>
      <c r="HP66" s="16"/>
      <c r="HQ66" s="16" t="s">
        <v>131</v>
      </c>
      <c r="HR66" s="16" t="s">
        <v>133</v>
      </c>
      <c r="HS66" s="17" t="s">
        <v>129</v>
      </c>
      <c r="HT66" s="17"/>
      <c r="HU66" s="17"/>
      <c r="HV66" s="17"/>
      <c r="HW66" s="17"/>
      <c r="HX66" s="16" t="s">
        <v>132</v>
      </c>
      <c r="HY66" s="16"/>
      <c r="HZ66" s="16" t="s">
        <v>131</v>
      </c>
      <c r="IA66" s="16" t="s">
        <v>133</v>
      </c>
      <c r="IB66" s="17" t="s">
        <v>129</v>
      </c>
      <c r="IC66" s="17"/>
      <c r="ID66" s="17"/>
      <c r="IE66" s="17"/>
      <c r="IF66" s="17"/>
      <c r="IG66" s="16" t="s">
        <v>132</v>
      </c>
      <c r="IH66" s="16"/>
      <c r="II66" s="16" t="s">
        <v>131</v>
      </c>
      <c r="IJ66" s="16" t="s">
        <v>133</v>
      </c>
      <c r="IK66" s="17" t="s">
        <v>129</v>
      </c>
      <c r="IL66" s="17"/>
      <c r="IM66" s="17"/>
      <c r="IN66" s="17"/>
      <c r="IO66" s="17"/>
      <c r="IP66" s="16" t="s">
        <v>132</v>
      </c>
      <c r="IQ66" s="16"/>
      <c r="IR66" s="16" t="s">
        <v>131</v>
      </c>
      <c r="IS66" s="16" t="s">
        <v>133</v>
      </c>
      <c r="IT66" s="17" t="s">
        <v>129</v>
      </c>
      <c r="IU66" s="17"/>
      <c r="IV66" s="17"/>
      <c r="IW66" s="15"/>
    </row>
    <row r="67" s="4" customFormat="true" ht="45.75" hidden="false" customHeight="true" outlineLevel="0" collapsed="false">
      <c r="A67" s="16" t="s">
        <v>134</v>
      </c>
      <c r="B67" s="17" t="s">
        <v>135</v>
      </c>
      <c r="C67" s="15"/>
      <c r="D67" s="15"/>
      <c r="E67" s="15"/>
      <c r="F67" s="15"/>
      <c r="G67" s="16"/>
      <c r="H67" s="16"/>
      <c r="I67" s="16"/>
      <c r="J67" s="18"/>
      <c r="K67" s="19"/>
      <c r="L67" s="19"/>
      <c r="M67" s="19"/>
      <c r="N67" s="19"/>
      <c r="O67" s="19"/>
      <c r="P67" s="16"/>
      <c r="Q67" s="16"/>
      <c r="R67" s="16"/>
      <c r="S67" s="16"/>
      <c r="Y67" s="16"/>
      <c r="Z67" s="16"/>
      <c r="AA67" s="16"/>
      <c r="AB67" s="16"/>
      <c r="AH67" s="16"/>
      <c r="AI67" s="16"/>
      <c r="AJ67" s="16"/>
      <c r="AK67" s="16"/>
      <c r="AQ67" s="16"/>
      <c r="AR67" s="16"/>
      <c r="AS67" s="16"/>
      <c r="AT67" s="16"/>
      <c r="AZ67" s="16"/>
      <c r="BA67" s="16"/>
      <c r="BB67" s="16"/>
      <c r="BC67" s="16"/>
      <c r="BI67" s="16"/>
      <c r="BJ67" s="16"/>
      <c r="BK67" s="16"/>
      <c r="BL67" s="16"/>
      <c r="BR67" s="16"/>
      <c r="BS67" s="16"/>
      <c r="BT67" s="16"/>
      <c r="BU67" s="16"/>
      <c r="CA67" s="16"/>
      <c r="CB67" s="16"/>
      <c r="CC67" s="16"/>
      <c r="CD67" s="16"/>
      <c r="CJ67" s="16"/>
      <c r="CK67" s="16"/>
      <c r="CL67" s="16"/>
      <c r="CM67" s="16"/>
      <c r="CS67" s="16"/>
      <c r="CT67" s="16"/>
      <c r="CU67" s="16"/>
      <c r="CV67" s="16"/>
      <c r="DB67" s="16"/>
      <c r="DC67" s="16"/>
      <c r="DD67" s="16"/>
      <c r="DE67" s="16"/>
      <c r="DK67" s="16"/>
      <c r="DL67" s="16"/>
      <c r="DM67" s="16"/>
      <c r="DN67" s="16"/>
      <c r="DT67" s="16"/>
      <c r="DU67" s="16"/>
      <c r="DV67" s="16"/>
      <c r="DW67" s="16"/>
      <c r="EC67" s="16"/>
      <c r="ED67" s="16"/>
      <c r="EE67" s="16"/>
      <c r="EF67" s="16"/>
      <c r="EL67" s="16"/>
      <c r="EM67" s="16"/>
      <c r="EN67" s="16"/>
      <c r="EO67" s="16"/>
      <c r="EU67" s="16"/>
      <c r="EV67" s="16"/>
      <c r="EW67" s="16"/>
      <c r="EX67" s="16"/>
      <c r="FD67" s="16"/>
      <c r="FE67" s="16"/>
      <c r="FF67" s="16"/>
      <c r="FG67" s="16"/>
      <c r="FM67" s="16"/>
      <c r="FN67" s="16"/>
      <c r="FO67" s="16"/>
      <c r="FP67" s="16"/>
      <c r="FV67" s="16"/>
      <c r="FW67" s="16"/>
      <c r="FX67" s="16"/>
      <c r="FY67" s="16"/>
      <c r="GE67" s="16"/>
      <c r="GF67" s="16"/>
      <c r="GG67" s="16"/>
      <c r="GH67" s="16"/>
      <c r="GN67" s="16"/>
      <c r="GO67" s="16"/>
      <c r="GP67" s="16"/>
      <c r="GQ67" s="16"/>
      <c r="GW67" s="16"/>
      <c r="GX67" s="16"/>
      <c r="GY67" s="16"/>
      <c r="GZ67" s="16"/>
      <c r="HF67" s="16"/>
      <c r="HG67" s="16"/>
      <c r="HH67" s="16"/>
      <c r="HI67" s="16"/>
      <c r="HO67" s="16"/>
      <c r="HP67" s="16"/>
      <c r="HQ67" s="16"/>
      <c r="HR67" s="16"/>
      <c r="HX67" s="16"/>
      <c r="HY67" s="16"/>
      <c r="HZ67" s="16"/>
      <c r="IA67" s="16"/>
      <c r="IG67" s="16"/>
      <c r="IH67" s="16"/>
      <c r="II67" s="16"/>
      <c r="IJ67" s="16"/>
      <c r="IP67" s="16"/>
      <c r="IQ67" s="16"/>
      <c r="IR67" s="16"/>
      <c r="IS67" s="16"/>
    </row>
    <row r="68" customFormat="false" ht="13.8" hidden="false" customHeight="false" outlineLevel="0" collapsed="false">
      <c r="A68" s="20" t="s">
        <v>136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s="4" customFormat="true" ht="13.8" hidden="false" customHeight="false" outlineLevel="0" collapsed="false">
      <c r="A69" s="20" t="s">
        <v>137</v>
      </c>
      <c r="B69" s="20"/>
      <c r="C69" s="20"/>
      <c r="D69" s="20"/>
      <c r="E69" s="20"/>
      <c r="F69" s="20"/>
      <c r="G69" s="21" t="s">
        <v>138</v>
      </c>
      <c r="H69" s="21"/>
      <c r="I69" s="21"/>
      <c r="J69" s="21"/>
    </row>
    <row r="70" customFormat="false" ht="13.8" hidden="false" customHeight="false" outlineLevel="0" collapsed="false">
      <c r="A70" s="1" t="s">
        <v>139</v>
      </c>
      <c r="B70" s="6"/>
      <c r="C70" s="6"/>
      <c r="D70" s="6"/>
      <c r="E70" s="6"/>
      <c r="F70" s="4"/>
      <c r="G70" s="1"/>
      <c r="H70" s="1"/>
      <c r="I70" s="1"/>
      <c r="J70" s="1"/>
    </row>
    <row r="71" customFormat="false" ht="13.8" hidden="false" customHeight="false" outlineLevel="0" collapsed="false">
      <c r="A71" s="22" t="s">
        <v>140</v>
      </c>
      <c r="B71" s="22"/>
      <c r="C71" s="22"/>
      <c r="D71" s="22"/>
      <c r="E71" s="6"/>
      <c r="F71" s="6"/>
      <c r="G71" s="23" t="s">
        <v>138</v>
      </c>
      <c r="H71" s="23"/>
      <c r="I71" s="23"/>
      <c r="J71" s="23"/>
    </row>
  </sheetData>
  <mergeCells count="179">
    <mergeCell ref="A2:B2"/>
    <mergeCell ref="A3:A5"/>
    <mergeCell ref="B3:B5"/>
    <mergeCell ref="C3:C5"/>
    <mergeCell ref="D3:D5"/>
    <mergeCell ref="E4:E5"/>
    <mergeCell ref="H4:H5"/>
    <mergeCell ref="I4:I5"/>
    <mergeCell ref="J4:J5"/>
    <mergeCell ref="G64:H64"/>
    <mergeCell ref="K64:O64"/>
    <mergeCell ref="P64:Q64"/>
    <mergeCell ref="T64:X64"/>
    <mergeCell ref="Y64:Z64"/>
    <mergeCell ref="AC64:AG64"/>
    <mergeCell ref="AH64:AI64"/>
    <mergeCell ref="AL64:AP64"/>
    <mergeCell ref="AQ64:AR64"/>
    <mergeCell ref="AU64:AY64"/>
    <mergeCell ref="AZ64:BA64"/>
    <mergeCell ref="BD64:BH64"/>
    <mergeCell ref="BI64:BJ64"/>
    <mergeCell ref="BM64:BQ64"/>
    <mergeCell ref="BR64:BS64"/>
    <mergeCell ref="BV64:BZ64"/>
    <mergeCell ref="CA64:CB64"/>
    <mergeCell ref="CE64:CI64"/>
    <mergeCell ref="CJ64:CK64"/>
    <mergeCell ref="CN64:CR64"/>
    <mergeCell ref="CS64:CT64"/>
    <mergeCell ref="CW64:DA64"/>
    <mergeCell ref="DB64:DC64"/>
    <mergeCell ref="DF64:DJ64"/>
    <mergeCell ref="DK64:DL64"/>
    <mergeCell ref="DO64:DS64"/>
    <mergeCell ref="DT64:DU64"/>
    <mergeCell ref="DX64:EB64"/>
    <mergeCell ref="EC64:ED64"/>
    <mergeCell ref="EG64:EK64"/>
    <mergeCell ref="EL64:EM64"/>
    <mergeCell ref="EP64:ET64"/>
    <mergeCell ref="EU64:EV64"/>
    <mergeCell ref="EY64:FC64"/>
    <mergeCell ref="FD64:FE64"/>
    <mergeCell ref="FH64:FL64"/>
    <mergeCell ref="FM64:FN64"/>
    <mergeCell ref="FQ64:FU64"/>
    <mergeCell ref="FV64:FW64"/>
    <mergeCell ref="FZ64:GD64"/>
    <mergeCell ref="GE64:GF64"/>
    <mergeCell ref="GI64:GM64"/>
    <mergeCell ref="GN64:GO64"/>
    <mergeCell ref="GR64:GV64"/>
    <mergeCell ref="GW64:GX64"/>
    <mergeCell ref="HA64:HE64"/>
    <mergeCell ref="HF64:HG64"/>
    <mergeCell ref="HJ64:HN64"/>
    <mergeCell ref="HO64:HP64"/>
    <mergeCell ref="HS64:HW64"/>
    <mergeCell ref="HX64:HY64"/>
    <mergeCell ref="IB64:IF64"/>
    <mergeCell ref="IG64:IH64"/>
    <mergeCell ref="IK64:IO64"/>
    <mergeCell ref="IP64:IQ64"/>
    <mergeCell ref="IT64:IV64"/>
    <mergeCell ref="G65:H65"/>
    <mergeCell ref="K65:O65"/>
    <mergeCell ref="P65:Q65"/>
    <mergeCell ref="T65:X65"/>
    <mergeCell ref="Y65:Z65"/>
    <mergeCell ref="AC65:AG65"/>
    <mergeCell ref="AH65:AI65"/>
    <mergeCell ref="AL65:AP65"/>
    <mergeCell ref="AQ65:AR65"/>
    <mergeCell ref="AU65:AY65"/>
    <mergeCell ref="AZ65:BA65"/>
    <mergeCell ref="BD65:BH65"/>
    <mergeCell ref="BI65:BJ65"/>
    <mergeCell ref="BM65:BQ65"/>
    <mergeCell ref="BR65:BS65"/>
    <mergeCell ref="BV65:BZ65"/>
    <mergeCell ref="CA65:CB65"/>
    <mergeCell ref="CE65:CI65"/>
    <mergeCell ref="CJ65:CK65"/>
    <mergeCell ref="CN65:CR65"/>
    <mergeCell ref="CS65:CT65"/>
    <mergeCell ref="CW65:DA65"/>
    <mergeCell ref="DB65:DC65"/>
    <mergeCell ref="DF65:DJ65"/>
    <mergeCell ref="DK65:DL65"/>
    <mergeCell ref="DO65:DS65"/>
    <mergeCell ref="DT65:DU65"/>
    <mergeCell ref="DX65:EB65"/>
    <mergeCell ref="EC65:ED65"/>
    <mergeCell ref="EG65:EK65"/>
    <mergeCell ref="EL65:EM65"/>
    <mergeCell ref="EP65:ET65"/>
    <mergeCell ref="EU65:EV65"/>
    <mergeCell ref="EY65:FC65"/>
    <mergeCell ref="FD65:FE65"/>
    <mergeCell ref="FH65:FL65"/>
    <mergeCell ref="FM65:FN65"/>
    <mergeCell ref="FQ65:FU65"/>
    <mergeCell ref="FV65:FW65"/>
    <mergeCell ref="FZ65:GD65"/>
    <mergeCell ref="GE65:GF65"/>
    <mergeCell ref="GI65:GM65"/>
    <mergeCell ref="GN65:GO65"/>
    <mergeCell ref="GR65:GV65"/>
    <mergeCell ref="GW65:GX65"/>
    <mergeCell ref="HA65:HE65"/>
    <mergeCell ref="HF65:HG65"/>
    <mergeCell ref="HJ65:HN65"/>
    <mergeCell ref="HO65:HP65"/>
    <mergeCell ref="HS65:HW65"/>
    <mergeCell ref="HX65:HY65"/>
    <mergeCell ref="IB65:IF65"/>
    <mergeCell ref="IG65:IH65"/>
    <mergeCell ref="IK65:IO65"/>
    <mergeCell ref="IP65:IQ65"/>
    <mergeCell ref="IT65:IV65"/>
    <mergeCell ref="G66:H66"/>
    <mergeCell ref="K66:O66"/>
    <mergeCell ref="P66:Q66"/>
    <mergeCell ref="T66:X66"/>
    <mergeCell ref="Y66:Z66"/>
    <mergeCell ref="AC66:AG66"/>
    <mergeCell ref="AH66:AI66"/>
    <mergeCell ref="AL66:AP66"/>
    <mergeCell ref="AQ66:AR66"/>
    <mergeCell ref="AU66:AY66"/>
    <mergeCell ref="AZ66:BA66"/>
    <mergeCell ref="BD66:BH66"/>
    <mergeCell ref="BI66:BJ66"/>
    <mergeCell ref="BM66:BQ66"/>
    <mergeCell ref="BR66:BS66"/>
    <mergeCell ref="BV66:BZ66"/>
    <mergeCell ref="CA66:CB66"/>
    <mergeCell ref="CE66:CI66"/>
    <mergeCell ref="CJ66:CK66"/>
    <mergeCell ref="CN66:CR66"/>
    <mergeCell ref="CS66:CT66"/>
    <mergeCell ref="CW66:DA66"/>
    <mergeCell ref="DB66:DC66"/>
    <mergeCell ref="DF66:DJ66"/>
    <mergeCell ref="DK66:DL66"/>
    <mergeCell ref="DO66:DS66"/>
    <mergeCell ref="DT66:DU66"/>
    <mergeCell ref="DX66:EB66"/>
    <mergeCell ref="EC66:ED66"/>
    <mergeCell ref="EG66:EK66"/>
    <mergeCell ref="EL66:EM66"/>
    <mergeCell ref="EP66:ET66"/>
    <mergeCell ref="EU66:EV66"/>
    <mergeCell ref="EY66:FC66"/>
    <mergeCell ref="FD66:FE66"/>
    <mergeCell ref="FH66:FL66"/>
    <mergeCell ref="FM66:FN66"/>
    <mergeCell ref="FQ66:FU66"/>
    <mergeCell ref="FV66:FW66"/>
    <mergeCell ref="FZ66:GD66"/>
    <mergeCell ref="GE66:GF66"/>
    <mergeCell ref="GI66:GM66"/>
    <mergeCell ref="GN66:GO66"/>
    <mergeCell ref="GR66:GV66"/>
    <mergeCell ref="GW66:GX66"/>
    <mergeCell ref="HA66:HE66"/>
    <mergeCell ref="HF66:HG66"/>
    <mergeCell ref="HJ66:HN66"/>
    <mergeCell ref="HO66:HP66"/>
    <mergeCell ref="HS66:HW66"/>
    <mergeCell ref="HX66:HY66"/>
    <mergeCell ref="IB66:IF66"/>
    <mergeCell ref="IG66:IH66"/>
    <mergeCell ref="IK66:IO66"/>
    <mergeCell ref="IP66:IQ66"/>
    <mergeCell ref="IT66:IV66"/>
    <mergeCell ref="G69:J69"/>
    <mergeCell ref="G71:J71"/>
  </mergeCells>
  <printOptions headings="false" gridLines="false" gridLinesSet="true" horizontalCentered="false" verticalCentered="false"/>
  <pageMargins left="0.689583333333333" right="0.471527777777778" top="0.304861111111111" bottom="0.0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1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A1" activeCellId="0" sqref="A1"/>
    </sheetView>
  </sheetViews>
  <sheetFormatPr defaultColWidth="12.3046875" defaultRowHeight="13.8" zeroHeight="false" outlineLevelRow="0" outlineLevelCol="0"/>
  <cols>
    <col collapsed="false" customWidth="true" hidden="false" outlineLevel="0" max="257" min="1" style="24" width="9.47"/>
    <col collapsed="false" customWidth="false" hidden="false" outlineLevel="0" max="1024" min="258" style="4" width="12.32"/>
  </cols>
  <sheetData>
    <row r="1" customFormat="false" ht="15.75" hidden="false" customHeight="true" outlineLevel="0" collapsed="false">
      <c r="A1" s="25" t="s">
        <v>141</v>
      </c>
      <c r="B1" s="25"/>
      <c r="C1" s="25"/>
      <c r="D1" s="25"/>
      <c r="E1" s="25"/>
      <c r="F1" s="25"/>
      <c r="G1" s="25"/>
      <c r="H1" s="25"/>
      <c r="I1" s="25"/>
    </row>
    <row r="2" customFormat="false" ht="15.75" hidden="false" customHeight="true" outlineLevel="0" collapsed="false">
      <c r="A2" s="26" t="str">
        <f aca="false">'контрол лист'!A2</f>
        <v>Август 2020 г</v>
      </c>
      <c r="B2" s="26"/>
      <c r="C2" s="4"/>
      <c r="D2" s="4"/>
      <c r="E2" s="4"/>
      <c r="F2" s="4"/>
      <c r="G2" s="4"/>
      <c r="H2" s="4"/>
      <c r="I2" s="4"/>
    </row>
    <row r="3" customFormat="false" ht="26.85" hidden="false" customHeight="true" outlineLevel="0" collapsed="false">
      <c r="A3" s="27" t="s">
        <v>142</v>
      </c>
      <c r="B3" s="16" t="s">
        <v>3</v>
      </c>
      <c r="C3" s="28" t="s">
        <v>4</v>
      </c>
      <c r="D3" s="27" t="s">
        <v>6</v>
      </c>
      <c r="E3" s="29" t="s">
        <v>143</v>
      </c>
      <c r="F3" s="29"/>
      <c r="G3" s="29"/>
      <c r="H3" s="29"/>
      <c r="I3" s="29"/>
    </row>
    <row r="4" customFormat="false" ht="35.05" hidden="false" customHeight="false" outlineLevel="0" collapsed="false">
      <c r="A4" s="30" t="n">
        <v>1</v>
      </c>
      <c r="B4" s="16" t="s">
        <v>15</v>
      </c>
      <c r="C4" s="11" t="n">
        <v>1.2</v>
      </c>
      <c r="D4" s="31" t="s">
        <v>144</v>
      </c>
      <c r="E4" s="32" t="n">
        <v>44019</v>
      </c>
      <c r="H4" s="33" t="s">
        <v>19</v>
      </c>
      <c r="I4" s="33" t="s">
        <v>19</v>
      </c>
    </row>
    <row r="5" customFormat="false" ht="35.05" hidden="false" customHeight="false" outlineLevel="0" collapsed="false">
      <c r="A5" s="30" t="n">
        <v>2</v>
      </c>
      <c r="B5" s="16" t="s">
        <v>21</v>
      </c>
      <c r="C5" s="8" t="s">
        <v>22</v>
      </c>
      <c r="D5" s="31" t="s">
        <v>144</v>
      </c>
      <c r="E5" s="32" t="n">
        <v>44019</v>
      </c>
      <c r="H5" s="33" t="s">
        <v>19</v>
      </c>
      <c r="I5" s="33" t="s">
        <v>19</v>
      </c>
    </row>
    <row r="6" customFormat="false" ht="35.05" hidden="false" customHeight="false" outlineLevel="0" collapsed="false">
      <c r="A6" s="30" t="n">
        <v>3</v>
      </c>
      <c r="B6" s="16" t="s">
        <v>23</v>
      </c>
      <c r="C6" s="8" t="s">
        <v>24</v>
      </c>
      <c r="D6" s="31" t="s">
        <v>144</v>
      </c>
      <c r="E6" s="32" t="n">
        <v>44019</v>
      </c>
      <c r="H6" s="33" t="s">
        <v>19</v>
      </c>
      <c r="I6" s="33" t="s">
        <v>19</v>
      </c>
    </row>
    <row r="7" customFormat="false" ht="23.85" hidden="false" customHeight="false" outlineLevel="0" collapsed="false">
      <c r="A7" s="30" t="n">
        <v>4</v>
      </c>
      <c r="B7" s="16" t="s">
        <v>25</v>
      </c>
      <c r="C7" s="8" t="s">
        <v>26</v>
      </c>
      <c r="D7" s="31" t="s">
        <v>144</v>
      </c>
      <c r="E7" s="32" t="n">
        <v>44019</v>
      </c>
      <c r="H7" s="33" t="s">
        <v>19</v>
      </c>
      <c r="I7" s="33" t="s">
        <v>19</v>
      </c>
    </row>
    <row r="8" customFormat="false" ht="46.25" hidden="false" customHeight="false" outlineLevel="0" collapsed="false">
      <c r="A8" s="30" t="n">
        <v>5</v>
      </c>
      <c r="B8" s="16" t="s">
        <v>27</v>
      </c>
      <c r="C8" s="11" t="n">
        <v>18.19</v>
      </c>
      <c r="D8" s="31" t="s">
        <v>144</v>
      </c>
      <c r="E8" s="32" t="n">
        <v>44019</v>
      </c>
      <c r="H8" s="33" t="s">
        <v>19</v>
      </c>
      <c r="I8" s="33" t="s">
        <v>19</v>
      </c>
    </row>
    <row r="9" customFormat="false" ht="35.05" hidden="false" customHeight="false" outlineLevel="0" collapsed="false">
      <c r="A9" s="30" t="n">
        <v>6</v>
      </c>
      <c r="B9" s="16" t="s">
        <v>28</v>
      </c>
      <c r="C9" s="11" t="n">
        <v>108</v>
      </c>
      <c r="D9" s="31" t="s">
        <v>144</v>
      </c>
      <c r="E9" s="32" t="n">
        <v>44019</v>
      </c>
      <c r="H9" s="33" t="s">
        <v>19</v>
      </c>
      <c r="I9" s="33" t="s">
        <v>19</v>
      </c>
    </row>
    <row r="10" customFormat="false" ht="35.05" hidden="false" customHeight="false" outlineLevel="0" collapsed="false">
      <c r="A10" s="30" t="n">
        <v>7</v>
      </c>
      <c r="B10" s="16" t="s">
        <v>29</v>
      </c>
      <c r="C10" s="11" t="n">
        <v>22.21</v>
      </c>
      <c r="D10" s="31" t="s">
        <v>144</v>
      </c>
      <c r="E10" s="32" t="n">
        <v>44019</v>
      </c>
      <c r="H10" s="33" t="s">
        <v>19</v>
      </c>
      <c r="I10" s="33" t="s">
        <v>19</v>
      </c>
    </row>
    <row r="11" customFormat="false" ht="35.05" hidden="false" customHeight="false" outlineLevel="0" collapsed="false">
      <c r="A11" s="30" t="n">
        <v>8</v>
      </c>
      <c r="B11" s="16" t="s">
        <v>30</v>
      </c>
      <c r="C11" s="11" t="n">
        <v>23.24</v>
      </c>
      <c r="D11" s="31" t="s">
        <v>144</v>
      </c>
      <c r="E11" s="32" t="n">
        <v>44019</v>
      </c>
      <c r="H11" s="33" t="s">
        <v>19</v>
      </c>
      <c r="I11" s="33" t="s">
        <v>19</v>
      </c>
    </row>
    <row r="12" customFormat="false" ht="35.05" hidden="false" customHeight="false" outlineLevel="0" collapsed="false">
      <c r="A12" s="30" t="n">
        <v>9</v>
      </c>
      <c r="B12" s="16" t="s">
        <v>31</v>
      </c>
      <c r="C12" s="11" t="n">
        <v>25.26</v>
      </c>
      <c r="D12" s="31" t="s">
        <v>144</v>
      </c>
      <c r="E12" s="32" t="n">
        <v>44019</v>
      </c>
      <c r="H12" s="33" t="s">
        <v>19</v>
      </c>
      <c r="I12" s="33" t="s">
        <v>19</v>
      </c>
    </row>
    <row r="13" customFormat="false" ht="35.05" hidden="false" customHeight="false" outlineLevel="0" collapsed="false">
      <c r="A13" s="30" t="n">
        <v>10</v>
      </c>
      <c r="B13" s="16" t="s">
        <v>32</v>
      </c>
      <c r="C13" s="8" t="s">
        <v>33</v>
      </c>
      <c r="D13" s="31" t="s">
        <v>144</v>
      </c>
      <c r="E13" s="32" t="n">
        <v>44019</v>
      </c>
      <c r="H13" s="33" t="s">
        <v>19</v>
      </c>
      <c r="I13" s="33" t="s">
        <v>19</v>
      </c>
    </row>
    <row r="14" customFormat="false" ht="57.45" hidden="false" customHeight="false" outlineLevel="0" collapsed="false">
      <c r="A14" s="30" t="n">
        <v>11</v>
      </c>
      <c r="B14" s="16" t="s">
        <v>34</v>
      </c>
      <c r="C14" s="8" t="s">
        <v>35</v>
      </c>
      <c r="D14" s="31" t="s">
        <v>144</v>
      </c>
      <c r="E14" s="32" t="n">
        <v>44019</v>
      </c>
      <c r="H14" s="33" t="s">
        <v>19</v>
      </c>
      <c r="I14" s="33" t="s">
        <v>19</v>
      </c>
    </row>
    <row r="15" customFormat="false" ht="68.65" hidden="false" customHeight="false" outlineLevel="0" collapsed="false">
      <c r="A15" s="30" t="n">
        <v>12</v>
      </c>
      <c r="B15" s="16" t="s">
        <v>36</v>
      </c>
      <c r="C15" s="11" t="n">
        <v>37</v>
      </c>
      <c r="D15" s="31" t="s">
        <v>144</v>
      </c>
      <c r="E15" s="32" t="n">
        <v>44019</v>
      </c>
      <c r="H15" s="33" t="s">
        <v>19</v>
      </c>
      <c r="I15" s="33" t="s">
        <v>19</v>
      </c>
    </row>
    <row r="16" customFormat="false" ht="46.25" hidden="false" customHeight="false" outlineLevel="0" collapsed="false">
      <c r="A16" s="30" t="n">
        <v>13</v>
      </c>
      <c r="B16" s="16" t="s">
        <v>37</v>
      </c>
      <c r="C16" s="8" t="s">
        <v>145</v>
      </c>
      <c r="D16" s="31" t="s">
        <v>144</v>
      </c>
      <c r="E16" s="32" t="n">
        <v>44019</v>
      </c>
      <c r="H16" s="33" t="s">
        <v>19</v>
      </c>
      <c r="I16" s="33" t="s">
        <v>19</v>
      </c>
    </row>
    <row r="17" customFormat="false" ht="35.05" hidden="false" customHeight="false" outlineLevel="0" collapsed="false">
      <c r="A17" s="30" t="n">
        <v>14</v>
      </c>
      <c r="B17" s="16" t="s">
        <v>41</v>
      </c>
      <c r="C17" s="8" t="s">
        <v>42</v>
      </c>
      <c r="D17" s="31" t="s">
        <v>144</v>
      </c>
      <c r="E17" s="32" t="n">
        <v>44019</v>
      </c>
      <c r="H17" s="33" t="s">
        <v>19</v>
      </c>
      <c r="I17" s="33" t="s">
        <v>19</v>
      </c>
    </row>
    <row r="18" customFormat="false" ht="35.05" hidden="false" customHeight="false" outlineLevel="0" collapsed="false">
      <c r="A18" s="30" t="n">
        <v>15</v>
      </c>
      <c r="B18" s="16" t="s">
        <v>146</v>
      </c>
      <c r="C18" s="11" t="n">
        <v>55.63</v>
      </c>
      <c r="D18" s="31" t="s">
        <v>144</v>
      </c>
      <c r="E18" s="32" t="n">
        <v>44019</v>
      </c>
      <c r="H18" s="33" t="s">
        <v>19</v>
      </c>
      <c r="I18" s="33" t="s">
        <v>19</v>
      </c>
    </row>
    <row r="19" customFormat="false" ht="35.05" hidden="false" customHeight="false" outlineLevel="0" collapsed="false">
      <c r="A19" s="30" t="n">
        <v>16</v>
      </c>
      <c r="B19" s="16" t="s">
        <v>46</v>
      </c>
      <c r="C19" s="11" t="n">
        <v>64.67</v>
      </c>
      <c r="D19" s="31" t="s">
        <v>144</v>
      </c>
      <c r="E19" s="32" t="n">
        <v>44019</v>
      </c>
      <c r="H19" s="33" t="s">
        <v>19</v>
      </c>
      <c r="I19" s="33" t="s">
        <v>19</v>
      </c>
    </row>
    <row r="20" customFormat="false" ht="35.05" hidden="false" customHeight="false" outlineLevel="0" collapsed="false">
      <c r="A20" s="30" t="n">
        <v>17</v>
      </c>
      <c r="B20" s="16" t="s">
        <v>47</v>
      </c>
      <c r="C20" s="11" t="n">
        <v>65.66</v>
      </c>
      <c r="D20" s="31" t="s">
        <v>144</v>
      </c>
      <c r="E20" s="32" t="n">
        <v>44019</v>
      </c>
      <c r="H20" s="33" t="s">
        <v>19</v>
      </c>
      <c r="I20" s="33" t="s">
        <v>19</v>
      </c>
    </row>
    <row r="21" customFormat="false" ht="46.25" hidden="false" customHeight="false" outlineLevel="0" collapsed="false">
      <c r="A21" s="30" t="s">
        <v>43</v>
      </c>
      <c r="B21" s="16" t="s">
        <v>48</v>
      </c>
      <c r="C21" s="8" t="s">
        <v>49</v>
      </c>
      <c r="D21" s="31" t="s">
        <v>144</v>
      </c>
      <c r="E21" s="32" t="n">
        <v>44019</v>
      </c>
      <c r="H21" s="33" t="s">
        <v>19</v>
      </c>
      <c r="I21" s="33" t="s">
        <v>19</v>
      </c>
    </row>
    <row r="22" customFormat="false" ht="35.05" hidden="false" customHeight="false" outlineLevel="0" collapsed="false">
      <c r="A22" s="30" t="n">
        <v>19</v>
      </c>
      <c r="B22" s="16" t="s">
        <v>50</v>
      </c>
      <c r="C22" s="11" t="n">
        <v>27.28</v>
      </c>
      <c r="D22" s="31" t="s">
        <v>144</v>
      </c>
      <c r="E22" s="32" t="n">
        <v>44019</v>
      </c>
      <c r="H22" s="33" t="s">
        <v>19</v>
      </c>
      <c r="I22" s="33" t="s">
        <v>19</v>
      </c>
    </row>
    <row r="23" customFormat="false" ht="57.45" hidden="false" customHeight="false" outlineLevel="0" collapsed="false">
      <c r="A23" s="30" t="n">
        <v>20</v>
      </c>
      <c r="B23" s="16" t="s">
        <v>51</v>
      </c>
      <c r="C23" s="8" t="s">
        <v>52</v>
      </c>
      <c r="D23" s="31" t="s">
        <v>144</v>
      </c>
      <c r="E23" s="32" t="n">
        <v>44019</v>
      </c>
      <c r="H23" s="33" t="s">
        <v>19</v>
      </c>
      <c r="I23" s="33" t="s">
        <v>19</v>
      </c>
    </row>
    <row r="24" customFormat="false" ht="35.05" hidden="false" customHeight="false" outlineLevel="0" collapsed="false">
      <c r="A24" s="30" t="n">
        <v>21</v>
      </c>
      <c r="B24" s="16" t="s">
        <v>53</v>
      </c>
      <c r="C24" s="8" t="s">
        <v>54</v>
      </c>
      <c r="D24" s="31" t="s">
        <v>144</v>
      </c>
      <c r="E24" s="32" t="n">
        <v>44019</v>
      </c>
      <c r="H24" s="33" t="s">
        <v>19</v>
      </c>
      <c r="I24" s="33" t="s">
        <v>19</v>
      </c>
    </row>
    <row r="25" customFormat="false" ht="13.8" hidden="false" customHeight="false" outlineLevel="0" collapsed="false">
      <c r="A25" s="30" t="n">
        <v>22</v>
      </c>
      <c r="B25" s="16" t="s">
        <v>55</v>
      </c>
      <c r="C25" s="11" t="n">
        <v>10.9</v>
      </c>
      <c r="D25" s="31" t="s">
        <v>144</v>
      </c>
      <c r="E25" s="32" t="n">
        <v>44019</v>
      </c>
      <c r="H25" s="33" t="s">
        <v>19</v>
      </c>
      <c r="I25" s="33" t="s">
        <v>19</v>
      </c>
    </row>
    <row r="26" customFormat="false" ht="35.05" hidden="false" customHeight="false" outlineLevel="0" collapsed="false">
      <c r="A26" s="30" t="n">
        <v>23</v>
      </c>
      <c r="B26" s="16" t="s">
        <v>56</v>
      </c>
      <c r="C26" s="11" t="n">
        <v>114</v>
      </c>
      <c r="D26" s="31" t="s">
        <v>144</v>
      </c>
      <c r="E26" s="32" t="n">
        <v>44019</v>
      </c>
      <c r="H26" s="33" t="s">
        <v>19</v>
      </c>
      <c r="I26" s="33" t="s">
        <v>19</v>
      </c>
    </row>
    <row r="27" customFormat="false" ht="35.05" hidden="false" customHeight="false" outlineLevel="0" collapsed="false">
      <c r="A27" s="30" t="n">
        <v>24</v>
      </c>
      <c r="B27" s="16" t="s">
        <v>57</v>
      </c>
      <c r="C27" s="8" t="s">
        <v>58</v>
      </c>
      <c r="D27" s="31" t="s">
        <v>144</v>
      </c>
      <c r="E27" s="32" t="n">
        <v>44019</v>
      </c>
      <c r="H27" s="33" t="s">
        <v>19</v>
      </c>
      <c r="I27" s="33" t="s">
        <v>19</v>
      </c>
    </row>
    <row r="28" customFormat="false" ht="35.05" hidden="false" customHeight="false" outlineLevel="0" collapsed="false">
      <c r="A28" s="30" t="n">
        <v>25</v>
      </c>
      <c r="B28" s="16" t="s">
        <v>59</v>
      </c>
      <c r="C28" s="11" t="n">
        <v>112</v>
      </c>
      <c r="D28" s="31" t="s">
        <v>144</v>
      </c>
      <c r="E28" s="32" t="n">
        <v>44019</v>
      </c>
      <c r="H28" s="33" t="s">
        <v>19</v>
      </c>
      <c r="I28" s="33" t="s">
        <v>19</v>
      </c>
    </row>
    <row r="29" customFormat="false" ht="35.05" hidden="false" customHeight="false" outlineLevel="0" collapsed="false">
      <c r="A29" s="30" t="n">
        <v>26</v>
      </c>
      <c r="B29" s="16" t="s">
        <v>60</v>
      </c>
      <c r="C29" s="11" t="n">
        <v>116</v>
      </c>
      <c r="D29" s="31" t="s">
        <v>144</v>
      </c>
      <c r="E29" s="32" t="n">
        <v>44019</v>
      </c>
      <c r="H29" s="33" t="s">
        <v>19</v>
      </c>
      <c r="I29" s="33" t="s">
        <v>19</v>
      </c>
    </row>
    <row r="30" customFormat="false" ht="57.45" hidden="false" customHeight="false" outlineLevel="0" collapsed="false">
      <c r="A30" s="30" t="n">
        <v>27</v>
      </c>
      <c r="B30" s="16" t="s">
        <v>51</v>
      </c>
      <c r="C30" s="8" t="s">
        <v>62</v>
      </c>
      <c r="D30" s="31" t="s">
        <v>144</v>
      </c>
      <c r="E30" s="32" t="n">
        <v>44019</v>
      </c>
      <c r="H30" s="33" t="s">
        <v>19</v>
      </c>
      <c r="I30" s="33" t="s">
        <v>19</v>
      </c>
    </row>
    <row r="31" customFormat="false" ht="35.05" hidden="false" customHeight="false" outlineLevel="0" collapsed="false">
      <c r="A31" s="30" t="n">
        <v>28</v>
      </c>
      <c r="B31" s="16" t="s">
        <v>50</v>
      </c>
      <c r="C31" s="11" t="n">
        <v>51.52</v>
      </c>
      <c r="D31" s="31" t="s">
        <v>144</v>
      </c>
      <c r="E31" s="32" t="n">
        <v>44019</v>
      </c>
      <c r="H31" s="33" t="s">
        <v>19</v>
      </c>
      <c r="I31" s="33" t="s">
        <v>19</v>
      </c>
    </row>
    <row r="32" customFormat="false" ht="46.25" hidden="false" customHeight="false" outlineLevel="0" collapsed="false">
      <c r="A32" s="30" t="n">
        <v>29</v>
      </c>
      <c r="B32" s="16" t="s">
        <v>63</v>
      </c>
      <c r="C32" s="8" t="s">
        <v>64</v>
      </c>
      <c r="D32" s="31" t="s">
        <v>144</v>
      </c>
      <c r="E32" s="32" t="n">
        <v>44019</v>
      </c>
      <c r="H32" s="33" t="s">
        <v>19</v>
      </c>
      <c r="I32" s="33" t="s">
        <v>19</v>
      </c>
    </row>
    <row r="33" customFormat="false" ht="35.05" hidden="false" customHeight="false" outlineLevel="0" collapsed="false">
      <c r="A33" s="30" t="n">
        <v>30</v>
      </c>
      <c r="B33" s="16" t="s">
        <v>65</v>
      </c>
      <c r="C33" s="8" t="s">
        <v>66</v>
      </c>
      <c r="D33" s="31" t="s">
        <v>144</v>
      </c>
      <c r="E33" s="32" t="n">
        <v>44019</v>
      </c>
      <c r="H33" s="33" t="s">
        <v>19</v>
      </c>
      <c r="I33" s="33" t="s">
        <v>19</v>
      </c>
    </row>
    <row r="34" customFormat="false" ht="46.25" hidden="false" customHeight="false" outlineLevel="0" collapsed="false">
      <c r="A34" s="30" t="n">
        <v>31</v>
      </c>
      <c r="B34" s="16" t="s">
        <v>67</v>
      </c>
      <c r="C34" s="8" t="s">
        <v>68</v>
      </c>
      <c r="D34" s="31" t="s">
        <v>144</v>
      </c>
      <c r="E34" s="32" t="n">
        <v>44019</v>
      </c>
      <c r="H34" s="33" t="s">
        <v>19</v>
      </c>
      <c r="I34" s="33" t="s">
        <v>19</v>
      </c>
    </row>
    <row r="35" customFormat="false" ht="23.85" hidden="false" customHeight="false" outlineLevel="0" collapsed="false">
      <c r="A35" s="30" t="n">
        <v>32</v>
      </c>
      <c r="B35" s="16" t="s">
        <v>69</v>
      </c>
      <c r="C35" s="8" t="s">
        <v>70</v>
      </c>
      <c r="D35" s="31" t="s">
        <v>144</v>
      </c>
      <c r="E35" s="32" t="n">
        <v>44019</v>
      </c>
      <c r="H35" s="33" t="s">
        <v>19</v>
      </c>
      <c r="I35" s="33" t="s">
        <v>19</v>
      </c>
    </row>
    <row r="36" customFormat="false" ht="57.45" hidden="false" customHeight="false" outlineLevel="0" collapsed="false">
      <c r="A36" s="30" t="n">
        <v>33</v>
      </c>
      <c r="B36" s="16" t="s">
        <v>71</v>
      </c>
      <c r="C36" s="11" t="n">
        <v>69</v>
      </c>
      <c r="D36" s="31" t="s">
        <v>144</v>
      </c>
      <c r="E36" s="32" t="n">
        <v>44019</v>
      </c>
      <c r="H36" s="33" t="s">
        <v>19</v>
      </c>
      <c r="I36" s="33" t="s">
        <v>19</v>
      </c>
    </row>
    <row r="37" customFormat="false" ht="23.85" hidden="false" customHeight="false" outlineLevel="0" collapsed="false">
      <c r="A37" s="30" t="n">
        <v>34</v>
      </c>
      <c r="B37" s="16" t="s">
        <v>72</v>
      </c>
      <c r="C37" s="11" t="n">
        <v>80</v>
      </c>
      <c r="D37" s="31" t="s">
        <v>144</v>
      </c>
      <c r="E37" s="32" t="n">
        <v>44019</v>
      </c>
      <c r="H37" s="33" t="s">
        <v>19</v>
      </c>
      <c r="I37" s="33" t="s">
        <v>19</v>
      </c>
    </row>
    <row r="38" customFormat="false" ht="23.85" hidden="false" customHeight="false" outlineLevel="0" collapsed="false">
      <c r="A38" s="30" t="n">
        <v>35</v>
      </c>
      <c r="B38" s="16" t="s">
        <v>73</v>
      </c>
      <c r="C38" s="11" t="n">
        <v>74.75</v>
      </c>
      <c r="D38" s="31" t="s">
        <v>144</v>
      </c>
      <c r="E38" s="32" t="n">
        <v>44019</v>
      </c>
      <c r="H38" s="33" t="s">
        <v>19</v>
      </c>
      <c r="I38" s="33" t="s">
        <v>19</v>
      </c>
    </row>
    <row r="39" customFormat="false" ht="35.05" hidden="false" customHeight="false" outlineLevel="0" collapsed="false">
      <c r="A39" s="30" t="n">
        <v>36</v>
      </c>
      <c r="B39" s="16" t="s">
        <v>74</v>
      </c>
      <c r="C39" s="8" t="s">
        <v>75</v>
      </c>
      <c r="D39" s="31" t="s">
        <v>144</v>
      </c>
      <c r="E39" s="32" t="n">
        <v>44019</v>
      </c>
      <c r="H39" s="33" t="s">
        <v>19</v>
      </c>
      <c r="I39" s="33" t="s">
        <v>19</v>
      </c>
    </row>
    <row r="40" customFormat="false" ht="35.05" hidden="false" customHeight="false" outlineLevel="0" collapsed="false">
      <c r="A40" s="30" t="n">
        <v>37</v>
      </c>
      <c r="B40" s="16" t="s">
        <v>76</v>
      </c>
      <c r="C40" s="11" t="n">
        <v>96.97</v>
      </c>
      <c r="D40" s="31" t="s">
        <v>144</v>
      </c>
      <c r="E40" s="32" t="n">
        <v>44019</v>
      </c>
      <c r="H40" s="33" t="s">
        <v>19</v>
      </c>
      <c r="I40" s="33" t="s">
        <v>19</v>
      </c>
    </row>
    <row r="41" customFormat="false" ht="35.05" hidden="false" customHeight="false" outlineLevel="0" collapsed="false">
      <c r="A41" s="30" t="n">
        <v>38</v>
      </c>
      <c r="B41" s="16" t="s">
        <v>77</v>
      </c>
      <c r="C41" s="8" t="s">
        <v>78</v>
      </c>
      <c r="D41" s="31" t="s">
        <v>144</v>
      </c>
      <c r="E41" s="32" t="n">
        <v>44019</v>
      </c>
      <c r="H41" s="33" t="s">
        <v>19</v>
      </c>
      <c r="I41" s="33" t="s">
        <v>19</v>
      </c>
    </row>
    <row r="42" customFormat="false" ht="35.05" hidden="false" customHeight="false" outlineLevel="0" collapsed="false">
      <c r="A42" s="30" t="n">
        <v>39</v>
      </c>
      <c r="B42" s="16" t="s">
        <v>79</v>
      </c>
      <c r="C42" s="8" t="s">
        <v>80</v>
      </c>
      <c r="D42" s="31" t="s">
        <v>144</v>
      </c>
      <c r="E42" s="32" t="n">
        <v>44019</v>
      </c>
      <c r="H42" s="33" t="s">
        <v>19</v>
      </c>
      <c r="I42" s="33" t="s">
        <v>19</v>
      </c>
    </row>
    <row r="43" customFormat="false" ht="46.25" hidden="false" customHeight="false" outlineLevel="0" collapsed="false">
      <c r="A43" s="30" t="n">
        <v>40</v>
      </c>
      <c r="B43" s="16" t="s">
        <v>81</v>
      </c>
      <c r="C43" s="8" t="s">
        <v>82</v>
      </c>
      <c r="D43" s="31" t="s">
        <v>144</v>
      </c>
      <c r="E43" s="33" t="s">
        <v>19</v>
      </c>
      <c r="H43" s="32" t="n">
        <v>44029</v>
      </c>
      <c r="I43" s="33" t="s">
        <v>19</v>
      </c>
    </row>
    <row r="44" customFormat="false" ht="32.8" hidden="false" customHeight="false" outlineLevel="0" collapsed="false">
      <c r="A44" s="30" t="n">
        <v>41</v>
      </c>
      <c r="B44" s="16" t="s">
        <v>85</v>
      </c>
      <c r="C44" s="8" t="s">
        <v>86</v>
      </c>
      <c r="D44" s="31" t="s">
        <v>144</v>
      </c>
      <c r="E44" s="33" t="s">
        <v>19</v>
      </c>
      <c r="H44" s="32" t="n">
        <v>44029</v>
      </c>
      <c r="I44" s="33" t="s">
        <v>19</v>
      </c>
    </row>
    <row r="45" customFormat="false" ht="23.85" hidden="false" customHeight="false" outlineLevel="0" collapsed="false">
      <c r="A45" s="30" t="n">
        <v>42</v>
      </c>
      <c r="B45" s="16" t="s">
        <v>87</v>
      </c>
      <c r="C45" s="8" t="s">
        <v>88</v>
      </c>
      <c r="D45" s="31" t="s">
        <v>144</v>
      </c>
      <c r="E45" s="33" t="s">
        <v>19</v>
      </c>
      <c r="H45" s="32" t="n">
        <v>44029</v>
      </c>
      <c r="I45" s="33" t="s">
        <v>19</v>
      </c>
    </row>
    <row r="46" customFormat="false" ht="46.25" hidden="false" customHeight="false" outlineLevel="0" collapsed="false">
      <c r="A46" s="30" t="n">
        <v>43</v>
      </c>
      <c r="B46" s="16" t="s">
        <v>89</v>
      </c>
      <c r="C46" s="8" t="s">
        <v>90</v>
      </c>
      <c r="D46" s="31" t="s">
        <v>144</v>
      </c>
      <c r="E46" s="33" t="s">
        <v>19</v>
      </c>
      <c r="H46" s="32" t="n">
        <v>44029</v>
      </c>
      <c r="I46" s="33" t="s">
        <v>19</v>
      </c>
    </row>
    <row r="47" customFormat="false" ht="23.85" hidden="false" customHeight="false" outlineLevel="0" collapsed="false">
      <c r="A47" s="30" t="n">
        <v>44</v>
      </c>
      <c r="B47" s="16" t="s">
        <v>91</v>
      </c>
      <c r="C47" s="8" t="s">
        <v>92</v>
      </c>
      <c r="D47" s="31" t="s">
        <v>144</v>
      </c>
      <c r="E47" s="33" t="s">
        <v>147</v>
      </c>
      <c r="H47" s="32" t="n">
        <v>44029</v>
      </c>
      <c r="I47" s="33" t="s">
        <v>19</v>
      </c>
    </row>
    <row r="48" customFormat="false" ht="23.85" hidden="false" customHeight="false" outlineLevel="0" collapsed="false">
      <c r="A48" s="30" t="n">
        <v>45</v>
      </c>
      <c r="B48" s="16" t="s">
        <v>93</v>
      </c>
      <c r="C48" s="8" t="s">
        <v>94</v>
      </c>
      <c r="D48" s="31" t="s">
        <v>144</v>
      </c>
      <c r="E48" s="33" t="s">
        <v>19</v>
      </c>
      <c r="H48" s="32" t="n">
        <v>44029</v>
      </c>
      <c r="I48" s="33" t="s">
        <v>19</v>
      </c>
    </row>
    <row r="49" customFormat="false" ht="32.8" hidden="false" customHeight="false" outlineLevel="0" collapsed="false">
      <c r="A49" s="30" t="n">
        <v>46</v>
      </c>
      <c r="B49" s="16" t="s">
        <v>96</v>
      </c>
      <c r="C49" s="8" t="s">
        <v>97</v>
      </c>
      <c r="D49" s="31" t="s">
        <v>144</v>
      </c>
      <c r="E49" s="32"/>
      <c r="H49" s="32" t="n">
        <v>44029</v>
      </c>
      <c r="I49" s="33" t="s">
        <v>19</v>
      </c>
    </row>
    <row r="50" customFormat="false" ht="35.05" hidden="false" customHeight="false" outlineLevel="0" collapsed="false">
      <c r="A50" s="30" t="n">
        <v>47</v>
      </c>
      <c r="B50" s="16" t="s">
        <v>98</v>
      </c>
      <c r="C50" s="8" t="s">
        <v>99</v>
      </c>
      <c r="D50" s="31" t="s">
        <v>144</v>
      </c>
      <c r="E50" s="33" t="s">
        <v>19</v>
      </c>
      <c r="H50" s="32" t="n">
        <v>44029</v>
      </c>
      <c r="I50" s="33" t="s">
        <v>19</v>
      </c>
    </row>
    <row r="51" customFormat="false" ht="22.35" hidden="false" customHeight="false" outlineLevel="0" collapsed="false">
      <c r="A51" s="30" t="n">
        <v>48</v>
      </c>
      <c r="B51" s="16" t="s">
        <v>101</v>
      </c>
      <c r="C51" s="8" t="s">
        <v>102</v>
      </c>
      <c r="D51" s="31" t="s">
        <v>144</v>
      </c>
      <c r="E51" s="33" t="s">
        <v>19</v>
      </c>
      <c r="H51" s="32" t="n">
        <v>44029</v>
      </c>
      <c r="I51" s="33" t="s">
        <v>19</v>
      </c>
    </row>
    <row r="52" customFormat="false" ht="85.05" hidden="false" customHeight="false" outlineLevel="0" collapsed="false">
      <c r="A52" s="30" t="n">
        <v>49</v>
      </c>
      <c r="B52" s="16" t="s">
        <v>103</v>
      </c>
      <c r="C52" s="8" t="s">
        <v>104</v>
      </c>
      <c r="D52" s="31" t="s">
        <v>144</v>
      </c>
      <c r="E52" s="33" t="s">
        <v>19</v>
      </c>
      <c r="H52" s="33" t="s">
        <v>19</v>
      </c>
      <c r="I52" s="32" t="n">
        <v>44039</v>
      </c>
    </row>
    <row r="53" customFormat="false" ht="105.95" hidden="false" customHeight="false" outlineLevel="0" collapsed="false">
      <c r="A53" s="30" t="n">
        <v>50</v>
      </c>
      <c r="B53" s="16" t="s">
        <v>106</v>
      </c>
      <c r="C53" s="8" t="s">
        <v>107</v>
      </c>
      <c r="D53" s="31" t="s">
        <v>144</v>
      </c>
      <c r="E53" s="33" t="s">
        <v>19</v>
      </c>
      <c r="H53" s="33" t="s">
        <v>19</v>
      </c>
      <c r="I53" s="32" t="n">
        <v>44039</v>
      </c>
    </row>
    <row r="54" customFormat="false" ht="43.25" hidden="false" customHeight="false" outlineLevel="0" collapsed="false">
      <c r="A54" s="30" t="n">
        <v>51</v>
      </c>
      <c r="B54" s="16" t="s">
        <v>108</v>
      </c>
      <c r="C54" s="8" t="s">
        <v>109</v>
      </c>
      <c r="D54" s="31" t="s">
        <v>144</v>
      </c>
      <c r="E54" s="33" t="s">
        <v>19</v>
      </c>
      <c r="H54" s="33" t="s">
        <v>19</v>
      </c>
      <c r="I54" s="32" t="n">
        <v>44039</v>
      </c>
    </row>
    <row r="55" customFormat="false" ht="43.25" hidden="false" customHeight="false" outlineLevel="0" collapsed="false">
      <c r="A55" s="30" t="n">
        <v>52</v>
      </c>
      <c r="B55" s="34" t="s">
        <v>110</v>
      </c>
      <c r="C55" s="8" t="s">
        <v>111</v>
      </c>
      <c r="D55" s="31" t="s">
        <v>144</v>
      </c>
      <c r="E55" s="33" t="s">
        <v>19</v>
      </c>
      <c r="H55" s="33" t="s">
        <v>19</v>
      </c>
      <c r="I55" s="32" t="n">
        <v>44039</v>
      </c>
    </row>
    <row r="56" customFormat="false" ht="13.8" hidden="false" customHeight="false" outlineLevel="0" collapsed="false">
      <c r="A56" s="35" t="s">
        <v>136</v>
      </c>
      <c r="B56" s="36"/>
      <c r="C56" s="36"/>
      <c r="D56" s="4"/>
      <c r="E56" s="4"/>
    </row>
    <row r="57" customFormat="false" ht="13.8" hidden="false" customHeight="false" outlineLevel="0" collapsed="false">
      <c r="A57" s="37" t="s">
        <v>137</v>
      </c>
      <c r="B57" s="37"/>
      <c r="C57" s="37"/>
      <c r="D57" s="25" t="s">
        <v>138</v>
      </c>
      <c r="E57" s="25"/>
    </row>
    <row r="58" customFormat="false" ht="13.8" hidden="false" customHeight="false" outlineLevel="0" collapsed="false">
      <c r="A58" s="36"/>
      <c r="B58" s="38"/>
      <c r="C58" s="4"/>
      <c r="D58" s="4"/>
      <c r="E58" s="39"/>
    </row>
    <row r="59" customFormat="false" ht="13.8" hidden="false" customHeight="false" outlineLevel="0" collapsed="false">
      <c r="A59" s="40"/>
      <c r="B59" s="35"/>
      <c r="C59" s="4"/>
      <c r="D59" s="4"/>
      <c r="E59" s="39"/>
    </row>
    <row r="60" customFormat="false" ht="13.8" hidden="false" customHeight="false" outlineLevel="0" collapsed="false">
      <c r="A60" s="41" t="s">
        <v>139</v>
      </c>
      <c r="B60" s="36"/>
      <c r="C60" s="4"/>
      <c r="D60" s="4"/>
      <c r="E60" s="36"/>
    </row>
    <row r="61" customFormat="false" ht="13.8" hidden="false" customHeight="false" outlineLevel="0" collapsed="false">
      <c r="A61" s="19" t="s">
        <v>140</v>
      </c>
      <c r="B61" s="19"/>
      <c r="C61" s="19"/>
      <c r="D61" s="25" t="s">
        <v>138</v>
      </c>
      <c r="E61" s="25"/>
    </row>
  </sheetData>
  <mergeCells count="7">
    <mergeCell ref="A1:I1"/>
    <mergeCell ref="A2:B2"/>
    <mergeCell ref="E3:I3"/>
    <mergeCell ref="A57:C57"/>
    <mergeCell ref="D57:E57"/>
    <mergeCell ref="A61:C61"/>
    <mergeCell ref="D61:E6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A1" activeCellId="0" sqref="A1"/>
    </sheetView>
  </sheetViews>
  <sheetFormatPr defaultColWidth="12.3046875" defaultRowHeight="13.8" zeroHeight="false" outlineLevelRow="0" outlineLevelCol="0"/>
  <cols>
    <col collapsed="false" customWidth="true" hidden="false" outlineLevel="0" max="1" min="1" style="4" width="13.16"/>
    <col collapsed="false" customWidth="true" hidden="false" outlineLevel="0" max="2" min="2" style="42" width="9.47"/>
    <col collapsed="false" customWidth="true" hidden="false" outlineLevel="0" max="3" min="3" style="43" width="14.53"/>
    <col collapsed="false" customWidth="true" hidden="false" outlineLevel="0" max="4" min="4" style="4" width="13.16"/>
    <col collapsed="false" customWidth="true" hidden="false" outlineLevel="0" max="5" min="5" style="4" width="34.09"/>
    <col collapsed="false" customWidth="true" hidden="false" outlineLevel="0" max="64" min="6" style="4" width="13.16"/>
    <col collapsed="false" customWidth="false" hidden="false" outlineLevel="0" max="1024" min="65" style="4" width="12.32"/>
  </cols>
  <sheetData>
    <row r="1" customFormat="false" ht="17.1" hidden="false" customHeight="true" outlineLevel="0" collapsed="false">
      <c r="A1" s="44" t="s">
        <v>148</v>
      </c>
      <c r="B1" s="44"/>
      <c r="C1" s="44"/>
      <c r="D1" s="44"/>
      <c r="E1" s="44"/>
    </row>
    <row r="2" customFormat="false" ht="13.8" hidden="false" customHeight="false" outlineLevel="0" collapsed="false">
      <c r="A2" s="45" t="s">
        <v>149</v>
      </c>
      <c r="B2" s="45"/>
      <c r="C2" s="46"/>
    </row>
    <row r="3" customFormat="false" ht="22.35" hidden="false" customHeight="false" outlineLevel="0" collapsed="false">
      <c r="A3" s="10" t="s">
        <v>142</v>
      </c>
      <c r="B3" s="8" t="s">
        <v>3</v>
      </c>
      <c r="C3" s="9" t="s">
        <v>4</v>
      </c>
      <c r="D3" s="10" t="s">
        <v>6</v>
      </c>
      <c r="E3" s="47" t="s">
        <v>143</v>
      </c>
    </row>
    <row r="4" customFormat="false" ht="57.45" hidden="false" customHeight="false" outlineLevel="0" collapsed="false">
      <c r="A4" s="31" t="n">
        <v>1</v>
      </c>
      <c r="B4" s="48" t="s">
        <v>150</v>
      </c>
      <c r="C4" s="48" t="s">
        <v>151</v>
      </c>
      <c r="D4" s="31" t="s">
        <v>144</v>
      </c>
      <c r="E4" s="32"/>
    </row>
    <row r="5" customFormat="false" ht="57.45" hidden="false" customHeight="false" outlineLevel="0" collapsed="false">
      <c r="A5" s="31" t="n">
        <v>2</v>
      </c>
      <c r="B5" s="48" t="s">
        <v>152</v>
      </c>
      <c r="C5" s="48" t="s">
        <v>153</v>
      </c>
      <c r="D5" s="31" t="s">
        <v>144</v>
      </c>
      <c r="E5" s="11"/>
    </row>
    <row r="6" customFormat="false" ht="35.05" hidden="false" customHeight="false" outlineLevel="0" collapsed="false">
      <c r="A6" s="31" t="n">
        <v>3</v>
      </c>
      <c r="B6" s="48" t="s">
        <v>154</v>
      </c>
      <c r="C6" s="48" t="s">
        <v>155</v>
      </c>
      <c r="D6" s="31" t="s">
        <v>144</v>
      </c>
      <c r="E6" s="11"/>
    </row>
    <row r="7" customFormat="false" ht="35.05" hidden="false" customHeight="false" outlineLevel="0" collapsed="false">
      <c r="A7" s="31" t="n">
        <v>4</v>
      </c>
      <c r="B7" s="48" t="s">
        <v>156</v>
      </c>
      <c r="C7" s="48" t="s">
        <v>157</v>
      </c>
      <c r="D7" s="31" t="s">
        <v>144</v>
      </c>
      <c r="E7" s="11"/>
    </row>
    <row r="8" customFormat="false" ht="23.85" hidden="false" customHeight="false" outlineLevel="0" collapsed="false">
      <c r="A8" s="31" t="n">
        <v>5</v>
      </c>
      <c r="B8" s="48" t="s">
        <v>158</v>
      </c>
      <c r="C8" s="48" t="s">
        <v>159</v>
      </c>
      <c r="D8" s="31" t="s">
        <v>144</v>
      </c>
      <c r="E8" s="11"/>
    </row>
    <row r="9" customFormat="false" ht="46.25" hidden="false" customHeight="false" outlineLevel="0" collapsed="false">
      <c r="A9" s="31" t="n">
        <v>6</v>
      </c>
      <c r="B9" s="48" t="s">
        <v>160</v>
      </c>
      <c r="C9" s="48" t="s">
        <v>161</v>
      </c>
      <c r="D9" s="31" t="s">
        <v>144</v>
      </c>
      <c r="E9" s="11"/>
    </row>
    <row r="10" customFormat="false" ht="57.45" hidden="false" customHeight="false" outlineLevel="0" collapsed="false">
      <c r="A10" s="31" t="n">
        <v>7</v>
      </c>
      <c r="B10" s="48" t="s">
        <v>162</v>
      </c>
      <c r="C10" s="48" t="s">
        <v>163</v>
      </c>
      <c r="D10" s="31" t="s">
        <v>144</v>
      </c>
      <c r="E10" s="11"/>
    </row>
    <row r="11" customFormat="false" ht="13.8" hidden="false" customHeight="false" outlineLevel="0" collapsed="false">
      <c r="A11" s="6"/>
      <c r="B11" s="6"/>
      <c r="C11" s="2"/>
      <c r="D11" s="6"/>
      <c r="E11" s="6"/>
    </row>
    <row r="12" customFormat="false" ht="13.8" hidden="false" customHeight="false" outlineLevel="0" collapsed="false">
      <c r="A12" s="6"/>
      <c r="B12" s="6"/>
      <c r="C12" s="2"/>
      <c r="D12" s="6"/>
      <c r="E12" s="6"/>
    </row>
    <row r="13" customFormat="false" ht="13.8" hidden="false" customHeight="false" outlineLevel="0" collapsed="false">
      <c r="A13" s="20" t="s">
        <v>136</v>
      </c>
      <c r="B13" s="6"/>
      <c r="C13" s="6"/>
      <c r="D13" s="6"/>
      <c r="E13" s="6"/>
    </row>
    <row r="14" customFormat="false" ht="24.4" hidden="false" customHeight="true" outlineLevel="0" collapsed="false">
      <c r="A14" s="49" t="s">
        <v>137</v>
      </c>
      <c r="B14" s="49"/>
      <c r="C14" s="49"/>
      <c r="D14" s="50" t="s">
        <v>138</v>
      </c>
      <c r="E14" s="50"/>
    </row>
    <row r="15" customFormat="false" ht="13.8" hidden="false" customHeight="false" outlineLevel="0" collapsed="false">
      <c r="A15" s="6"/>
      <c r="B15" s="51"/>
      <c r="C15" s="6"/>
      <c r="D15" s="6"/>
      <c r="E15" s="20"/>
      <c r="G15" s="24"/>
    </row>
    <row r="16" customFormat="false" ht="13.8" hidden="false" customHeight="false" outlineLevel="0" collapsed="false">
      <c r="A16" s="52"/>
      <c r="B16" s="20"/>
      <c r="C16" s="6"/>
      <c r="D16" s="6"/>
      <c r="E16" s="20"/>
    </row>
    <row r="17" customFormat="false" ht="13.8" hidden="false" customHeight="false" outlineLevel="0" collapsed="false">
      <c r="A17" s="1" t="s">
        <v>139</v>
      </c>
      <c r="B17" s="6"/>
      <c r="C17" s="6"/>
      <c r="D17" s="6"/>
      <c r="E17" s="6"/>
    </row>
    <row r="18" customFormat="false" ht="15.75" hidden="false" customHeight="true" outlineLevel="0" collapsed="false">
      <c r="A18" s="53" t="s">
        <v>140</v>
      </c>
      <c r="B18" s="53"/>
      <c r="C18" s="53"/>
      <c r="D18" s="23" t="s">
        <v>138</v>
      </c>
      <c r="E18" s="23"/>
    </row>
    <row r="21" customFormat="false" ht="13.8" hidden="false" customHeight="false" outlineLevel="0" collapsed="false">
      <c r="A21" s="4" t="s">
        <v>43</v>
      </c>
    </row>
  </sheetData>
  <mergeCells count="6">
    <mergeCell ref="A1:E1"/>
    <mergeCell ref="A2:B2"/>
    <mergeCell ref="A14:C14"/>
    <mergeCell ref="D14:E14"/>
    <mergeCell ref="A18:C18"/>
    <mergeCell ref="D18:E1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selection pane="topLeft" activeCell="D6" activeCellId="0" sqref="D6"/>
    </sheetView>
  </sheetViews>
  <sheetFormatPr defaultColWidth="12.3046875" defaultRowHeight="15" zeroHeight="false" outlineLevelRow="0" outlineLevelCol="0"/>
  <cols>
    <col collapsed="false" customWidth="true" hidden="false" outlineLevel="0" max="1" min="1" style="54" width="21.29"/>
    <col collapsed="false" customWidth="true" hidden="false" outlineLevel="0" max="2" min="2" style="54" width="27.07"/>
    <col collapsed="false" customWidth="true" hidden="false" outlineLevel="0" max="3" min="3" style="54" width="19.93"/>
    <col collapsed="false" customWidth="true" hidden="false" outlineLevel="0" max="4" min="4" style="54" width="20.67"/>
    <col collapsed="false" customWidth="true" hidden="false" outlineLevel="0" max="6" min="5" style="4" width="13.92"/>
    <col collapsed="false" customWidth="true" hidden="false" outlineLevel="0" max="7" min="7" style="4" width="15.63"/>
    <col collapsed="false" customWidth="true" hidden="false" outlineLevel="0" max="9" min="8" style="4" width="13.92"/>
    <col collapsed="false" customWidth="true" hidden="false" outlineLevel="0" max="64" min="10" style="4" width="11.19"/>
    <col collapsed="false" customWidth="false" hidden="false" outlineLevel="0" max="1024" min="65" style="4" width="12.32"/>
  </cols>
  <sheetData>
    <row r="1" s="4" customFormat="true" ht="56.4" hidden="false" customHeight="true" outlineLevel="0" collapsed="false"/>
    <row r="2" s="4" customFormat="true" ht="15" hidden="false" customHeight="false" outlineLevel="0" collapsed="false">
      <c r="B2" s="55" t="s">
        <v>164</v>
      </c>
      <c r="C2" s="55"/>
      <c r="D2" s="55"/>
      <c r="E2" s="56"/>
      <c r="F2" s="56"/>
      <c r="G2" s="56"/>
      <c r="H2" s="56"/>
    </row>
    <row r="4" s="4" customFormat="true" ht="19.9" hidden="false" customHeight="true" outlineLevel="0" collapsed="false">
      <c r="A4" s="54"/>
      <c r="B4" s="4" t="s">
        <v>165</v>
      </c>
    </row>
    <row r="5" customFormat="false" ht="15" hidden="false" customHeight="false" outlineLevel="0" collapsed="false">
      <c r="B5" s="4"/>
      <c r="D5" s="4"/>
    </row>
    <row r="6" customFormat="false" ht="15" hidden="false" customHeight="false" outlineLevel="0" collapsed="false">
      <c r="B6" s="4"/>
      <c r="D6" s="4"/>
    </row>
    <row r="7" customFormat="false" ht="15" hidden="false" customHeight="false" outlineLevel="0" collapsed="false">
      <c r="B7" s="4"/>
      <c r="D7" s="4"/>
    </row>
    <row r="8" customFormat="false" ht="15" hidden="false" customHeight="false" outlineLevel="0" collapsed="false">
      <c r="B8" s="4"/>
      <c r="D8" s="4"/>
    </row>
    <row r="13" customFormat="false" ht="16.15" hidden="false" customHeight="false" outlineLevel="0" collapsed="false">
      <c r="A13" s="57" t="s">
        <v>166</v>
      </c>
      <c r="B13" s="58" t="s">
        <v>167</v>
      </c>
      <c r="C13" s="58"/>
      <c r="D13" s="58"/>
      <c r="F13" s="59"/>
      <c r="G13" s="59"/>
    </row>
    <row r="14" s="4" customFormat="true" ht="15" hidden="false" customHeight="false" outlineLevel="0" collapsed="false"/>
    <row r="16" s="4" customFormat="true" ht="15" hidden="false" customHeight="false" outlineLevel="0" collapsed="false">
      <c r="A16" s="57" t="s">
        <v>168</v>
      </c>
      <c r="B16" s="57" t="s">
        <v>169</v>
      </c>
    </row>
    <row r="17" s="4" customFormat="true" ht="15" hidden="false" customHeight="false" outlineLevel="0" collapsed="false">
      <c r="A17" s="57" t="s">
        <v>170</v>
      </c>
      <c r="B17" s="57" t="s">
        <v>171</v>
      </c>
    </row>
    <row r="18" s="4" customFormat="true" ht="15" hidden="false" customHeight="false" outlineLevel="0" collapsed="false">
      <c r="A18" s="57" t="s">
        <v>172</v>
      </c>
      <c r="B18" s="60" t="s">
        <v>173</v>
      </c>
    </row>
    <row r="21" s="4" customFormat="true" ht="15" hidden="false" customHeight="false" outlineLevel="0" collapsed="false"/>
    <row r="23" customFormat="false" ht="25.25" hidden="false" customHeight="true" outlineLevel="0" collapsed="false">
      <c r="A23" s="61" t="s">
        <v>174</v>
      </c>
      <c r="B23" s="61"/>
      <c r="C23" s="61"/>
      <c r="D23" s="61"/>
      <c r="E23" s="61"/>
      <c r="F23" s="61"/>
      <c r="G23" s="61"/>
    </row>
    <row r="24" customFormat="false" ht="15" hidden="false" customHeight="false" outlineLevel="0" collapsed="false">
      <c r="A24" s="62" t="s">
        <v>175</v>
      </c>
      <c r="B24" s="63"/>
      <c r="C24" s="63"/>
      <c r="D24" s="63"/>
      <c r="E24" s="63"/>
      <c r="F24" s="54"/>
    </row>
    <row r="25" customFormat="false" ht="15" hidden="false" customHeight="false" outlineLevel="0" collapsed="false">
      <c r="A25" s="63"/>
      <c r="B25" s="63"/>
      <c r="C25" s="63"/>
      <c r="D25" s="63"/>
      <c r="E25" s="63"/>
      <c r="F25" s="54"/>
    </row>
    <row r="30" s="4" customFormat="true" ht="15" hidden="false" customHeight="false" outlineLevel="0" collapsed="false">
      <c r="A30" s="57" t="s">
        <v>136</v>
      </c>
    </row>
    <row r="31" customFormat="false" ht="14.25" hidden="false" customHeight="true" outlineLevel="0" collapsed="false">
      <c r="A31" s="64" t="s">
        <v>176</v>
      </c>
      <c r="B31" s="64"/>
      <c r="C31" s="57" t="s">
        <v>177</v>
      </c>
      <c r="D31" s="57"/>
      <c r="E31" s="65"/>
      <c r="F31" s="66"/>
      <c r="G31" s="66"/>
      <c r="H31" s="67"/>
    </row>
    <row r="32" customFormat="false" ht="15" hidden="false" customHeight="false" outlineLevel="0" collapsed="false">
      <c r="A32" s="4"/>
      <c r="C32" s="4"/>
    </row>
    <row r="33" customFormat="false" ht="15" hidden="false" customHeight="false" outlineLevel="0" collapsed="false">
      <c r="A33" s="4"/>
      <c r="C33" s="4"/>
    </row>
    <row r="34" customFormat="false" ht="15" hidden="false" customHeight="false" outlineLevel="0" collapsed="false">
      <c r="A34" s="57" t="s">
        <v>139</v>
      </c>
      <c r="C34" s="4"/>
    </row>
    <row r="35" customFormat="false" ht="15.3" hidden="false" customHeight="false" outlineLevel="0" collapsed="false">
      <c r="A35" s="68" t="s">
        <v>178</v>
      </c>
      <c r="C35" s="57" t="s">
        <v>179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13:D13"/>
    <mergeCell ref="A23:G23"/>
    <mergeCell ref="A31:B3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58"/>
  <sheetViews>
    <sheetView showFormulas="false" showGridLines="true" showRowColHeaders="true" showZeros="true" rightToLeft="false" tabSelected="false" showOutlineSymbols="true" defaultGridColor="true" view="pageBreakPreview" topLeftCell="A7" colorId="64" zoomScale="75" zoomScaleNormal="75" zoomScalePageLayoutView="75" workbookViewId="0">
      <selection pane="topLeft" activeCell="B45" activeCellId="0" sqref="B45"/>
    </sheetView>
  </sheetViews>
  <sheetFormatPr defaultColWidth="12.3046875" defaultRowHeight="13.8" zeroHeight="false" outlineLevelRow="0" outlineLevelCol="0"/>
  <cols>
    <col collapsed="false" customWidth="true" hidden="false" outlineLevel="0" max="1" min="1" style="4" width="13.53"/>
    <col collapsed="false" customWidth="true" hidden="false" outlineLevel="0" max="2" min="2" style="4" width="20.18"/>
    <col collapsed="false" customWidth="false" hidden="false" outlineLevel="0" max="10" min="3" style="4" width="12.32"/>
    <col collapsed="false" customWidth="true" hidden="false" outlineLevel="0" max="13" min="11" style="0" width="10.49"/>
    <col collapsed="false" customWidth="false" hidden="false" outlineLevel="0" max="1024" min="14" style="4" width="12.32"/>
  </cols>
  <sheetData>
    <row r="1" customFormat="false" ht="13.8" hidden="false" customHeight="false" outlineLevel="0" collapsed="false">
      <c r="A1" s="69"/>
      <c r="B1" s="70"/>
      <c r="C1" s="70"/>
      <c r="D1" s="70"/>
      <c r="E1" s="70"/>
      <c r="F1" s="70"/>
      <c r="G1" s="70"/>
      <c r="H1" s="70"/>
      <c r="I1" s="70"/>
      <c r="J1" s="70"/>
      <c r="K1" s="71"/>
      <c r="L1" s="71"/>
      <c r="M1" s="71"/>
      <c r="N1" s="70"/>
      <c r="O1" s="70"/>
      <c r="P1" s="70"/>
    </row>
    <row r="2" customFormat="false" ht="13.8" hidden="false" customHeight="false" outlineLevel="0" collapsed="false">
      <c r="A2" s="69"/>
      <c r="B2" s="70"/>
      <c r="C2" s="70"/>
      <c r="D2" s="70"/>
      <c r="E2" s="70"/>
      <c r="F2" s="70"/>
      <c r="G2" s="70"/>
      <c r="H2" s="70"/>
      <c r="I2" s="70"/>
      <c r="J2" s="70"/>
      <c r="K2" s="71"/>
      <c r="L2" s="71"/>
      <c r="M2" s="71"/>
      <c r="N2" s="70"/>
      <c r="O2" s="70"/>
      <c r="P2" s="70"/>
    </row>
    <row r="3" customFormat="false" ht="13.8" hidden="false" customHeight="false" outlineLevel="0" collapsed="false">
      <c r="A3" s="69"/>
      <c r="B3" s="70"/>
      <c r="C3" s="70"/>
      <c r="D3" s="70"/>
      <c r="E3" s="70"/>
      <c r="F3" s="70"/>
      <c r="G3" s="70"/>
      <c r="H3" s="70"/>
      <c r="I3" s="70"/>
      <c r="J3" s="70"/>
      <c r="K3" s="71"/>
      <c r="L3" s="71"/>
      <c r="M3" s="71"/>
      <c r="N3" s="70"/>
      <c r="O3" s="70"/>
      <c r="P3" s="70"/>
    </row>
    <row r="4" customFormat="false" ht="13.8" hidden="false" customHeight="false" outlineLevel="0" collapsed="false">
      <c r="A4" s="69"/>
      <c r="B4" s="70"/>
      <c r="C4" s="70"/>
      <c r="D4" s="70"/>
      <c r="E4" s="70"/>
      <c r="F4" s="70"/>
      <c r="G4" s="70"/>
      <c r="H4" s="70"/>
      <c r="I4" s="70"/>
      <c r="J4" s="70"/>
      <c r="K4" s="71"/>
      <c r="L4" s="71"/>
      <c r="M4" s="71"/>
      <c r="N4" s="70"/>
      <c r="O4" s="70"/>
      <c r="P4" s="70"/>
    </row>
    <row r="5" customFormat="false" ht="13.9" hidden="false" customHeight="true" outlineLevel="0" collapsed="false">
      <c r="A5" s="69" t="s">
        <v>180</v>
      </c>
      <c r="B5" s="69"/>
      <c r="C5" s="69"/>
      <c r="D5" s="69"/>
      <c r="E5" s="69"/>
      <c r="F5" s="69"/>
      <c r="G5" s="69"/>
      <c r="H5" s="69"/>
      <c r="I5" s="69"/>
      <c r="J5" s="69"/>
      <c r="K5" s="72"/>
      <c r="L5" s="72"/>
      <c r="M5" s="72"/>
      <c r="N5" s="69"/>
      <c r="O5" s="69"/>
      <c r="P5" s="69"/>
    </row>
    <row r="6" customFormat="false" ht="13.8" hidden="false" customHeight="false" outlineLevel="0" collapsed="false">
      <c r="A6" s="70"/>
      <c r="B6" s="70"/>
      <c r="C6" s="70"/>
      <c r="D6" s="73"/>
      <c r="E6" s="70"/>
      <c r="F6" s="70"/>
      <c r="G6" s="70"/>
      <c r="H6" s="70"/>
      <c r="I6" s="70"/>
      <c r="J6" s="70"/>
      <c r="K6" s="71"/>
      <c r="L6" s="71"/>
      <c r="M6" s="71"/>
      <c r="N6" s="70"/>
      <c r="O6" s="70"/>
      <c r="P6" s="70"/>
    </row>
    <row r="7" customFormat="false" ht="16.15" hidden="false" customHeight="false" outlineLevel="0" collapsed="false">
      <c r="A7" s="74" t="str">
        <f aca="false">Обложка!B13</f>
        <v>Январь, май, сентябрь, декабрь 2025</v>
      </c>
      <c r="B7" s="74"/>
      <c r="C7" s="74"/>
      <c r="D7" s="75"/>
      <c r="E7" s="76"/>
      <c r="K7" s="77"/>
    </row>
    <row r="8" customFormat="false" ht="16.15" hidden="false" customHeight="false" outlineLevel="0" collapsed="false">
      <c r="A8" s="75"/>
      <c r="B8" s="75"/>
      <c r="C8" s="75"/>
      <c r="D8" s="75"/>
      <c r="E8" s="78" t="n">
        <v>46000</v>
      </c>
      <c r="F8" s="78"/>
      <c r="G8" s="78"/>
      <c r="H8" s="79" t="n">
        <v>45908</v>
      </c>
      <c r="I8" s="79"/>
      <c r="J8" s="79"/>
      <c r="K8" s="80" t="n">
        <v>45782</v>
      </c>
      <c r="L8" s="80"/>
      <c r="M8" s="80"/>
      <c r="N8" s="79" t="n">
        <v>45681</v>
      </c>
      <c r="O8" s="79"/>
      <c r="P8" s="79"/>
    </row>
    <row r="9" customFormat="false" ht="73.1" hidden="false" customHeight="false" outlineLevel="0" collapsed="false">
      <c r="A9" s="81" t="s">
        <v>181</v>
      </c>
      <c r="B9" s="81" t="s">
        <v>3</v>
      </c>
      <c r="C9" s="81" t="s">
        <v>182</v>
      </c>
      <c r="D9" s="81" t="s">
        <v>183</v>
      </c>
      <c r="E9" s="82" t="s">
        <v>8</v>
      </c>
      <c r="F9" s="82" t="s">
        <v>184</v>
      </c>
      <c r="G9" s="83" t="s">
        <v>185</v>
      </c>
      <c r="H9" s="84" t="s">
        <v>8</v>
      </c>
      <c r="I9" s="84" t="s">
        <v>184</v>
      </c>
      <c r="J9" s="85" t="s">
        <v>185</v>
      </c>
      <c r="K9" s="86" t="s">
        <v>8</v>
      </c>
      <c r="L9" s="86" t="s">
        <v>184</v>
      </c>
      <c r="M9" s="87" t="s">
        <v>185</v>
      </c>
      <c r="N9" s="84" t="s">
        <v>8</v>
      </c>
      <c r="O9" s="84" t="s">
        <v>184</v>
      </c>
      <c r="P9" s="85" t="s">
        <v>185</v>
      </c>
    </row>
    <row r="10" customFormat="false" ht="16.15" hidden="false" customHeight="false" outlineLevel="0" collapsed="false">
      <c r="A10" s="88" t="n">
        <v>1</v>
      </c>
      <c r="B10" s="89" t="s">
        <v>186</v>
      </c>
      <c r="C10" s="90" t="n">
        <v>15</v>
      </c>
      <c r="D10" s="91" t="n">
        <v>1</v>
      </c>
      <c r="E10" s="92" t="s">
        <v>19</v>
      </c>
      <c r="F10" s="93" t="n">
        <v>0</v>
      </c>
      <c r="G10" s="88" t="s">
        <v>187</v>
      </c>
      <c r="H10" s="94" t="s">
        <v>19</v>
      </c>
      <c r="I10" s="95" t="n">
        <v>0</v>
      </c>
      <c r="J10" s="96" t="s">
        <v>187</v>
      </c>
      <c r="K10" s="97" t="s">
        <v>19</v>
      </c>
      <c r="L10" s="98" t="n">
        <v>0</v>
      </c>
      <c r="M10" s="99" t="s">
        <v>188</v>
      </c>
      <c r="N10" s="94" t="s">
        <v>19</v>
      </c>
      <c r="O10" s="95" t="n">
        <v>0</v>
      </c>
      <c r="P10" s="96" t="s">
        <v>188</v>
      </c>
    </row>
    <row r="11" customFormat="false" ht="16.15" hidden="false" customHeight="false" outlineLevel="0" collapsed="false">
      <c r="A11" s="88" t="n">
        <v>2</v>
      </c>
      <c r="B11" s="89" t="s">
        <v>186</v>
      </c>
      <c r="C11" s="90" t="n">
        <v>16</v>
      </c>
      <c r="D11" s="91" t="n">
        <v>1</v>
      </c>
      <c r="E11" s="92" t="s">
        <v>19</v>
      </c>
      <c r="F11" s="93" t="n">
        <v>0</v>
      </c>
      <c r="G11" s="88" t="s">
        <v>187</v>
      </c>
      <c r="H11" s="94" t="s">
        <v>19</v>
      </c>
      <c r="I11" s="95" t="n">
        <v>0</v>
      </c>
      <c r="J11" s="96" t="s">
        <v>187</v>
      </c>
      <c r="K11" s="97" t="s">
        <v>19</v>
      </c>
      <c r="L11" s="98" t="n">
        <v>0</v>
      </c>
      <c r="M11" s="99" t="s">
        <v>188</v>
      </c>
      <c r="N11" s="94" t="s">
        <v>19</v>
      </c>
      <c r="O11" s="95" t="n">
        <v>0</v>
      </c>
      <c r="P11" s="96" t="s">
        <v>188</v>
      </c>
    </row>
    <row r="12" customFormat="false" ht="16.15" hidden="false" customHeight="false" outlineLevel="0" collapsed="false">
      <c r="A12" s="88" t="n">
        <v>3</v>
      </c>
      <c r="B12" s="89" t="s">
        <v>186</v>
      </c>
      <c r="C12" s="90" t="n">
        <v>17</v>
      </c>
      <c r="D12" s="91" t="n">
        <v>1</v>
      </c>
      <c r="E12" s="92" t="s">
        <v>19</v>
      </c>
      <c r="F12" s="93" t="n">
        <v>0</v>
      </c>
      <c r="G12" s="88" t="s">
        <v>187</v>
      </c>
      <c r="H12" s="94" t="s">
        <v>19</v>
      </c>
      <c r="I12" s="95" t="n">
        <v>0</v>
      </c>
      <c r="J12" s="96" t="s">
        <v>187</v>
      </c>
      <c r="K12" s="97" t="s">
        <v>19</v>
      </c>
      <c r="L12" s="98" t="n">
        <v>0</v>
      </c>
      <c r="M12" s="99" t="s">
        <v>188</v>
      </c>
      <c r="N12" s="94" t="s">
        <v>19</v>
      </c>
      <c r="O12" s="95" t="n">
        <v>0</v>
      </c>
      <c r="P12" s="96" t="s">
        <v>188</v>
      </c>
    </row>
    <row r="13" customFormat="false" ht="16.15" hidden="false" customHeight="false" outlineLevel="0" collapsed="false">
      <c r="A13" s="88" t="n">
        <v>4</v>
      </c>
      <c r="B13" s="89" t="s">
        <v>186</v>
      </c>
      <c r="C13" s="90" t="n">
        <v>18</v>
      </c>
      <c r="D13" s="91" t="n">
        <v>1</v>
      </c>
      <c r="E13" s="92" t="s">
        <v>19</v>
      </c>
      <c r="F13" s="93" t="n">
        <v>0</v>
      </c>
      <c r="G13" s="88" t="s">
        <v>187</v>
      </c>
      <c r="H13" s="94" t="s">
        <v>19</v>
      </c>
      <c r="I13" s="95" t="n">
        <v>0</v>
      </c>
      <c r="J13" s="96" t="s">
        <v>187</v>
      </c>
      <c r="K13" s="100" t="s">
        <v>39</v>
      </c>
      <c r="L13" s="101" t="n">
        <v>1</v>
      </c>
      <c r="M13" s="99" t="s">
        <v>188</v>
      </c>
      <c r="N13" s="94" t="s">
        <v>19</v>
      </c>
      <c r="O13" s="95" t="n">
        <v>0</v>
      </c>
      <c r="P13" s="96" t="s">
        <v>188</v>
      </c>
    </row>
    <row r="14" customFormat="false" ht="16.15" hidden="false" customHeight="false" outlineLevel="0" collapsed="false">
      <c r="A14" s="88" t="n">
        <v>5</v>
      </c>
      <c r="B14" s="89" t="s">
        <v>189</v>
      </c>
      <c r="C14" s="90" t="n">
        <v>1</v>
      </c>
      <c r="D14" s="91" t="n">
        <v>1</v>
      </c>
      <c r="E14" s="92" t="s">
        <v>19</v>
      </c>
      <c r="F14" s="93" t="n">
        <v>0</v>
      </c>
      <c r="G14" s="88" t="s">
        <v>187</v>
      </c>
      <c r="H14" s="94" t="s">
        <v>19</v>
      </c>
      <c r="I14" s="95" t="n">
        <v>0</v>
      </c>
      <c r="J14" s="96" t="s">
        <v>187</v>
      </c>
      <c r="K14" s="97" t="s">
        <v>19</v>
      </c>
      <c r="L14" s="98" t="n">
        <v>0</v>
      </c>
      <c r="M14" s="99" t="s">
        <v>188</v>
      </c>
      <c r="N14" s="94" t="s">
        <v>19</v>
      </c>
      <c r="O14" s="95" t="n">
        <v>0</v>
      </c>
      <c r="P14" s="96" t="s">
        <v>188</v>
      </c>
    </row>
    <row r="15" customFormat="false" ht="16.15" hidden="false" customHeight="false" outlineLevel="0" collapsed="false">
      <c r="A15" s="88" t="n">
        <v>6</v>
      </c>
      <c r="B15" s="89" t="s">
        <v>189</v>
      </c>
      <c r="C15" s="90" t="n">
        <v>2</v>
      </c>
      <c r="D15" s="91" t="n">
        <v>1</v>
      </c>
      <c r="E15" s="92" t="s">
        <v>19</v>
      </c>
      <c r="F15" s="93" t="n">
        <v>0</v>
      </c>
      <c r="G15" s="88" t="s">
        <v>187</v>
      </c>
      <c r="H15" s="94" t="s">
        <v>19</v>
      </c>
      <c r="I15" s="95" t="n">
        <v>0</v>
      </c>
      <c r="J15" s="96" t="s">
        <v>187</v>
      </c>
      <c r="K15" s="100" t="s">
        <v>39</v>
      </c>
      <c r="L15" s="101" t="n">
        <v>1</v>
      </c>
      <c r="M15" s="99" t="s">
        <v>188</v>
      </c>
      <c r="N15" s="94" t="s">
        <v>19</v>
      </c>
      <c r="O15" s="95" t="n">
        <v>0</v>
      </c>
      <c r="P15" s="96" t="s">
        <v>188</v>
      </c>
    </row>
    <row r="16" customFormat="false" ht="16.15" hidden="false" customHeight="false" outlineLevel="0" collapsed="false">
      <c r="A16" s="88" t="n">
        <v>7</v>
      </c>
      <c r="B16" s="89" t="s">
        <v>189</v>
      </c>
      <c r="C16" s="90" t="n">
        <v>3</v>
      </c>
      <c r="D16" s="91" t="n">
        <v>1</v>
      </c>
      <c r="E16" s="92" t="s">
        <v>19</v>
      </c>
      <c r="F16" s="93" t="n">
        <v>0</v>
      </c>
      <c r="G16" s="88" t="s">
        <v>187</v>
      </c>
      <c r="H16" s="94" t="s">
        <v>19</v>
      </c>
      <c r="I16" s="95" t="n">
        <v>0</v>
      </c>
      <c r="J16" s="96" t="s">
        <v>187</v>
      </c>
      <c r="K16" s="97" t="s">
        <v>19</v>
      </c>
      <c r="L16" s="98" t="n">
        <v>0</v>
      </c>
      <c r="M16" s="99" t="s">
        <v>188</v>
      </c>
      <c r="N16" s="94" t="s">
        <v>19</v>
      </c>
      <c r="O16" s="95" t="n">
        <v>0</v>
      </c>
      <c r="P16" s="96" t="s">
        <v>188</v>
      </c>
    </row>
    <row r="17" customFormat="false" ht="16.15" hidden="false" customHeight="false" outlineLevel="0" collapsed="false">
      <c r="A17" s="88" t="n">
        <v>8</v>
      </c>
      <c r="B17" s="89" t="s">
        <v>189</v>
      </c>
      <c r="C17" s="90" t="n">
        <v>4</v>
      </c>
      <c r="D17" s="91" t="n">
        <v>1</v>
      </c>
      <c r="E17" s="92" t="s">
        <v>19</v>
      </c>
      <c r="F17" s="93" t="n">
        <v>0</v>
      </c>
      <c r="G17" s="88" t="s">
        <v>187</v>
      </c>
      <c r="H17" s="94" t="s">
        <v>19</v>
      </c>
      <c r="I17" s="95" t="n">
        <v>0</v>
      </c>
      <c r="J17" s="96" t="s">
        <v>187</v>
      </c>
      <c r="K17" s="97" t="s">
        <v>19</v>
      </c>
      <c r="L17" s="98" t="n">
        <v>0</v>
      </c>
      <c r="M17" s="99" t="s">
        <v>188</v>
      </c>
      <c r="N17" s="94" t="s">
        <v>19</v>
      </c>
      <c r="O17" s="95" t="n">
        <v>0</v>
      </c>
      <c r="P17" s="96" t="s">
        <v>188</v>
      </c>
    </row>
    <row r="18" customFormat="false" ht="16.15" hidden="false" customHeight="false" outlineLevel="0" collapsed="false">
      <c r="A18" s="88" t="n">
        <v>9</v>
      </c>
      <c r="B18" s="89" t="s">
        <v>190</v>
      </c>
      <c r="C18" s="90" t="n">
        <v>6</v>
      </c>
      <c r="D18" s="91" t="n">
        <v>1</v>
      </c>
      <c r="E18" s="92" t="s">
        <v>19</v>
      </c>
      <c r="F18" s="93" t="n">
        <v>0</v>
      </c>
      <c r="G18" s="88" t="s">
        <v>187</v>
      </c>
      <c r="H18" s="94" t="s">
        <v>19</v>
      </c>
      <c r="I18" s="95" t="n">
        <v>0</v>
      </c>
      <c r="J18" s="96" t="s">
        <v>187</v>
      </c>
      <c r="K18" s="100" t="s">
        <v>39</v>
      </c>
      <c r="L18" s="101" t="n">
        <v>1</v>
      </c>
      <c r="M18" s="99" t="s">
        <v>188</v>
      </c>
      <c r="N18" s="94" t="s">
        <v>19</v>
      </c>
      <c r="O18" s="95" t="n">
        <v>0</v>
      </c>
      <c r="P18" s="96" t="s">
        <v>188</v>
      </c>
    </row>
    <row r="19" customFormat="false" ht="16.15" hidden="false" customHeight="false" outlineLevel="0" collapsed="false">
      <c r="A19" s="88" t="n">
        <v>10</v>
      </c>
      <c r="B19" s="102" t="s">
        <v>191</v>
      </c>
      <c r="C19" s="90" t="n">
        <v>7</v>
      </c>
      <c r="D19" s="91" t="n">
        <v>1</v>
      </c>
      <c r="E19" s="92" t="s">
        <v>19</v>
      </c>
      <c r="F19" s="93" t="n">
        <v>0</v>
      </c>
      <c r="G19" s="88" t="s">
        <v>187</v>
      </c>
      <c r="H19" s="94" t="s">
        <v>19</v>
      </c>
      <c r="I19" s="95" t="n">
        <v>0</v>
      </c>
      <c r="J19" s="96" t="s">
        <v>187</v>
      </c>
      <c r="K19" s="97" t="s">
        <v>19</v>
      </c>
      <c r="L19" s="98" t="n">
        <v>0</v>
      </c>
      <c r="M19" s="99" t="s">
        <v>188</v>
      </c>
      <c r="N19" s="94" t="s">
        <v>19</v>
      </c>
      <c r="O19" s="95" t="n">
        <v>0</v>
      </c>
      <c r="P19" s="96" t="s">
        <v>188</v>
      </c>
    </row>
    <row r="20" customFormat="false" ht="16.15" hidden="false" customHeight="false" outlineLevel="0" collapsed="false">
      <c r="A20" s="88" t="n">
        <v>11</v>
      </c>
      <c r="B20" s="102" t="s">
        <v>191</v>
      </c>
      <c r="C20" s="90" t="n">
        <v>8</v>
      </c>
      <c r="D20" s="91" t="n">
        <v>1</v>
      </c>
      <c r="E20" s="92" t="s">
        <v>19</v>
      </c>
      <c r="F20" s="93" t="n">
        <v>0</v>
      </c>
      <c r="G20" s="88" t="s">
        <v>187</v>
      </c>
      <c r="H20" s="94" t="s">
        <v>19</v>
      </c>
      <c r="I20" s="95" t="n">
        <v>0</v>
      </c>
      <c r="J20" s="96" t="s">
        <v>187</v>
      </c>
      <c r="K20" s="97" t="s">
        <v>19</v>
      </c>
      <c r="L20" s="98" t="n">
        <v>0</v>
      </c>
      <c r="M20" s="99" t="s">
        <v>188</v>
      </c>
      <c r="N20" s="94" t="s">
        <v>19</v>
      </c>
      <c r="O20" s="95" t="n">
        <v>0</v>
      </c>
      <c r="P20" s="96" t="s">
        <v>188</v>
      </c>
    </row>
    <row r="21" customFormat="false" ht="16.15" hidden="false" customHeight="false" outlineLevel="0" collapsed="false">
      <c r="A21" s="88" t="n">
        <v>12</v>
      </c>
      <c r="B21" s="102" t="s">
        <v>191</v>
      </c>
      <c r="C21" s="90" t="n">
        <v>20</v>
      </c>
      <c r="D21" s="91" t="n">
        <v>1</v>
      </c>
      <c r="E21" s="92" t="s">
        <v>19</v>
      </c>
      <c r="F21" s="93" t="n">
        <v>0</v>
      </c>
      <c r="G21" s="88" t="s">
        <v>187</v>
      </c>
      <c r="H21" s="94" t="s">
        <v>19</v>
      </c>
      <c r="I21" s="95" t="n">
        <v>0</v>
      </c>
      <c r="J21" s="96" t="s">
        <v>187</v>
      </c>
      <c r="K21" s="97" t="s">
        <v>19</v>
      </c>
      <c r="L21" s="98" t="n">
        <v>0</v>
      </c>
      <c r="M21" s="99" t="s">
        <v>188</v>
      </c>
      <c r="N21" s="94" t="s">
        <v>19</v>
      </c>
      <c r="O21" s="95" t="n">
        <v>0</v>
      </c>
      <c r="P21" s="96" t="s">
        <v>188</v>
      </c>
    </row>
    <row r="22" customFormat="false" ht="16.15" hidden="false" customHeight="false" outlineLevel="0" collapsed="false">
      <c r="A22" s="88" t="n">
        <v>13</v>
      </c>
      <c r="B22" s="102" t="s">
        <v>192</v>
      </c>
      <c r="C22" s="103" t="s">
        <v>193</v>
      </c>
      <c r="D22" s="91" t="n">
        <v>1</v>
      </c>
      <c r="E22" s="92" t="s">
        <v>19</v>
      </c>
      <c r="F22" s="93" t="n">
        <v>0</v>
      </c>
      <c r="G22" s="88" t="s">
        <v>187</v>
      </c>
      <c r="H22" s="94" t="s">
        <v>19</v>
      </c>
      <c r="I22" s="95" t="n">
        <v>0</v>
      </c>
      <c r="J22" s="96" t="s">
        <v>187</v>
      </c>
      <c r="K22" s="97" t="s">
        <v>19</v>
      </c>
      <c r="L22" s="98" t="n">
        <v>0</v>
      </c>
      <c r="M22" s="99" t="s">
        <v>188</v>
      </c>
      <c r="N22" s="94" t="s">
        <v>19</v>
      </c>
      <c r="O22" s="95" t="n">
        <v>0</v>
      </c>
      <c r="P22" s="96" t="s">
        <v>188</v>
      </c>
    </row>
    <row r="23" customFormat="false" ht="16.15" hidden="false" customHeight="false" outlineLevel="0" collapsed="false">
      <c r="A23" s="88" t="n">
        <v>14</v>
      </c>
      <c r="B23" s="102" t="s">
        <v>192</v>
      </c>
      <c r="C23" s="103" t="s">
        <v>194</v>
      </c>
      <c r="D23" s="91" t="n">
        <v>1</v>
      </c>
      <c r="E23" s="92" t="s">
        <v>19</v>
      </c>
      <c r="F23" s="93" t="n">
        <v>0</v>
      </c>
      <c r="G23" s="88" t="s">
        <v>187</v>
      </c>
      <c r="H23" s="94" t="s">
        <v>19</v>
      </c>
      <c r="I23" s="95" t="n">
        <v>0</v>
      </c>
      <c r="J23" s="96" t="s">
        <v>187</v>
      </c>
      <c r="K23" s="97" t="s">
        <v>19</v>
      </c>
      <c r="L23" s="98" t="n">
        <v>0</v>
      </c>
      <c r="M23" s="99" t="s">
        <v>188</v>
      </c>
      <c r="N23" s="94" t="s">
        <v>19</v>
      </c>
      <c r="O23" s="95" t="n">
        <v>0</v>
      </c>
      <c r="P23" s="96" t="s">
        <v>188</v>
      </c>
    </row>
    <row r="24" customFormat="false" ht="16.15" hidden="false" customHeight="false" outlineLevel="0" collapsed="false">
      <c r="A24" s="88" t="n">
        <v>15</v>
      </c>
      <c r="B24" s="89" t="s">
        <v>195</v>
      </c>
      <c r="C24" s="90" t="n">
        <v>19</v>
      </c>
      <c r="D24" s="91" t="n">
        <v>1</v>
      </c>
      <c r="E24" s="92" t="s">
        <v>19</v>
      </c>
      <c r="F24" s="93" t="n">
        <v>0</v>
      </c>
      <c r="G24" s="88" t="s">
        <v>187</v>
      </c>
      <c r="H24" s="94" t="s">
        <v>39</v>
      </c>
      <c r="I24" s="104" t="n">
        <v>1</v>
      </c>
      <c r="J24" s="105" t="s">
        <v>188</v>
      </c>
      <c r="K24" s="97" t="s">
        <v>19</v>
      </c>
      <c r="L24" s="98" t="n">
        <v>0</v>
      </c>
      <c r="M24" s="99" t="s">
        <v>188</v>
      </c>
      <c r="N24" s="94" t="s">
        <v>19</v>
      </c>
      <c r="O24" s="95" t="n">
        <v>0</v>
      </c>
      <c r="P24" s="96" t="s">
        <v>188</v>
      </c>
    </row>
    <row r="25" customFormat="false" ht="16.15" hidden="false" customHeight="false" outlineLevel="0" collapsed="false">
      <c r="A25" s="88" t="n">
        <v>16</v>
      </c>
      <c r="B25" s="89" t="s">
        <v>196</v>
      </c>
      <c r="C25" s="90" t="n">
        <v>11</v>
      </c>
      <c r="D25" s="91" t="n">
        <v>1</v>
      </c>
      <c r="E25" s="92" t="s">
        <v>19</v>
      </c>
      <c r="F25" s="93" t="n">
        <v>0</v>
      </c>
      <c r="G25" s="88" t="s">
        <v>187</v>
      </c>
      <c r="H25" s="94" t="s">
        <v>19</v>
      </c>
      <c r="I25" s="95" t="n">
        <v>0</v>
      </c>
      <c r="J25" s="96" t="s">
        <v>187</v>
      </c>
      <c r="K25" s="97" t="s">
        <v>19</v>
      </c>
      <c r="L25" s="98" t="n">
        <v>0</v>
      </c>
      <c r="M25" s="99" t="s">
        <v>188</v>
      </c>
      <c r="N25" s="94" t="s">
        <v>19</v>
      </c>
      <c r="O25" s="95" t="n">
        <v>0</v>
      </c>
      <c r="P25" s="96" t="s">
        <v>188</v>
      </c>
    </row>
    <row r="26" customFormat="false" ht="16.15" hidden="false" customHeight="false" outlineLevel="0" collapsed="false">
      <c r="A26" s="88" t="n">
        <v>17</v>
      </c>
      <c r="B26" s="89" t="s">
        <v>196</v>
      </c>
      <c r="C26" s="90" t="n">
        <v>12</v>
      </c>
      <c r="D26" s="91" t="n">
        <v>1</v>
      </c>
      <c r="E26" s="92" t="s">
        <v>19</v>
      </c>
      <c r="F26" s="93" t="n">
        <v>0</v>
      </c>
      <c r="G26" s="88" t="s">
        <v>187</v>
      </c>
      <c r="H26" s="94" t="s">
        <v>19</v>
      </c>
      <c r="I26" s="95" t="n">
        <v>0</v>
      </c>
      <c r="J26" s="96" t="s">
        <v>187</v>
      </c>
      <c r="K26" s="97" t="s">
        <v>19</v>
      </c>
      <c r="L26" s="98" t="n">
        <v>0</v>
      </c>
      <c r="M26" s="99" t="s">
        <v>188</v>
      </c>
      <c r="N26" s="94" t="s">
        <v>19</v>
      </c>
      <c r="O26" s="95" t="n">
        <v>0</v>
      </c>
      <c r="P26" s="96" t="s">
        <v>188</v>
      </c>
    </row>
    <row r="27" customFormat="false" ht="16.15" hidden="false" customHeight="false" outlineLevel="0" collapsed="false">
      <c r="A27" s="88" t="n">
        <v>18</v>
      </c>
      <c r="B27" s="89" t="s">
        <v>196</v>
      </c>
      <c r="C27" s="90" t="n">
        <v>22</v>
      </c>
      <c r="D27" s="91" t="n">
        <v>1</v>
      </c>
      <c r="E27" s="92" t="s">
        <v>19</v>
      </c>
      <c r="F27" s="93" t="n">
        <v>0</v>
      </c>
      <c r="G27" s="88" t="s">
        <v>187</v>
      </c>
      <c r="H27" s="94" t="s">
        <v>19</v>
      </c>
      <c r="I27" s="95" t="n">
        <v>0</v>
      </c>
      <c r="J27" s="96" t="s">
        <v>187</v>
      </c>
      <c r="K27" s="97" t="s">
        <v>19</v>
      </c>
      <c r="L27" s="98" t="n">
        <v>0</v>
      </c>
      <c r="M27" s="99" t="s">
        <v>188</v>
      </c>
      <c r="N27" s="94" t="s">
        <v>19</v>
      </c>
      <c r="O27" s="95" t="n">
        <v>0</v>
      </c>
      <c r="P27" s="96" t="s">
        <v>188</v>
      </c>
    </row>
    <row r="28" customFormat="false" ht="16.15" hidden="false" customHeight="false" outlineLevel="0" collapsed="false">
      <c r="A28" s="88" t="n">
        <v>19</v>
      </c>
      <c r="B28" s="89" t="s">
        <v>196</v>
      </c>
      <c r="C28" s="90" t="n">
        <v>23</v>
      </c>
      <c r="D28" s="91" t="n">
        <v>1</v>
      </c>
      <c r="E28" s="92" t="s">
        <v>19</v>
      </c>
      <c r="F28" s="93" t="n">
        <v>0</v>
      </c>
      <c r="G28" s="88" t="s">
        <v>187</v>
      </c>
      <c r="H28" s="94" t="s">
        <v>19</v>
      </c>
      <c r="I28" s="95" t="n">
        <v>0</v>
      </c>
      <c r="J28" s="96" t="s">
        <v>187</v>
      </c>
      <c r="K28" s="97" t="s">
        <v>19</v>
      </c>
      <c r="L28" s="98" t="n">
        <v>0</v>
      </c>
      <c r="M28" s="99" t="s">
        <v>188</v>
      </c>
      <c r="N28" s="94" t="s">
        <v>19</v>
      </c>
      <c r="O28" s="95" t="n">
        <v>0</v>
      </c>
      <c r="P28" s="96" t="s">
        <v>188</v>
      </c>
    </row>
    <row r="29" customFormat="false" ht="16.15" hidden="false" customHeight="false" outlineLevel="0" collapsed="false">
      <c r="A29" s="88" t="n">
        <v>20</v>
      </c>
      <c r="B29" s="89" t="s">
        <v>196</v>
      </c>
      <c r="C29" s="90" t="n">
        <v>27</v>
      </c>
      <c r="D29" s="91" t="n">
        <v>1</v>
      </c>
      <c r="E29" s="92" t="s">
        <v>39</v>
      </c>
      <c r="F29" s="106" t="n">
        <v>2</v>
      </c>
      <c r="G29" s="107" t="s">
        <v>188</v>
      </c>
      <c r="H29" s="94" t="s">
        <v>19</v>
      </c>
      <c r="I29" s="95" t="n">
        <v>0</v>
      </c>
      <c r="J29" s="96" t="s">
        <v>187</v>
      </c>
      <c r="K29" s="97" t="s">
        <v>19</v>
      </c>
      <c r="L29" s="98" t="n">
        <v>0</v>
      </c>
      <c r="M29" s="99" t="s">
        <v>188</v>
      </c>
      <c r="N29" s="94" t="s">
        <v>19</v>
      </c>
      <c r="O29" s="95" t="n">
        <v>0</v>
      </c>
      <c r="P29" s="96" t="s">
        <v>188</v>
      </c>
    </row>
    <row r="31" customFormat="false" ht="13.8" hidden="false" customHeight="false" outlineLevel="0" collapsed="false">
      <c r="A31" s="108" t="s">
        <v>197</v>
      </c>
    </row>
    <row r="32" customFormat="false" ht="54.7" hidden="false" customHeight="true" outlineLevel="0" collapsed="false">
      <c r="A32" s="109" t="s">
        <v>198</v>
      </c>
      <c r="B32" s="110"/>
      <c r="C32" s="111"/>
      <c r="D32" s="111"/>
      <c r="E32" s="111"/>
      <c r="F32" s="111"/>
      <c r="K32" s="112"/>
      <c r="L32" s="112"/>
    </row>
    <row r="33" customFormat="false" ht="15" hidden="false" customHeight="false" outlineLevel="0" collapsed="false">
      <c r="A33" s="109"/>
      <c r="B33" s="113" t="s">
        <v>199</v>
      </c>
      <c r="C33" s="114" t="s">
        <v>200</v>
      </c>
      <c r="D33" s="115" t="s">
        <v>201</v>
      </c>
      <c r="E33" s="114" t="s">
        <v>202</v>
      </c>
      <c r="F33" s="114" t="s">
        <v>203</v>
      </c>
      <c r="G33" s="116"/>
      <c r="H33" s="116"/>
      <c r="I33" s="116"/>
      <c r="J33" s="116"/>
      <c r="K33" s="117"/>
      <c r="L33" s="117"/>
      <c r="M33" s="118"/>
      <c r="N33" s="116"/>
      <c r="O33" s="116"/>
      <c r="P33" s="116"/>
    </row>
    <row r="34" customFormat="false" ht="13.8" hidden="false" customHeight="false" outlineLevel="0" collapsed="false">
      <c r="A34" s="119" t="n">
        <v>27</v>
      </c>
      <c r="B34" s="119" t="n">
        <v>2</v>
      </c>
      <c r="C34" s="120" t="s">
        <v>19</v>
      </c>
      <c r="D34" s="120" t="s">
        <v>19</v>
      </c>
      <c r="E34" s="120" t="s">
        <v>19</v>
      </c>
      <c r="F34" s="120" t="s">
        <v>19</v>
      </c>
      <c r="G34" s="121"/>
      <c r="H34" s="121"/>
      <c r="I34" s="121"/>
      <c r="J34" s="121"/>
      <c r="K34" s="121"/>
      <c r="L34" s="121"/>
      <c r="M34" s="121"/>
      <c r="N34" s="121"/>
      <c r="O34" s="121"/>
      <c r="P34" s="121"/>
    </row>
    <row r="35" customFormat="false" ht="13.8" hidden="false" customHeight="false" outlineLevel="0" collapsed="false">
      <c r="A35" s="110" t="n">
        <v>19</v>
      </c>
      <c r="B35" s="110" t="n">
        <v>1</v>
      </c>
      <c r="G35" s="121"/>
      <c r="H35" s="121"/>
      <c r="I35" s="121"/>
      <c r="J35" s="121"/>
      <c r="M35" s="121"/>
      <c r="N35" s="121"/>
      <c r="O35" s="121"/>
      <c r="P35" s="121"/>
    </row>
    <row r="36" customFormat="false" ht="13.8" hidden="false" customHeight="false" outlineLevel="0" collapsed="false">
      <c r="A36" s="110" t="n">
        <v>18</v>
      </c>
      <c r="B36" s="110" t="n">
        <v>1</v>
      </c>
      <c r="G36" s="121"/>
      <c r="H36" s="121"/>
      <c r="I36" s="121"/>
      <c r="J36" s="121"/>
      <c r="K36" s="122"/>
      <c r="L36" s="122"/>
      <c r="M36" s="122"/>
      <c r="N36" s="121"/>
      <c r="O36" s="121"/>
      <c r="P36" s="121"/>
    </row>
    <row r="37" customFormat="false" ht="13.8" hidden="false" customHeight="false" outlineLevel="0" collapsed="false">
      <c r="A37" s="110" t="n">
        <v>2</v>
      </c>
      <c r="B37" s="110" t="n">
        <v>1</v>
      </c>
      <c r="G37" s="121"/>
      <c r="H37" s="121"/>
      <c r="I37" s="121"/>
      <c r="J37" s="121"/>
      <c r="N37" s="121"/>
      <c r="O37" s="121"/>
      <c r="P37" s="121"/>
    </row>
    <row r="38" customFormat="false" ht="13.8" hidden="false" customHeight="false" outlineLevel="0" collapsed="false">
      <c r="A38" s="110" t="n">
        <v>6</v>
      </c>
      <c r="B38" s="110" t="n">
        <v>1</v>
      </c>
      <c r="G38" s="121"/>
      <c r="H38" s="121"/>
      <c r="I38" s="121"/>
      <c r="J38" s="121"/>
      <c r="N38" s="121"/>
      <c r="O38" s="121"/>
      <c r="P38" s="121"/>
    </row>
    <row r="39" customFormat="false" ht="13.8" hidden="false" customHeight="false" outlineLevel="0" collapsed="false">
      <c r="G39" s="121"/>
      <c r="H39" s="121"/>
      <c r="I39" s="121"/>
      <c r="J39" s="121"/>
      <c r="N39" s="121"/>
      <c r="O39" s="121"/>
      <c r="P39" s="121"/>
    </row>
    <row r="40" customFormat="false" ht="13.8" hidden="false" customHeight="false" outlineLevel="0" collapsed="false">
      <c r="G40" s="121"/>
      <c r="H40" s="121"/>
      <c r="I40" s="121"/>
      <c r="J40" s="121"/>
      <c r="N40" s="121"/>
      <c r="O40" s="121"/>
      <c r="P40" s="121"/>
    </row>
    <row r="41" customFormat="false" ht="13.8" hidden="false" customHeight="false" outlineLevel="0" collapsed="false">
      <c r="A41" s="123" t="s">
        <v>204</v>
      </c>
      <c r="C41" s="43"/>
      <c r="D41" s="43"/>
      <c r="E41" s="43"/>
      <c r="F41" s="43"/>
      <c r="G41" s="43"/>
      <c r="H41" s="43"/>
      <c r="I41" s="43"/>
      <c r="J41" s="43"/>
      <c r="N41" s="43"/>
      <c r="O41" s="43"/>
      <c r="P41" s="43"/>
    </row>
    <row r="42" customFormat="false" ht="13.9" hidden="false" customHeight="false" outlineLevel="0" collapsed="false">
      <c r="A42" s="124" t="s">
        <v>205</v>
      </c>
      <c r="B42" s="114" t="s">
        <v>206</v>
      </c>
    </row>
    <row r="43" customFormat="false" ht="13.8" hidden="false" customHeight="false" outlineLevel="0" collapsed="false">
      <c r="A43" s="125" t="s">
        <v>207</v>
      </c>
      <c r="B43" s="125"/>
    </row>
    <row r="44" customFormat="false" ht="27.85" hidden="false" customHeight="false" outlineLevel="0" collapsed="false">
      <c r="A44" s="126" t="str">
        <f aca="false">B33</f>
        <v>Мошки, комары</v>
      </c>
      <c r="B44" s="127" t="n">
        <v>6</v>
      </c>
    </row>
    <row r="45" customFormat="false" ht="13.8" hidden="false" customHeight="false" outlineLevel="0" collapsed="false">
      <c r="A45" s="128" t="str">
        <f aca="false">C33</f>
        <v>Мухи</v>
      </c>
      <c r="B45" s="127" t="n">
        <f aca="false">SUM(C34:C35)</f>
        <v>0</v>
      </c>
      <c r="K45" s="129"/>
      <c r="L45" s="129"/>
      <c r="M45" s="129"/>
    </row>
    <row r="46" customFormat="false" ht="13.8" hidden="false" customHeight="false" outlineLevel="0" collapsed="false">
      <c r="A46" s="128" t="str">
        <f aca="false">D33</f>
        <v>Дрозофила</v>
      </c>
      <c r="B46" s="127" t="n">
        <f aca="false">SUM(D34:D35)</f>
        <v>0</v>
      </c>
      <c r="K46" s="130"/>
      <c r="L46" s="130"/>
      <c r="M46" s="130"/>
    </row>
    <row r="47" customFormat="false" ht="13.8" hidden="false" customHeight="false" outlineLevel="0" collapsed="false">
      <c r="A47" s="128" t="str">
        <f aca="false">E33</f>
        <v>бабочка</v>
      </c>
      <c r="B47" s="127" t="n">
        <f aca="false">SUM(E34:E35)</f>
        <v>0</v>
      </c>
      <c r="K47" s="77"/>
    </row>
    <row r="48" customFormat="false" ht="13.8" hidden="false" customHeight="false" outlineLevel="0" collapsed="false">
      <c r="A48" s="128" t="str">
        <f aca="false">F33</f>
        <v>Осы</v>
      </c>
      <c r="B48" s="127" t="n">
        <f aca="false">SUM(F34:F35)</f>
        <v>0</v>
      </c>
      <c r="K48" s="131"/>
      <c r="L48" s="131"/>
      <c r="M48" s="131"/>
    </row>
    <row r="49" customFormat="false" ht="13.8" hidden="false" customHeight="false" outlineLevel="0" collapsed="false">
      <c r="A49" s="128" t="s">
        <v>208</v>
      </c>
      <c r="B49" s="127" t="n">
        <f aca="false">SUM(B44:B48)</f>
        <v>6</v>
      </c>
      <c r="K49" s="132"/>
      <c r="L49" s="133"/>
      <c r="M49" s="133"/>
    </row>
    <row r="50" customFormat="false" ht="13.8" hidden="false" customHeight="false" outlineLevel="0" collapsed="false">
      <c r="A50" s="134"/>
      <c r="B50" s="135"/>
      <c r="C50" s="136"/>
      <c r="D50" s="136"/>
      <c r="E50" s="137"/>
      <c r="F50" s="137"/>
      <c r="G50" s="137"/>
      <c r="H50" s="137"/>
      <c r="I50" s="137"/>
      <c r="J50" s="137"/>
      <c r="N50" s="137"/>
      <c r="O50" s="137"/>
      <c r="P50" s="137"/>
    </row>
    <row r="51" customFormat="false" ht="26.85" hidden="false" customHeight="true" outlineLevel="0" collapsed="false">
      <c r="A51" s="136" t="s">
        <v>209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8"/>
      <c r="L51" s="138"/>
      <c r="M51" s="138"/>
      <c r="N51" s="136"/>
      <c r="O51" s="136"/>
      <c r="P51" s="136"/>
    </row>
    <row r="52" customFormat="false" ht="13.8" hidden="false" customHeight="false" outlineLevel="0" collapsed="false">
      <c r="A52" s="139"/>
      <c r="B52" s="139"/>
      <c r="C52" s="139"/>
      <c r="D52" s="139"/>
      <c r="E52" s="76"/>
    </row>
    <row r="53" customFormat="false" ht="13.8" hidden="false" customHeight="false" outlineLevel="0" collapsed="false">
      <c r="A53" s="140"/>
      <c r="B53" s="140"/>
      <c r="C53" s="141"/>
      <c r="D53" s="142"/>
      <c r="E53" s="142"/>
      <c r="F53" s="142"/>
      <c r="G53" s="142"/>
      <c r="H53" s="142"/>
      <c r="I53" s="142"/>
      <c r="J53" s="142"/>
      <c r="K53" s="132"/>
      <c r="N53" s="142"/>
      <c r="O53" s="142"/>
      <c r="P53" s="142"/>
    </row>
    <row r="54" customFormat="false" ht="13.8" hidden="false" customHeight="false" outlineLevel="0" collapsed="false">
      <c r="A54" s="140"/>
      <c r="B54" s="143"/>
      <c r="C54" s="144"/>
      <c r="D54" s="144"/>
      <c r="E54" s="144"/>
      <c r="F54" s="145"/>
      <c r="G54" s="145"/>
      <c r="H54" s="145"/>
      <c r="I54" s="145"/>
      <c r="J54" s="145"/>
      <c r="N54" s="145"/>
      <c r="O54" s="145"/>
      <c r="P54" s="145"/>
    </row>
    <row r="55" customFormat="false" ht="13.8" hidden="false" customHeight="false" outlineLevel="0" collapsed="false">
      <c r="A55" s="140"/>
      <c r="B55" s="65"/>
      <c r="C55" s="143"/>
      <c r="D55" s="65"/>
    </row>
    <row r="56" customFormat="false" ht="13.8" hidden="false" customHeight="false" outlineLevel="0" collapsed="false">
      <c r="A56" s="140"/>
      <c r="B56" s="146"/>
      <c r="C56" s="143"/>
      <c r="D56" s="139"/>
      <c r="E56" s="139"/>
      <c r="F56" s="139"/>
      <c r="G56" s="139"/>
      <c r="H56" s="139"/>
      <c r="I56" s="139"/>
      <c r="J56" s="139"/>
      <c r="N56" s="139"/>
      <c r="O56" s="139"/>
      <c r="P56" s="139"/>
    </row>
    <row r="57" customFormat="false" ht="13.8" hidden="false" customHeight="false" outlineLevel="0" collapsed="false">
      <c r="A57" s="140"/>
      <c r="B57" s="65"/>
      <c r="C57" s="143"/>
      <c r="D57" s="65"/>
    </row>
    <row r="58" customFormat="false" ht="13.8" hidden="false" customHeight="false" outlineLevel="0" collapsed="false">
      <c r="A58" s="140"/>
      <c r="B58" s="65"/>
      <c r="C58" s="144"/>
      <c r="D58" s="144"/>
      <c r="E58" s="144"/>
    </row>
  </sheetData>
  <mergeCells count="13">
    <mergeCell ref="A5:G5"/>
    <mergeCell ref="A7:C7"/>
    <mergeCell ref="E8:G8"/>
    <mergeCell ref="H8:J8"/>
    <mergeCell ref="K8:M8"/>
    <mergeCell ref="N8:P8"/>
    <mergeCell ref="A32:A33"/>
    <mergeCell ref="A43:B43"/>
    <mergeCell ref="A51:G51"/>
    <mergeCell ref="D53:G53"/>
    <mergeCell ref="C54:E54"/>
    <mergeCell ref="D56:G56"/>
    <mergeCell ref="C58:E5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8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true" showOutlineSymbols="true" defaultGridColor="true" view="pageBreakPreview" topLeftCell="A4" colorId="64" zoomScale="75" zoomScaleNormal="75" zoomScalePageLayoutView="75" workbookViewId="0">
      <selection pane="topLeft" activeCell="A5" activeCellId="0" sqref="A5"/>
    </sheetView>
  </sheetViews>
  <sheetFormatPr defaultColWidth="12.3046875" defaultRowHeight="12.8" zeroHeight="false" outlineLevelRow="0" outlineLevelCol="0"/>
  <cols>
    <col collapsed="false" customWidth="false" hidden="false" outlineLevel="0" max="1024" min="1" style="4" width="12.32"/>
  </cols>
  <sheetData>
    <row r="1" customFormat="false" ht="15" hidden="false" customHeight="false" outlineLevel="0" collapsed="false">
      <c r="A1" s="147"/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customFormat="false" ht="15" hidden="false" customHeight="false" outlineLevel="0" collapsed="false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customFormat="false" ht="15" hidden="false" customHeight="false" outlineLevel="0" collapsed="false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customFormat="false" ht="15" hidden="false" customHeight="false" outlineLevel="0" collapsed="false">
      <c r="A4" s="147"/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customFormat="false" ht="15" hidden="false" customHeight="false" outlineLevel="0" collapsed="false">
      <c r="A5" s="149" t="str">
        <f aca="false">Обложка!A24</f>
        <v>ГРАФИК КОЛИЧЕСТВА ЛЕТАЮЩИХ ВРЕДИТЕЛЕЙ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</row>
    <row r="6" customFormat="false" ht="15" hidden="false" customHeight="false" outlineLevel="0" collapsed="false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true" outlineLevel="0" collapsed="false">
      <c r="A27" s="151" t="s">
        <v>210</v>
      </c>
      <c r="B27" s="151"/>
      <c r="C27" s="151"/>
      <c r="D27" s="151"/>
      <c r="E27" s="151"/>
      <c r="F27" s="151"/>
      <c r="G27" s="151"/>
      <c r="H27" s="151"/>
      <c r="I27" s="151"/>
      <c r="J27" s="151"/>
    </row>
    <row r="28" customFormat="false" ht="13.8" hidden="false" customHeight="false" outlineLevel="0" collapsed="false">
      <c r="A28" s="151"/>
      <c r="B28" s="151"/>
      <c r="C28" s="151"/>
      <c r="D28" s="151"/>
      <c r="E28" s="151"/>
      <c r="F28" s="151"/>
      <c r="G28" s="151"/>
      <c r="H28" s="151"/>
      <c r="I28" s="151"/>
      <c r="J28" s="151"/>
    </row>
    <row r="29" customFormat="false" ht="78.6" hidden="false" customHeight="true" outlineLevel="0" collapsed="false">
      <c r="A29" s="151"/>
      <c r="B29" s="151"/>
      <c r="C29" s="151"/>
      <c r="D29" s="151"/>
      <c r="E29" s="151"/>
      <c r="F29" s="151"/>
      <c r="G29" s="151"/>
      <c r="H29" s="151"/>
      <c r="I29" s="151"/>
      <c r="J29" s="151"/>
    </row>
    <row r="30" customFormat="false" ht="13.8" hidden="false" customHeight="false" outlineLevel="0" collapsed="false"/>
    <row r="31" customFormat="false" ht="13.8" hidden="false" customHeight="false" outlineLevel="0" collapsed="false">
      <c r="A31" s="4" t="str">
        <f aca="false">Обложка!A30</f>
        <v>Составил:</v>
      </c>
    </row>
    <row r="32" customFormat="false" ht="13.8" hidden="false" customHeight="false" outlineLevel="0" collapsed="false">
      <c r="A32" s="4" t="str">
        <f aca="false">Обложка!A31</f>
        <v>Биолог ООО «Альфадез»</v>
      </c>
      <c r="E32" s="4" t="str">
        <f aca="false">Обложка!C31</f>
        <v>__________Морозова В.С.</v>
      </c>
    </row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23.85" hidden="false" customHeight="false" outlineLevel="0" collapsed="false">
      <c r="B40" s="152" t="s">
        <v>211</v>
      </c>
      <c r="C40" s="152"/>
    </row>
    <row r="41" customFormat="false" ht="13.8" hidden="false" customHeight="false" outlineLevel="0" collapsed="false">
      <c r="A41" s="153" t="n">
        <v>45658</v>
      </c>
      <c r="B41" s="154" t="n">
        <v>0</v>
      </c>
      <c r="C41" s="154"/>
    </row>
    <row r="42" customFormat="false" ht="13.8" hidden="false" customHeight="false" outlineLevel="0" collapsed="false">
      <c r="A42" s="153" t="n">
        <v>45902</v>
      </c>
      <c r="B42" s="154" t="n">
        <v>1</v>
      </c>
      <c r="C42" s="154"/>
    </row>
    <row r="43" customFormat="false" ht="13.8" hidden="false" customHeight="false" outlineLevel="0" collapsed="false">
      <c r="A43" s="153" t="n">
        <v>45780</v>
      </c>
      <c r="B43" s="154" t="n">
        <v>3</v>
      </c>
      <c r="C43" s="154"/>
    </row>
    <row r="44" customFormat="false" ht="13.8" hidden="false" customHeight="false" outlineLevel="0" collapsed="false">
      <c r="A44" s="153" t="n">
        <v>45992</v>
      </c>
      <c r="B44" s="154" t="n">
        <v>2</v>
      </c>
      <c r="C44" s="154"/>
    </row>
  </sheetData>
  <mergeCells count="3">
    <mergeCell ref="A5:K5"/>
    <mergeCell ref="A6:K6"/>
    <mergeCell ref="A27:J29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9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3070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2021-01-27T21:20:15Z</dcterms:created>
  <dc:creator>Дмитрий Бахтин</dc:creator>
  <dc:description/>
  <dc:language>ru-RU</dc:language>
  <cp:lastModifiedBy/>
  <cp:lastPrinted>2025-01-31T11:10:59Z</cp:lastPrinted>
  <dcterms:modified xsi:type="dcterms:W3CDTF">2026-01-27T11:27:16Z</dcterms:modified>
  <cp:revision>443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qrichtext">
    <vt:lpwstr>1</vt:lpwstr>
  </property>
</Properties>
</file>