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ИЛ" sheetId="9" r:id="rId9"/>
  </sheets>
  <definedNames>
    <definedName name="_xlnm._FilterDatabase" localSheetId="4" hidden="1">'Контрольный лист'!$A$3:$K$30</definedName>
    <definedName name="Excel_BuiltIn__FilterDatabase" localSheetId="4">'Контрольный лист'!$A$3:$K$30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<sst xmlns="http://schemas.openxmlformats.org/spreadsheetml/2006/main" count="1421" uniqueCount="364">
  <si>
    <t>ОТЧЕТ ПО ДЕРАТИЗАЦИИ ДЕЗИНСЕКЦИИ</t>
  </si>
  <si>
    <t xml:space="preserve">Договор </t>
  </si>
  <si>
    <r>
      <rPr>
        <sz val="11"/>
        <color indexed="63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38/2022</t>
    </r>
  </si>
  <si>
    <t>ДС</t>
  </si>
  <si>
    <t>Дератизация помещений</t>
  </si>
  <si>
    <t>1 раз в месяц</t>
  </si>
  <si>
    <t>Дератизация прилегающей территории по периметру зданий</t>
  </si>
  <si>
    <t>Барьерная дератизация</t>
  </si>
  <si>
    <t>март/сентябрь</t>
  </si>
  <si>
    <t>Дезинсекция помещений</t>
  </si>
  <si>
    <t>Дезинсекция территории</t>
  </si>
  <si>
    <t>с апреля-октябрь</t>
  </si>
  <si>
    <t>Обслуживание ИЛ</t>
  </si>
  <si>
    <t>период</t>
  </si>
  <si>
    <t>01.07.23-31.07.23</t>
  </si>
  <si>
    <t>Исполнитель:</t>
  </si>
  <si>
    <t>ООО «Альфадез»</t>
  </si>
  <si>
    <t>Заказчик:</t>
  </si>
  <si>
    <t>ООО «Регионэкопродукт-Поволжье»</t>
  </si>
  <si>
    <t xml:space="preserve">Адрес: </t>
  </si>
  <si>
    <r>
      <rPr>
        <sz val="11"/>
        <color indexed="63"/>
        <rFont val="Arial Cyr"/>
        <family val="2"/>
      </rPr>
      <t>410506, Саратовская область, г.  Саратов,</t>
    </r>
    <r>
      <rPr>
        <sz val="11"/>
        <color indexed="18"/>
        <rFont val="Times New Roman"/>
        <family val="1"/>
      </rPr>
      <t xml:space="preserve">п Расково, тер Северный, зд. 5А стр.2. </t>
    </r>
  </si>
  <si>
    <t>п Расково, тер Северный, зд. 5А стр.2.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</si>
  <si>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</si>
  <si>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</si>
  <si>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</si>
  <si>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</si>
  <si>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</si>
  <si>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</si>
  <si>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_____________________Руденко В.Н.</t>
  </si>
  <si>
    <t>Согласовано:</t>
  </si>
  <si>
    <r>
      <rPr>
        <sz val="11"/>
        <color indexed="8"/>
        <rFont val="Times New Roman"/>
        <family val="1"/>
      </rPr>
      <t>Начальник СХО ООО «</t>
    </r>
    <r>
      <rPr>
        <sz val="10"/>
        <color indexed="8"/>
        <rFont val="Times New Roman"/>
        <family val="1"/>
      </rPr>
      <t>Регионэкопродукт-Поволжье</t>
    </r>
    <r>
      <rPr>
        <sz val="11"/>
        <color indexed="8"/>
        <rFont val="Times New Roman"/>
        <family val="1"/>
      </rPr>
      <t>»</t>
    </r>
  </si>
  <si>
    <t>____________________/______________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</si>
  <si>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</si>
  <si>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</si>
  <si>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«Регионэкопродукт-Поволжье» в лице  Начальника СХО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</si>
  <si>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</si>
  <si>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</si>
  <si>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</t>
  </si>
  <si>
    <t>КВ.М</t>
  </si>
  <si>
    <t>кв.м</t>
  </si>
  <si>
    <t>-</t>
  </si>
  <si>
    <t xml:space="preserve">Дезинсекция </t>
  </si>
  <si>
    <t>Контрольно истребительные устройства</t>
  </si>
  <si>
    <t>шт</t>
  </si>
  <si>
    <t>Итого средств учета грызунов в помещениях</t>
  </si>
  <si>
    <t>3 контур защиты</t>
  </si>
  <si>
    <t>Ж</t>
  </si>
  <si>
    <t>Итого инсектицидных ламп</t>
  </si>
  <si>
    <t>ИЛ</t>
  </si>
  <si>
    <t>Наименование применяемого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</si>
  <si>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</si>
  <si>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</si>
  <si>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</si>
  <si>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</si>
  <si>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</si>
  <si>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</si>
  <si>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</si>
  <si>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</si>
  <si>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Великий воин гель</t>
  </si>
  <si>
    <t>Диазинон 0,2%</t>
  </si>
  <si>
    <t>РОСС RU Д-RU.АД37.В.24647/20</t>
  </si>
  <si>
    <t>Супер фас</t>
  </si>
  <si>
    <t>Тиаметоксам 4%, пиретроид зета-циперметрин1%</t>
  </si>
  <si>
    <t>РОСС RU Д-RU.АЯ12.В.002289/19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</si>
  <si>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</si>
  <si>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</si>
  <si>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</si>
  <si>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</t>
  </si>
  <si>
    <t>______________/Руденко В.Н.</t>
  </si>
  <si>
    <t>______________/_____________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</si>
  <si>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</si>
  <si>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</si>
  <si>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</si>
  <si>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</si>
  <si>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Дезинсекция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</si>
  <si>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</si>
  <si>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</si>
  <si>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</si>
  <si>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</si>
  <si>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</si>
  <si>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КИУ/ИЛ/Ж, шт</t>
  </si>
  <si>
    <t>2.2</t>
  </si>
  <si>
    <t>Заселенные КИУ/ИЛ,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</si>
  <si>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</si>
  <si>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</si>
  <si>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</si>
  <si>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</si>
  <si>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</si>
  <si>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</si>
  <si>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Осмотр помещения и опрос работников подразделений  на предмет наличия насекомых или следов их жизнедеятельности. Насекомые в сан узлах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</si>
  <si>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</si>
  <si>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</si>
  <si>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</si>
  <si>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Осмотр и мониторинг инсектицидных ламп и контроль наличия  мух, мотыльков, комаров и т.д. на поддонах</t>
  </si>
  <si>
    <t>3.2.3</t>
  </si>
  <si>
    <t>КИУ</t>
  </si>
  <si>
    <t>3.2.4</t>
  </si>
  <si>
    <t>3.2.5</t>
  </si>
  <si>
    <t>3.2.6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</si>
  <si>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</si>
  <si>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</si>
  <si>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</si>
  <si>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</si>
  <si>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</si>
  <si>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</si>
  <si>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</si>
  <si>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</si>
  <si>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</si>
  <si>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</si>
  <si>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 xml:space="preserve"> Соблюдение санитарного режима во всех подразделениях. </t>
  </si>
  <si>
    <t>_____________/________________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</si>
  <si>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</si>
  <si>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</si>
  <si>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</si>
  <si>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</si>
  <si>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Количество ловушек / кв.м</t>
  </si>
  <si>
    <t>Дератизация/Дезинсекция</t>
  </si>
  <si>
    <t>Цех№1</t>
  </si>
  <si>
    <t>2 контур защиты</t>
  </si>
  <si>
    <t>АБК №1</t>
  </si>
  <si>
    <t>АБК №2</t>
  </si>
  <si>
    <t>МТС столярка</t>
  </si>
  <si>
    <t>МТС</t>
  </si>
  <si>
    <t>Ж150</t>
  </si>
  <si>
    <t>Цех№2</t>
  </si>
  <si>
    <t>Цех№3</t>
  </si>
  <si>
    <t>Вагон</t>
  </si>
  <si>
    <t>Территория</t>
  </si>
  <si>
    <t>1 контур защиты</t>
  </si>
  <si>
    <t>__________________/_Руденко В.Н.</t>
  </si>
  <si>
    <t>_________________/_________________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</si>
  <si>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</si>
  <si>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</si>
  <si>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</si>
  <si>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</si>
  <si>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</si>
  <si>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</si>
  <si>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</si>
  <si>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</si>
  <si>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</si>
  <si>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</si>
  <si>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Замена/ установка/мониторинг №</t>
  </si>
  <si>
    <t>1-40, 133</t>
  </si>
  <si>
    <t xml:space="preserve">Не пищевые </t>
  </si>
  <si>
    <t>44,45,46,47,48</t>
  </si>
  <si>
    <t>41,42,43</t>
  </si>
  <si>
    <t>61-71</t>
  </si>
  <si>
    <t>49-60</t>
  </si>
  <si>
    <t>72-91</t>
  </si>
  <si>
    <t>92-114</t>
  </si>
  <si>
    <t>115-130</t>
  </si>
  <si>
    <t>1-60</t>
  </si>
  <si>
    <t>1-13</t>
  </si>
  <si>
    <t>Пищевые</t>
  </si>
  <si>
    <t>1-32</t>
  </si>
  <si>
    <t>1-7</t>
  </si>
  <si>
    <t>1-14</t>
  </si>
  <si>
    <t>1-3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</si>
  <si>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</si>
  <si>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</si>
  <si>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</si>
  <si>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</si>
  <si>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</si>
  <si>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</si>
  <si>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</si>
  <si>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</si>
  <si>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______________________________/Руденко В.Н.</t>
  </si>
  <si>
    <t>_____________/_______________________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</si>
  <si>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</si>
  <si>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</si>
  <si>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</si>
  <si>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</si>
  <si>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</si>
  <si>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</si>
  <si>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</si>
  <si>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</si>
  <si>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</si>
  <si>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</si>
  <si>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</si>
  <si>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</si>
  <si>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</si>
  <si>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</si>
  <si>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</si>
  <si>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</si>
  <si>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</si>
  <si>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</si>
  <si>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</si>
  <si>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</si>
  <si>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</si>
  <si>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</si>
  <si>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</si>
  <si>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</si>
  <si>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</si>
  <si>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</si>
  <si>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</si>
  <si>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</si>
  <si>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</si>
  <si>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</si>
  <si>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</si>
  <si>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</si>
  <si>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</si>
  <si>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</si>
  <si>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</si>
  <si>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</si>
  <si>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</si>
  <si>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</si>
  <si>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</si>
  <si>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</si>
  <si>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</si>
  <si>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</si>
  <si>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</si>
  <si>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</si>
  <si>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</si>
  <si>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</si>
  <si>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</si>
  <si>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</si>
  <si>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</si>
  <si>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</si>
  <si>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</si>
  <si>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</si>
  <si>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</si>
  <si>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</si>
  <si>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</si>
  <si>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</si>
  <si>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</si>
  <si>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</si>
  <si>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</si>
  <si>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</si>
  <si>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</si>
  <si>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</si>
  <si>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</si>
  <si>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</si>
  <si>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</si>
  <si>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</si>
  <si>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</si>
  <si>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</si>
  <si>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</si>
  <si>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</si>
  <si>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</si>
  <si>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</si>
  <si>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</si>
  <si>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</si>
  <si>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</si>
  <si>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</si>
  <si>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</si>
  <si>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</si>
  <si>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</si>
  <si>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</si>
  <si>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</si>
  <si>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</si>
  <si>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</si>
  <si>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</si>
  <si>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</si>
  <si>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</si>
  <si>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</si>
  <si>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</si>
  <si>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</si>
  <si>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</si>
  <si>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</si>
  <si>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</si>
  <si>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</si>
  <si>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</si>
  <si>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</si>
  <si>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</si>
  <si>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</si>
  <si>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</si>
  <si>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</si>
  <si>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</si>
  <si>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</si>
  <si>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</si>
  <si>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</si>
  <si>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</si>
  <si>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</si>
  <si>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</si>
  <si>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</si>
  <si>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</si>
  <si>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</si>
  <si>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</si>
  <si>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</si>
  <si>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</si>
  <si>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</si>
  <si>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</si>
  <si>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</si>
  <si>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</si>
  <si>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</si>
  <si>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</si>
  <si>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</si>
  <si>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</si>
  <si>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</si>
  <si>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</si>
  <si>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</si>
  <si>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</si>
  <si>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</si>
  <si>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</si>
  <si>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</si>
  <si>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</si>
  <si>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</si>
  <si>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</si>
  <si>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</si>
  <si>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</si>
  <si>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</si>
  <si>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</si>
  <si>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</si>
  <si>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</si>
  <si>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</si>
  <si>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</si>
  <si>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</si>
  <si>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</si>
  <si>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</si>
  <si>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</si>
  <si>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</si>
  <si>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</si>
  <si>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</si>
  <si>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</si>
  <si>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</si>
  <si>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</si>
  <si>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</si>
  <si>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</si>
  <si>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</si>
  <si>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</si>
  <si>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</si>
  <si>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</si>
  <si>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</si>
  <si>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</si>
  <si>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</si>
  <si>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</si>
  <si>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</si>
  <si>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</si>
  <si>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</si>
  <si>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</si>
  <si>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</si>
  <si>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</si>
  <si>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</si>
  <si>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</si>
  <si>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</si>
  <si>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</si>
  <si>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</si>
  <si>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</si>
  <si>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</si>
  <si>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</si>
  <si>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</si>
  <si>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</si>
  <si>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</si>
  <si>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</si>
  <si>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</si>
  <si>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</si>
  <si>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</si>
  <si>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</si>
  <si>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</si>
  <si>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</si>
  <si>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</si>
  <si>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 xml:space="preserve">КОНТРОЛЬНЫЙ ЛИСТ ПРОВЕРКИ ИНСЕКТИЦИДНЫХ ЛАМП </t>
  </si>
  <si>
    <t>ПО ЛЕТАЮЩИМ СИНАНТРОПНЫМ ЧЛЕНИСТОНОГИМ</t>
  </si>
  <si>
    <t>№
П/П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</si>
  <si>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</si>
  <si>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</si>
  <si>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</si>
  <si>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</si>
  <si>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</si>
  <si>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</si>
  <si>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</si>
  <si>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Руденко В.Н___________________</t>
  </si>
  <si>
    <t>Начальник СХО ООО «Регионэкопродукт-Поволжье»</t>
  </si>
  <si>
    <t>_____________/______________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</si>
</sst>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mm/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.5"/>
      <color indexed="8"/>
      <name val="Times New Roman"/>
      <family val="0"/>
    </font>
    <font>
      <i/>
      <sz val="7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4" fillId="0" borderId="0" applyBorder="0" applyProtection="0">
      <alignment/>
    </xf>
  </cellStyleXfs>
  <cellXfs count="21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left" vertical="center"/>
    </xf>
    <xf numFmtId="164" fontId="22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left" vertical="center"/>
    </xf>
    <xf numFmtId="164" fontId="17" fillId="0" borderId="2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horizontal="left"/>
    </xf>
    <xf numFmtId="164" fontId="24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7" fillId="0" borderId="0" xfId="0" applyFont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 wrapText="1"/>
    </xf>
    <xf numFmtId="164" fontId="25" fillId="0" borderId="0" xfId="0" applyFont="1" applyFill="1" applyAlignment="1">
      <alignment horizontal="right" vertical="center"/>
    </xf>
    <xf numFmtId="168" fontId="26" fillId="0" borderId="3" xfId="0" applyNumberFormat="1" applyFont="1" applyFill="1" applyBorder="1" applyAlignment="1">
      <alignment vertical="center"/>
    </xf>
    <xf numFmtId="164" fontId="26" fillId="0" borderId="3" xfId="0" applyFont="1" applyFill="1" applyBorder="1" applyAlignment="1">
      <alignment horizontal="center" vertical="center" wrapText="1"/>
    </xf>
    <xf numFmtId="164" fontId="25" fillId="0" borderId="0" xfId="39" applyFont="1" applyFill="1" applyBorder="1" applyAlignment="1" applyProtection="1">
      <alignment horizontal="center" vertical="center" wrapText="1"/>
      <protection/>
    </xf>
    <xf numFmtId="168" fontId="26" fillId="0" borderId="3" xfId="0" applyNumberFormat="1" applyFont="1" applyFill="1" applyBorder="1" applyAlignment="1">
      <alignment horizontal="center" vertical="center"/>
    </xf>
    <xf numFmtId="164" fontId="26" fillId="0" borderId="3" xfId="0" applyFont="1" applyFill="1" applyBorder="1" applyAlignment="1">
      <alignment vertical="center" wrapText="1"/>
    </xf>
    <xf numFmtId="168" fontId="26" fillId="0" borderId="3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8" fontId="26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9" fontId="26" fillId="0" borderId="3" xfId="0" applyNumberFormat="1" applyFont="1" applyBorder="1" applyAlignment="1">
      <alignment horizontal="center" vertical="center"/>
    </xf>
    <xf numFmtId="168" fontId="26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horizontal="center" vertical="center" wrapText="1"/>
    </xf>
    <xf numFmtId="164" fontId="26" fillId="0" borderId="3" xfId="0" applyFont="1" applyBorder="1" applyAlignment="1">
      <alignment vertical="center" wrapText="1"/>
    </xf>
    <xf numFmtId="170" fontId="26" fillId="0" borderId="3" xfId="0" applyNumberFormat="1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vertical="center" wrapText="1"/>
    </xf>
    <xf numFmtId="164" fontId="26" fillId="0" borderId="3" xfId="0" applyFont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26" fillId="0" borderId="3" xfId="0" applyNumberFormat="1" applyFont="1" applyFill="1" applyBorder="1" applyAlignment="1">
      <alignment vertical="center" wrapText="1"/>
    </xf>
    <xf numFmtId="164" fontId="26" fillId="0" borderId="3" xfId="0" applyFont="1" applyBorder="1" applyAlignment="1">
      <alignment horizontal="center" vertical="center"/>
    </xf>
    <xf numFmtId="168" fontId="26" fillId="0" borderId="3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 applyAlignment="1">
      <alignment vertical="center"/>
    </xf>
    <xf numFmtId="164" fontId="26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2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8" fontId="21" fillId="9" borderId="0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8" fillId="9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left" vertical="top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vertical="top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9" borderId="3" xfId="0" applyNumberFormat="1" applyFont="1" applyFill="1" applyBorder="1" applyAlignment="1">
      <alignment horizontal="center" wrapText="1"/>
    </xf>
    <xf numFmtId="164" fontId="17" fillId="9" borderId="0" xfId="0" applyFont="1" applyFill="1" applyAlignment="1">
      <alignment/>
    </xf>
    <xf numFmtId="164" fontId="17" fillId="10" borderId="0" xfId="0" applyFont="1" applyFill="1" applyAlignment="1">
      <alignment/>
    </xf>
    <xf numFmtId="164" fontId="18" fillId="10" borderId="0" xfId="0" applyFont="1" applyFill="1" applyAlignment="1">
      <alignment/>
    </xf>
    <xf numFmtId="164" fontId="17" fillId="0" borderId="0" xfId="0" applyNumberFormat="1" applyFont="1" applyBorder="1" applyAlignment="1">
      <alignment horizontal="center" wrapText="1"/>
    </xf>
    <xf numFmtId="164" fontId="29" fillId="0" borderId="3" xfId="0" applyFont="1" applyFill="1" applyBorder="1" applyAlignment="1">
      <alignment horizontal="left" wrapText="1"/>
    </xf>
    <xf numFmtId="164" fontId="29" fillId="0" borderId="3" xfId="0" applyFont="1" applyFill="1" applyBorder="1" applyAlignment="1">
      <alignment horizontal="center" vertical="center" wrapText="1"/>
    </xf>
    <xf numFmtId="164" fontId="29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 vertical="center" wrapText="1"/>
    </xf>
    <xf numFmtId="164" fontId="30" fillId="0" borderId="2" xfId="0" applyNumberFormat="1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Border="1" applyAlignment="1">
      <alignment vertical="center" wrapText="1"/>
    </xf>
    <xf numFmtId="164" fontId="31" fillId="0" borderId="0" xfId="0" applyFont="1" applyFill="1" applyAlignment="1">
      <alignment/>
    </xf>
    <xf numFmtId="164" fontId="31" fillId="0" borderId="2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 shrinkToFit="1"/>
    </xf>
    <xf numFmtId="164" fontId="22" fillId="0" borderId="2" xfId="0" applyFont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22" fillId="0" borderId="2" xfId="0" applyFont="1" applyFill="1" applyBorder="1" applyAlignment="1">
      <alignment horizontal="center" vertical="center" wrapText="1" shrinkToFit="1"/>
    </xf>
    <xf numFmtId="164" fontId="31" fillId="0" borderId="3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33" fillId="0" borderId="0" xfId="0" applyFont="1" applyAlignment="1">
      <alignment/>
    </xf>
    <xf numFmtId="164" fontId="33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 shrinkToFit="1"/>
    </xf>
    <xf numFmtId="171" fontId="17" fillId="0" borderId="2" xfId="0" applyNumberFormat="1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/>
    </xf>
    <xf numFmtId="166" fontId="31" fillId="0" borderId="2" xfId="40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Alignment="1">
      <alignment/>
    </xf>
    <xf numFmtId="164" fontId="35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35" fillId="0" borderId="0" xfId="0" applyFont="1" applyBorder="1" applyAlignment="1">
      <alignment horizontal="right" vertical="center"/>
    </xf>
    <xf numFmtId="164" fontId="35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6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71" fontId="31" fillId="0" borderId="2" xfId="0" applyNumberFormat="1" applyFont="1" applyFill="1" applyBorder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31" fillId="0" borderId="2" xfId="40" applyFont="1" applyFill="1" applyBorder="1" applyAlignment="1" applyProtection="1">
      <alignment horizontal="center" vertical="center" wrapText="1"/>
      <protection/>
    </xf>
    <xf numFmtId="164" fontId="23" fillId="0" borderId="2" xfId="0" applyFont="1" applyFill="1" applyBorder="1" applyAlignment="1">
      <alignment horizontal="center" vertical="center" wrapText="1"/>
    </xf>
    <xf numFmtId="164" fontId="23" fillId="9" borderId="2" xfId="0" applyFont="1" applyFill="1" applyBorder="1" applyAlignment="1">
      <alignment horizontal="center" vertical="center" wrapText="1"/>
    </xf>
    <xf numFmtId="168" fontId="23" fillId="9" borderId="2" xfId="0" applyNumberFormat="1" applyFont="1" applyFill="1" applyBorder="1" applyAlignment="1">
      <alignment horizontal="center" vertical="center" wrapText="1"/>
    </xf>
    <xf numFmtId="164" fontId="23" fillId="0" borderId="3" xfId="0" applyFont="1" applyBorder="1" applyAlignment="1">
      <alignment horizontal="center" wrapText="1"/>
    </xf>
    <xf numFmtId="164" fontId="38" fillId="0" borderId="3" xfId="0" applyFont="1" applyBorder="1" applyAlignment="1">
      <alignment horizontal="center" vertical="center" wrapText="1"/>
    </xf>
    <xf numFmtId="164" fontId="23" fillId="0" borderId="3" xfId="0" applyFont="1" applyBorder="1" applyAlignment="1">
      <alignment wrapText="1"/>
    </xf>
    <xf numFmtId="164" fontId="22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right" vertical="center"/>
    </xf>
    <xf numFmtId="164" fontId="22" fillId="0" borderId="0" xfId="0" applyFont="1" applyFill="1" applyBorder="1" applyAlignment="1">
      <alignment horizontal="left" vertical="center"/>
    </xf>
    <xf numFmtId="164" fontId="22" fillId="0" borderId="0" xfId="0" applyFont="1" applyBorder="1" applyAlignment="1">
      <alignment vertical="center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17" fillId="0" borderId="3" xfId="0" applyNumberFormat="1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 shrinkToFit="1"/>
    </xf>
    <xf numFmtId="166" fontId="40" fillId="0" borderId="3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2" fillId="0" borderId="3" xfId="0" applyFont="1" applyBorder="1" applyAlignment="1">
      <alignment horizontal="center" vertical="center" wrapText="1"/>
    </xf>
    <xf numFmtId="164" fontId="33" fillId="0" borderId="3" xfId="0" applyFont="1" applyBorder="1" applyAlignment="1">
      <alignment/>
    </xf>
    <xf numFmtId="164" fontId="31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26" fillId="0" borderId="3" xfId="0" applyFont="1" applyBorder="1" applyAlignment="1">
      <alignment horizontal="center" vertical="center" wrapText="1"/>
    </xf>
    <xf numFmtId="164" fontId="43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33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center"/>
    </xf>
    <xf numFmtId="164" fontId="33" fillId="0" borderId="0" xfId="0" applyFont="1" applyBorder="1" applyAlignment="1">
      <alignment horizontal="left" wrapText="1"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1">
      <selection activeCell="D15" sqref="D15"/>
    </sheetView>
  </sheetViews>
  <sheetFormatPr defaultColWidth="8.796875" defaultRowHeight="14.25" customHeight="1"/>
  <cols>
    <col min="1" max="1" width="11.69921875" style="1" customWidth="1"/>
    <col min="2" max="2" width="10.69921875" style="1" customWidth="1"/>
    <col min="3" max="3" width="11.8984375" style="1" customWidth="1"/>
    <col min="4" max="6" width="10.69921875" style="1" customWidth="1"/>
    <col min="7" max="7" width="12.69921875" style="1" customWidth="1"/>
    <col min="8" max="8" width="6.19921875" style="1" customWidth="1"/>
    <col min="9" max="9" width="12.69921875" style="1" customWidth="1"/>
    <col min="10" max="64" width="8.69921875" style="1" customWidth="1"/>
    <col min="65" max="16384" width="10.19921875" style="0" customWidth="1"/>
  </cols>
  <sheetData>
    <row r="1" ht="12.75" customHeight="1"/>
    <row r="2" spans="1:7" ht="12.75" customHeight="1">
      <c r="A2" s="2" t="s">
        <v>0</v>
      </c>
      <c r="B2" s="2"/>
      <c r="C2" s="2"/>
      <c r="D2" s="2"/>
      <c r="E2" s="2"/>
      <c r="F2" s="2"/>
      <c r="G2" s="2"/>
    </row>
    <row r="3" ht="12.75" customHeight="1"/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44896</v>
      </c>
    </row>
    <row r="6" ht="14.25" customHeight="1">
      <c r="A6" s="4"/>
    </row>
    <row r="7" spans="1:6" ht="14.25" customHeight="1">
      <c r="A7" s="4" t="s">
        <v>4</v>
      </c>
      <c r="C7"/>
      <c r="E7"/>
      <c r="F7" s="1" t="s">
        <v>5</v>
      </c>
    </row>
    <row r="8" spans="1:6" ht="14.25" customHeight="1">
      <c r="A8" s="4" t="s">
        <v>6</v>
      </c>
      <c r="C8"/>
      <c r="E8"/>
      <c r="F8" s="1" t="s">
        <v>5</v>
      </c>
    </row>
    <row r="9" spans="1:6" ht="14.25" customHeight="1">
      <c r="A9" s="4" t="s">
        <v>7</v>
      </c>
      <c r="C9"/>
      <c r="E9"/>
      <c r="F9" s="1" t="s">
        <v>8</v>
      </c>
    </row>
    <row r="10" spans="1:6" ht="14.25" customHeight="1">
      <c r="A10" s="4" t="s">
        <v>9</v>
      </c>
      <c r="C10"/>
      <c r="E10"/>
      <c r="F10" s="1" t="s">
        <v>5</v>
      </c>
    </row>
    <row r="11" spans="1:6" ht="14.25" customHeight="1">
      <c r="A11" s="4" t="s">
        <v>10</v>
      </c>
      <c r="C11"/>
      <c r="E11"/>
      <c r="F11" s="1" t="s">
        <v>11</v>
      </c>
    </row>
    <row r="12" spans="1:6" ht="14.25" customHeight="1">
      <c r="A12" s="4" t="s">
        <v>12</v>
      </c>
      <c r="C12"/>
      <c r="E12"/>
      <c r="F12" s="1" t="s">
        <v>11</v>
      </c>
    </row>
    <row r="13" spans="1:5" ht="14.25" customHeight="1">
      <c r="A13" s="4"/>
      <c r="C13"/>
      <c r="E13"/>
    </row>
    <row r="14" ht="14.25" customHeight="1">
      <c r="A14" s="4"/>
    </row>
    <row r="15" spans="3:6" ht="14.25" customHeight="1">
      <c r="C15" s="5" t="s">
        <v>13</v>
      </c>
      <c r="D15" s="6" t="s">
        <v>14</v>
      </c>
      <c r="E15" s="6"/>
      <c r="F15" s="6"/>
    </row>
    <row r="21" spans="1:7" ht="14.25" customHeight="1">
      <c r="A21" s="5" t="s">
        <v>15</v>
      </c>
      <c r="B21" s="6" t="s">
        <v>16</v>
      </c>
      <c r="C21" s="6"/>
      <c r="D21" s="6"/>
      <c r="E21" s="6"/>
      <c r="F21" s="6"/>
      <c r="G21" s="6"/>
    </row>
    <row r="22" spans="1:7" ht="14.25" customHeight="1">
      <c r="A22" s="5" t="s">
        <v>17</v>
      </c>
      <c r="B22" s="6" t="s">
        <v>18</v>
      </c>
      <c r="C22" s="6"/>
      <c r="D22" s="6"/>
      <c r="E22" s="6"/>
      <c r="F22" s="6"/>
      <c r="G22" s="6"/>
    </row>
    <row r="23" spans="1:7" ht="47.25" customHeight="1">
      <c r="A23" s="6" t="s">
        <v>19</v>
      </c>
      <c r="B23" s="7" t="s">
        <v>20</v>
      </c>
      <c r="C23" s="7"/>
      <c r="D23" s="7"/>
      <c r="E23" s="7"/>
      <c r="F23" s="7"/>
      <c r="G23" s="7"/>
    </row>
    <row r="24" spans="1:7" ht="14.25" customHeight="1">
      <c r="A24" s="6"/>
      <c r="B24" s="7" t="s">
        <v>21</v>
      </c>
      <c r="C24" s="7"/>
      <c r="D24" s="7"/>
      <c r="E24" s="7"/>
      <c r="F24" s="7"/>
      <c r="G24" s="7"/>
    </row>
    <row r="26" spans="2:7" ht="14.25" customHeight="1">
      <c r="B26" s="8" t="s">
        <v>22</v>
      </c>
      <c r="C26" s="8"/>
      <c r="D26" s="8"/>
      <c r="E26" s="8"/>
      <c r="F26" s="8"/>
      <c r="G26" s="8"/>
    </row>
    <row r="27" spans="2:7" ht="14.25" customHeight="1">
      <c r="B27" s="8" t="s">
        <v>23</v>
      </c>
      <c r="C27" s="8"/>
      <c r="D27" s="8"/>
      <c r="E27" s="8"/>
      <c r="F27" s="8"/>
      <c r="G27" s="8"/>
    </row>
    <row r="28" spans="2:7" ht="14.25" customHeight="1">
      <c r="B28" s="8" t="s">
        <v>24</v>
      </c>
      <c r="C28" s="8"/>
      <c r="D28" s="8"/>
      <c r="E28" s="8"/>
      <c r="F28" s="8"/>
      <c r="G28" s="8"/>
    </row>
    <row r="29" spans="2:7" ht="33.75" customHeight="1">
      <c r="B29" s="9" t="s">
        <v>25</v>
      </c>
      <c r="C29" s="9"/>
      <c r="D29" s="9"/>
      <c r="E29" s="9"/>
      <c r="F29" s="9"/>
      <c r="G29" s="9"/>
    </row>
    <row r="30" ht="14.25" customHeight="1">
      <c r="B30" s="1">
        <f>ИЛ!A1</f>
        <v>0</v>
      </c>
    </row>
    <row r="34" spans="1:3" ht="14.25" customHeight="1">
      <c r="A34" s="10"/>
      <c r="B34" s="10"/>
      <c r="C34" s="10"/>
    </row>
    <row r="35" spans="1:3" ht="14.25" customHeight="1">
      <c r="A35" s="11" t="s">
        <v>26</v>
      </c>
      <c r="B35" s="10"/>
      <c r="C35" s="10"/>
    </row>
    <row r="36" spans="1:7" ht="28.5" customHeight="1">
      <c r="A36" s="9" t="s">
        <v>27</v>
      </c>
      <c r="B36" s="9"/>
      <c r="C36" s="9"/>
      <c r="E36" s="12" t="s">
        <v>28</v>
      </c>
      <c r="F36" s="12"/>
      <c r="G36" s="12"/>
    </row>
    <row r="37" spans="1:3" ht="14.25" customHeight="1">
      <c r="A37" s="10"/>
      <c r="B37" s="10"/>
      <c r="C37" s="10"/>
    </row>
    <row r="38" spans="1:3" ht="14.25" customHeight="1">
      <c r="A38" s="10"/>
      <c r="B38" s="10"/>
      <c r="C38" s="10"/>
    </row>
    <row r="39" spans="1:3" ht="14.25" customHeight="1">
      <c r="A39" s="10"/>
      <c r="B39" s="10"/>
      <c r="C39" s="10"/>
    </row>
    <row r="40" spans="1:3" ht="14.25" customHeight="1">
      <c r="A40" s="11" t="s">
        <v>29</v>
      </c>
      <c r="B40" s="10"/>
      <c r="C40" s="10"/>
    </row>
    <row r="41" spans="1:7" ht="28.5" customHeight="1">
      <c r="A41" s="9" t="s">
        <v>30</v>
      </c>
      <c r="B41" s="9"/>
      <c r="C41" s="9"/>
      <c r="E41" s="12" t="s">
        <v>31</v>
      </c>
      <c r="F41" s="12"/>
      <c r="G41" s="12"/>
    </row>
    <row r="65535" ht="12.75" customHeight="1"/>
    <row r="65536" ht="12.75" customHeight="1"/>
  </sheetData>
  <sheetProtection selectLockedCells="1" selectUnlockedCells="1"/>
  <mergeCells count="14">
    <mergeCell ref="A2:G2"/>
    <mergeCell ref="D15:F15"/>
    <mergeCell ref="B21:G21"/>
    <mergeCell ref="B22:G22"/>
    <mergeCell ref="A23:A24"/>
    <mergeCell ref="B23:G24"/>
    <mergeCell ref="B26:G26"/>
    <mergeCell ref="B27:G27"/>
    <mergeCell ref="B28:G28"/>
    <mergeCell ref="B29:G29"/>
    <mergeCell ref="A36:C36"/>
    <mergeCell ref="E36:G36"/>
    <mergeCell ref="A41:C41"/>
    <mergeCell ref="E41:G41"/>
  </mergeCells>
  <printOptions/>
  <pageMargins left="0.525" right="0.4222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2"/>
  <sheetViews>
    <sheetView workbookViewId="0" topLeftCell="A1">
      <selection activeCell="A23" sqref="A23"/>
    </sheetView>
  </sheetViews>
  <sheetFormatPr defaultColWidth="8.796875" defaultRowHeight="15" customHeight="1"/>
  <cols>
    <col min="1" max="1" width="18.19921875" style="13" customWidth="1"/>
    <col min="2" max="2" width="13.69921875" style="13" customWidth="1"/>
    <col min="3" max="3" width="18.69921875" style="13" customWidth="1"/>
    <col min="4" max="4" width="5.19921875" style="13" customWidth="1"/>
    <col min="5" max="5" width="28.69921875" style="13" customWidth="1"/>
    <col min="6" max="63" width="10.19921875" style="13" customWidth="1"/>
    <col min="64" max="64" width="10.19921875" style="14" customWidth="1"/>
    <col min="65" max="16384" width="10.19921875" style="0" customWidth="1"/>
  </cols>
  <sheetData>
    <row r="1" spans="1:63" ht="12.75" customHeight="1">
      <c r="A1" s="15" t="s">
        <v>32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5" ht="12.75" customHeight="1">
      <c r="A2" s="17" t="s">
        <v>33</v>
      </c>
      <c r="B2" s="17"/>
      <c r="C2" s="17"/>
      <c r="D2" s="17"/>
      <c r="E2" s="17"/>
    </row>
    <row r="3" spans="1:63" ht="12.75" customHeight="1">
      <c r="A3" s="18" t="s">
        <v>34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5.75" customHeight="1">
      <c r="A4" s="6">
        <f>Обложка!D15</f>
        <v>0</v>
      </c>
      <c r="B4" s="6"/>
      <c r="C4" s="6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5.75" customHeight="1">
      <c r="A5" s="18" t="s">
        <v>35</v>
      </c>
      <c r="B5" s="18"/>
      <c r="C5" s="18"/>
      <c r="D5" s="19">
        <f>Обложка!B4</f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25.5" customHeight="1">
      <c r="A6" s="18" t="s">
        <v>36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ht="14.25" customHeight="1">
      <c r="A7" s="20" t="s">
        <v>37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4.25" customHeight="1">
      <c r="A8" s="23">
        <f>Обложка!A7</f>
        <v>0</v>
      </c>
      <c r="B8" s="23"/>
      <c r="C8" s="23"/>
      <c r="D8" s="24" t="s">
        <v>38</v>
      </c>
      <c r="E8" s="20">
        <v>9230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4.25" customHeight="1">
      <c r="A9" s="23">
        <f>Обложка!A8</f>
        <v>0</v>
      </c>
      <c r="B9" s="23"/>
      <c r="C9" s="23"/>
      <c r="D9" s="24" t="s">
        <v>38</v>
      </c>
      <c r="E9" s="20">
        <v>3510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14.25" customHeight="1">
      <c r="A10" s="23">
        <f>Обложка!A9</f>
        <v>0</v>
      </c>
      <c r="B10" s="23"/>
      <c r="C10" s="23"/>
      <c r="D10" s="24" t="s">
        <v>39</v>
      </c>
      <c r="E10" s="20" t="s">
        <v>40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14.25" customHeight="1">
      <c r="A11" s="20" t="s">
        <v>41</v>
      </c>
      <c r="B11" s="20"/>
      <c r="C11" s="20"/>
      <c r="D11" s="20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ht="14.25" customHeight="1">
      <c r="A12" s="23">
        <f>Обложка!A10</f>
        <v>0</v>
      </c>
      <c r="B12" s="23"/>
      <c r="C12" s="23"/>
      <c r="D12" s="25" t="s">
        <v>39</v>
      </c>
      <c r="E12" s="20">
        <v>2870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14.25" customHeight="1">
      <c r="A13" s="23">
        <f>Обложка!A11</f>
        <v>0</v>
      </c>
      <c r="B13" s="23"/>
      <c r="C13" s="23"/>
      <c r="D13" s="25" t="s">
        <v>39</v>
      </c>
      <c r="E13" s="20">
        <v>6400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4" ht="15.75" customHeight="1">
      <c r="A14" s="20" t="s">
        <v>42</v>
      </c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3" ht="36" customHeight="1">
      <c r="A15" s="26">
        <f>'Контрольный лист'!A21</f>
        <v>0</v>
      </c>
      <c r="B15" s="26">
        <f>'Контрольный лист'!B21</f>
        <v>0</v>
      </c>
      <c r="C15" s="27">
        <f>'Контрольный лист'!C21</f>
        <v>0</v>
      </c>
      <c r="D15" s="20" t="s">
        <v>43</v>
      </c>
      <c r="E15" s="27">
        <v>132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47.25" customHeight="1">
      <c r="A16" s="26">
        <f>'Контрольный лист'!A22</f>
        <v>0</v>
      </c>
      <c r="B16" s="26">
        <f>'Контрольный лист'!B22</f>
        <v>0</v>
      </c>
      <c r="C16" s="27">
        <f>'Контрольный лист'!C22</f>
        <v>0</v>
      </c>
      <c r="D16" s="20" t="s">
        <v>43</v>
      </c>
      <c r="E16" s="27">
        <v>60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30.75" customHeight="1">
      <c r="A17" s="28" t="s">
        <v>44</v>
      </c>
      <c r="B17" s="26" t="s">
        <v>45</v>
      </c>
      <c r="C17" s="27" t="s">
        <v>46</v>
      </c>
      <c r="D17" s="20" t="s">
        <v>43</v>
      </c>
      <c r="E17" s="27">
        <v>20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31.5" customHeight="1">
      <c r="A18" s="26" t="s">
        <v>47</v>
      </c>
      <c r="B18" s="26" t="s">
        <v>45</v>
      </c>
      <c r="C18" s="27" t="s">
        <v>48</v>
      </c>
      <c r="D18" s="20" t="s">
        <v>43</v>
      </c>
      <c r="E18" s="27">
        <v>49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24" customHeight="1">
      <c r="A19" s="29" t="s">
        <v>49</v>
      </c>
      <c r="B19" s="29"/>
      <c r="C19" s="29"/>
      <c r="D19" s="29"/>
      <c r="E19" s="2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46.5" customHeight="1">
      <c r="A20" s="30" t="s">
        <v>50</v>
      </c>
      <c r="B20" s="31" t="s">
        <v>51</v>
      </c>
      <c r="C20" s="31" t="s">
        <v>52</v>
      </c>
      <c r="D20" s="32" t="s">
        <v>53</v>
      </c>
      <c r="E20" s="32" t="s">
        <v>54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47.25" customHeight="1">
      <c r="A21" s="31" t="s">
        <v>55</v>
      </c>
      <c r="B21" s="31" t="s">
        <v>56</v>
      </c>
      <c r="C21" s="31" t="s">
        <v>57</v>
      </c>
      <c r="D21" s="32" t="s">
        <v>53</v>
      </c>
      <c r="E21" s="33" t="s">
        <v>54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47.25" customHeight="1">
      <c r="A22" s="34" t="s">
        <v>58</v>
      </c>
      <c r="B22" s="35" t="s">
        <v>59</v>
      </c>
      <c r="C22" s="35" t="s">
        <v>60</v>
      </c>
      <c r="D22" s="36" t="s">
        <v>53</v>
      </c>
      <c r="E22" s="33" t="s">
        <v>54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4" ht="50.25" customHeight="1">
      <c r="A23" s="37" t="s">
        <v>61</v>
      </c>
      <c r="B23" s="38" t="s">
        <v>62</v>
      </c>
      <c r="C23" s="38" t="s">
        <v>63</v>
      </c>
      <c r="D23" s="39" t="s">
        <v>64</v>
      </c>
      <c r="E23" s="33" t="s">
        <v>54</v>
      </c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/>
    </row>
    <row r="24" spans="1:64" ht="15.75" customHeight="1">
      <c r="A24" s="42" t="s">
        <v>65</v>
      </c>
      <c r="B24" s="42"/>
      <c r="C24" s="42"/>
      <c r="D24" s="42"/>
      <c r="E24" s="4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spans="1:63" s="44" customFormat="1" ht="24.75" customHeight="1">
      <c r="A25" s="42" t="s">
        <v>66</v>
      </c>
      <c r="B25" s="42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</row>
    <row r="26" spans="1:63" s="44" customFormat="1" ht="33" customHeight="1">
      <c r="A26" s="42" t="s">
        <v>67</v>
      </c>
      <c r="B26" s="42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</row>
    <row r="27" spans="1:64" ht="15.75" customHeight="1">
      <c r="A27" s="43" t="s">
        <v>26</v>
      </c>
      <c r="B27" s="45"/>
      <c r="C27" s="45"/>
      <c r="D27" s="45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</row>
    <row r="28" spans="1:63" ht="15.75" customHeight="1">
      <c r="A28" s="9" t="s">
        <v>27</v>
      </c>
      <c r="B28" s="9"/>
      <c r="C28" s="9"/>
      <c r="D28" s="5" t="s">
        <v>68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ht="24.75" customHeight="1">
      <c r="A29" s="14"/>
      <c r="B29" s="14"/>
      <c r="C29" s="14"/>
      <c r="D29" s="14"/>
      <c r="E29" s="14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ht="24.75" customHeight="1">
      <c r="A30" s="14"/>
      <c r="B30" s="14"/>
      <c r="C30" s="14"/>
      <c r="D30" s="14"/>
      <c r="E30" s="14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4" ht="15.75" customHeight="1">
      <c r="A31" s="11" t="s">
        <v>29</v>
      </c>
      <c r="B31" s="10"/>
      <c r="C31" s="10"/>
      <c r="D31" s="14"/>
      <c r="E31" s="1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2"/>
    </row>
    <row r="32" spans="1:63" ht="36" customHeight="1">
      <c r="A32" s="9">
        <f>Обложка!A41</f>
        <v>0</v>
      </c>
      <c r="B32" s="9"/>
      <c r="C32" s="9"/>
      <c r="D32" s="17" t="s">
        <v>69</v>
      </c>
      <c r="E32" s="17"/>
      <c r="F32" s="4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</row>
    <row r="33" ht="36.75" customHeight="1"/>
    <row r="34" ht="18.75" customHeight="1"/>
    <row r="36" ht="24" customHeight="1"/>
    <row r="38" ht="15.75" customHeight="1"/>
    <row r="40" ht="15" customHeight="1" hidden="1"/>
    <row r="42" ht="26.2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">
    <mergeCell ref="A1:E1"/>
    <mergeCell ref="A2:E2"/>
    <mergeCell ref="A3:E3"/>
    <mergeCell ref="A4:C4"/>
    <mergeCell ref="A5:C5"/>
    <mergeCell ref="D5:E5"/>
    <mergeCell ref="A6:E6"/>
    <mergeCell ref="A7:E7"/>
    <mergeCell ref="A8:C8"/>
    <mergeCell ref="A9:C9"/>
    <mergeCell ref="A10:C10"/>
    <mergeCell ref="A11:E11"/>
    <mergeCell ref="A12:C12"/>
    <mergeCell ref="A13:C13"/>
    <mergeCell ref="A14:E14"/>
    <mergeCell ref="A19:E19"/>
    <mergeCell ref="A24:E24"/>
    <mergeCell ref="A25:E25"/>
    <mergeCell ref="A26:E26"/>
    <mergeCell ref="A28:C28"/>
    <mergeCell ref="A32:C32"/>
    <mergeCell ref="D32:E32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E2" sqref="E2"/>
    </sheetView>
  </sheetViews>
  <sheetFormatPr defaultColWidth="8.796875" defaultRowHeight="14.25"/>
  <cols>
    <col min="1" max="1" width="6.296875" style="0" customWidth="1"/>
    <col min="2" max="2" width="17.19921875" style="0" customWidth="1"/>
    <col min="3" max="3" width="16.69921875" style="0" customWidth="1"/>
    <col min="4" max="4" width="7" style="0" customWidth="1"/>
    <col min="5" max="5" width="28.69921875" style="0" customWidth="1"/>
    <col min="6" max="6" width="26.796875" style="0" customWidth="1"/>
    <col min="7" max="7" width="32.3984375" style="0" customWidth="1"/>
    <col min="8" max="8" width="16.19921875" style="0" customWidth="1"/>
    <col min="9" max="16384" width="10.19921875" style="0" customWidth="1"/>
  </cols>
  <sheetData>
    <row r="1" spans="1:7" ht="15.75" customHeight="1">
      <c r="A1" s="46" t="s">
        <v>70</v>
      </c>
      <c r="B1" s="46"/>
      <c r="C1" s="46"/>
      <c r="D1" s="46"/>
      <c r="E1" s="46"/>
      <c r="F1" s="46"/>
      <c r="G1" s="47"/>
    </row>
    <row r="2" spans="1:7" ht="15.75">
      <c r="A2" s="48"/>
      <c r="B2" s="48"/>
      <c r="C2" s="48"/>
      <c r="D2" s="49"/>
      <c r="E2" s="49">
        <f>Обложка!D15</f>
        <v>0</v>
      </c>
      <c r="F2" s="49"/>
      <c r="G2" s="50"/>
    </row>
    <row r="3" spans="1:7" ht="15.75">
      <c r="A3" s="48"/>
      <c r="B3" s="48"/>
      <c r="C3" s="48"/>
      <c r="D3" s="49"/>
      <c r="E3" s="49"/>
      <c r="F3" s="49"/>
      <c r="G3" s="50"/>
    </row>
    <row r="4" spans="1:7" ht="15.75" customHeight="1">
      <c r="A4" s="51" t="s">
        <v>71</v>
      </c>
      <c r="B4" s="52" t="s">
        <v>72</v>
      </c>
      <c r="C4" s="52"/>
      <c r="D4" s="52"/>
      <c r="E4" s="52" t="s">
        <v>73</v>
      </c>
      <c r="F4" s="52" t="s">
        <v>74</v>
      </c>
      <c r="G4" s="53"/>
    </row>
    <row r="5" spans="1:7" ht="15.75">
      <c r="A5" s="54" t="s">
        <v>75</v>
      </c>
      <c r="B5" s="54"/>
      <c r="C5" s="54"/>
      <c r="D5" s="54"/>
      <c r="E5" s="54"/>
      <c r="F5" s="54"/>
      <c r="G5" s="14"/>
    </row>
    <row r="6" spans="1:6" ht="15.75" customHeight="1">
      <c r="A6" s="51" t="s">
        <v>76</v>
      </c>
      <c r="B6" s="55" t="s">
        <v>77</v>
      </c>
      <c r="C6" s="55"/>
      <c r="D6" s="55"/>
      <c r="E6" s="52">
        <f>'Акт сдачи-приемки'!E8+'Акт сдачи-приемки'!E9</f>
        <v>12740</v>
      </c>
      <c r="F6" s="52">
        <f>'Акт сдачи-приемки'!E12+'Акт сдачи-приемки'!E13</f>
        <v>9270</v>
      </c>
    </row>
    <row r="7" spans="1:7" s="57" customFormat="1" ht="15.75">
      <c r="A7" s="56" t="s">
        <v>78</v>
      </c>
      <c r="B7" s="56"/>
      <c r="C7" s="56"/>
      <c r="D7" s="56"/>
      <c r="E7" s="56"/>
      <c r="F7" s="56"/>
      <c r="G7"/>
    </row>
    <row r="8" spans="1:7" s="57" customFormat="1" ht="15.75" customHeight="1">
      <c r="A8" s="58" t="s">
        <v>79</v>
      </c>
      <c r="B8" s="59" t="s">
        <v>80</v>
      </c>
      <c r="C8" s="59"/>
      <c r="D8" s="59"/>
      <c r="E8" s="60">
        <v>212</v>
      </c>
      <c r="F8" s="60">
        <v>49</v>
      </c>
      <c r="G8"/>
    </row>
    <row r="9" spans="1:7" s="57" customFormat="1" ht="15.75" customHeight="1">
      <c r="A9" s="61" t="s">
        <v>81</v>
      </c>
      <c r="B9" s="59" t="s">
        <v>82</v>
      </c>
      <c r="C9" s="59"/>
      <c r="D9" s="59"/>
      <c r="E9" s="62">
        <v>0</v>
      </c>
      <c r="F9" s="62">
        <v>0</v>
      </c>
      <c r="G9"/>
    </row>
    <row r="10" spans="1:7" s="57" customFormat="1" ht="21" customHeight="1">
      <c r="A10" s="61" t="s">
        <v>83</v>
      </c>
      <c r="B10" s="63" t="s">
        <v>84</v>
      </c>
      <c r="C10" s="63"/>
      <c r="D10" s="63"/>
      <c r="E10" s="64">
        <f>100-E9*100/E8</f>
        <v>100</v>
      </c>
      <c r="F10" s="64">
        <f>100-F9*100/F8</f>
        <v>100</v>
      </c>
      <c r="G10"/>
    </row>
    <row r="11" spans="1:6" ht="15.75">
      <c r="A11" s="54" t="s">
        <v>85</v>
      </c>
      <c r="B11" s="54"/>
      <c r="C11" s="54"/>
      <c r="D11" s="54"/>
      <c r="E11" s="54"/>
      <c r="F11" s="54"/>
    </row>
    <row r="12" spans="1:6" ht="90.75" customHeight="1">
      <c r="A12" s="51" t="s">
        <v>86</v>
      </c>
      <c r="B12" s="55" t="s">
        <v>87</v>
      </c>
      <c r="C12" s="55"/>
      <c r="D12" s="55"/>
      <c r="E12" s="65" t="s">
        <v>88</v>
      </c>
      <c r="F12" s="66" t="s">
        <v>89</v>
      </c>
    </row>
    <row r="13" spans="1:6" ht="60.75" customHeight="1">
      <c r="A13" s="51" t="s">
        <v>90</v>
      </c>
      <c r="B13" s="55" t="s">
        <v>91</v>
      </c>
      <c r="C13" s="55"/>
      <c r="D13" s="55"/>
      <c r="E13" s="65" t="s">
        <v>92</v>
      </c>
      <c r="F13" s="66" t="s">
        <v>93</v>
      </c>
    </row>
    <row r="14" spans="1:6" ht="37.5" customHeight="1">
      <c r="A14" s="51" t="s">
        <v>94</v>
      </c>
      <c r="B14" s="67">
        <f>'Контрольный лист'!A21</f>
        <v>0</v>
      </c>
      <c r="C14" s="68">
        <f>'Контрольный лист'!B21</f>
        <v>0</v>
      </c>
      <c r="D14" s="52" t="s">
        <v>95</v>
      </c>
      <c r="E14" s="52">
        <v>132</v>
      </c>
      <c r="F14" s="52" t="s">
        <v>40</v>
      </c>
    </row>
    <row r="15" spans="1:6" ht="45.75" customHeight="1">
      <c r="A15" s="51" t="s">
        <v>96</v>
      </c>
      <c r="B15" s="67">
        <f>'Контрольный лист'!A22</f>
        <v>0</v>
      </c>
      <c r="C15" s="68">
        <f>'Контрольный лист'!B22</f>
        <v>0</v>
      </c>
      <c r="D15" s="52" t="s">
        <v>95</v>
      </c>
      <c r="E15" s="52">
        <v>60</v>
      </c>
      <c r="F15" s="52" t="s">
        <v>40</v>
      </c>
    </row>
    <row r="16" spans="1:6" ht="45.75" customHeight="1">
      <c r="A16" s="51" t="s">
        <v>97</v>
      </c>
      <c r="B16" s="28" t="s">
        <v>44</v>
      </c>
      <c r="C16" s="26" t="s">
        <v>45</v>
      </c>
      <c r="D16" s="52" t="s">
        <v>46</v>
      </c>
      <c r="E16" s="52">
        <v>20</v>
      </c>
      <c r="F16" s="52" t="s">
        <v>40</v>
      </c>
    </row>
    <row r="17" spans="1:6" ht="45.75" customHeight="1">
      <c r="A17" s="51" t="s">
        <v>98</v>
      </c>
      <c r="B17" s="26" t="s">
        <v>47</v>
      </c>
      <c r="C17" s="26" t="s">
        <v>45</v>
      </c>
      <c r="D17" s="52" t="s">
        <v>48</v>
      </c>
      <c r="E17" s="52" t="s">
        <v>40</v>
      </c>
      <c r="F17" s="52">
        <v>49</v>
      </c>
    </row>
    <row r="18" spans="1:6" ht="15.75">
      <c r="A18" s="69" t="s">
        <v>99</v>
      </c>
      <c r="B18" s="69"/>
      <c r="C18" s="69"/>
      <c r="D18" s="69"/>
      <c r="E18" s="69"/>
      <c r="F18" s="69"/>
    </row>
    <row r="19" spans="1:6" ht="30" customHeight="1">
      <c r="A19" s="51" t="s">
        <v>100</v>
      </c>
      <c r="B19" s="55" t="s">
        <v>101</v>
      </c>
      <c r="C19" s="55"/>
      <c r="D19" s="55"/>
      <c r="E19" s="52" t="s">
        <v>102</v>
      </c>
      <c r="F19" s="52" t="s">
        <v>102</v>
      </c>
    </row>
    <row r="20" spans="1:6" ht="29.25" customHeight="1">
      <c r="A20" s="51" t="s">
        <v>103</v>
      </c>
      <c r="B20" s="55" t="s">
        <v>104</v>
      </c>
      <c r="C20" s="55"/>
      <c r="D20" s="55"/>
      <c r="E20" s="52"/>
      <c r="F20" s="52"/>
    </row>
    <row r="21" spans="1:6" ht="18.75" customHeight="1">
      <c r="A21" s="51" t="s">
        <v>105</v>
      </c>
      <c r="B21" s="55" t="s">
        <v>106</v>
      </c>
      <c r="C21" s="55"/>
      <c r="D21" s="55"/>
      <c r="E21" s="52"/>
      <c r="F21" s="52"/>
    </row>
    <row r="22" spans="1:6" ht="15.75" customHeight="1">
      <c r="A22" s="70" t="s">
        <v>107</v>
      </c>
      <c r="B22" s="70"/>
      <c r="C22" s="70"/>
      <c r="D22" s="70"/>
      <c r="E22" s="70"/>
      <c r="F22" s="70"/>
    </row>
    <row r="23" spans="1:6" ht="25.5" customHeight="1">
      <c r="A23" s="51" t="s">
        <v>108</v>
      </c>
      <c r="B23" s="52" t="s">
        <v>109</v>
      </c>
      <c r="C23" s="52"/>
      <c r="D23" s="52"/>
      <c r="E23" s="52"/>
      <c r="F23" s="52"/>
    </row>
    <row r="24" spans="1:6" ht="15.75" customHeight="1">
      <c r="A24" s="71"/>
      <c r="B24" s="72"/>
      <c r="C24" s="72"/>
      <c r="D24" s="72"/>
      <c r="E24" s="73"/>
      <c r="F24" s="73"/>
    </row>
    <row r="25" spans="1:6" ht="15.75" customHeight="1">
      <c r="A25" s="71"/>
      <c r="B25" s="43" t="s">
        <v>26</v>
      </c>
      <c r="C25" s="45"/>
      <c r="D25" s="45"/>
      <c r="F25" s="45"/>
    </row>
    <row r="26" spans="1:6" ht="15.75" customHeight="1">
      <c r="A26" s="71"/>
      <c r="B26" s="9" t="s">
        <v>27</v>
      </c>
      <c r="C26" s="9"/>
      <c r="D26" s="9"/>
      <c r="F26" s="5" t="s">
        <v>68</v>
      </c>
    </row>
    <row r="27" spans="1:6" ht="22.5" customHeight="1">
      <c r="A27" s="71"/>
      <c r="B27" s="14"/>
      <c r="C27" s="14"/>
      <c r="D27" s="14"/>
      <c r="F27" s="14"/>
    </row>
    <row r="28" spans="1:6" ht="15.75">
      <c r="A28" s="71"/>
      <c r="B28" s="11" t="s">
        <v>29</v>
      </c>
      <c r="C28" s="10"/>
      <c r="D28" s="10"/>
      <c r="F28" s="14"/>
    </row>
    <row r="29" spans="1:6" ht="21.75" customHeight="1">
      <c r="A29" s="71"/>
      <c r="B29" s="9">
        <f>Обложка!A41</f>
        <v>0</v>
      </c>
      <c r="C29" s="9"/>
      <c r="D29" s="9"/>
      <c r="E29" s="13"/>
      <c r="F29" s="13" t="s">
        <v>110</v>
      </c>
    </row>
    <row r="30" ht="27" customHeight="1"/>
    <row r="33" ht="27" customHeight="1"/>
  </sheetData>
  <sheetProtection selectLockedCells="1" selectUnlockedCells="1"/>
  <mergeCells count="22">
    <mergeCell ref="A1:F1"/>
    <mergeCell ref="A2:C2"/>
    <mergeCell ref="B4:D4"/>
    <mergeCell ref="A5:F5"/>
    <mergeCell ref="B6:D6"/>
    <mergeCell ref="A7:F7"/>
    <mergeCell ref="B8:D8"/>
    <mergeCell ref="B9:D9"/>
    <mergeCell ref="B10:D10"/>
    <mergeCell ref="A11:F11"/>
    <mergeCell ref="B12:D12"/>
    <mergeCell ref="B13:D13"/>
    <mergeCell ref="A18:F18"/>
    <mergeCell ref="B19:D19"/>
    <mergeCell ref="E19:E21"/>
    <mergeCell ref="F19:F21"/>
    <mergeCell ref="B20:D20"/>
    <mergeCell ref="B21:D21"/>
    <mergeCell ref="A22:F22"/>
    <mergeCell ref="B23:F23"/>
    <mergeCell ref="B26:D26"/>
    <mergeCell ref="B29:D29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F5" sqref="F5"/>
    </sheetView>
  </sheetViews>
  <sheetFormatPr defaultColWidth="8.796875" defaultRowHeight="14.25"/>
  <cols>
    <col min="1" max="1" width="5.69921875" style="74" customWidth="1"/>
    <col min="2" max="2" width="43.19921875" style="74" customWidth="1"/>
    <col min="3" max="3" width="9.19921875" style="74" customWidth="1"/>
    <col min="4" max="4" width="19.69921875" style="74" customWidth="1"/>
    <col min="5" max="5" width="17.8984375" style="74" customWidth="1"/>
    <col min="6" max="6" width="15.19921875" style="74" customWidth="1"/>
    <col min="7" max="7" width="12.69921875" style="74" customWidth="1"/>
    <col min="8" max="8" width="11.19921875" style="75" customWidth="1"/>
    <col min="9" max="253" width="10.19921875" style="74" customWidth="1"/>
    <col min="254" max="16384" width="10.19921875" style="0" customWidth="1"/>
  </cols>
  <sheetData>
    <row r="1" spans="1:8" ht="16.5">
      <c r="A1" s="76" t="s">
        <v>111</v>
      </c>
      <c r="B1" s="76"/>
      <c r="C1" s="76"/>
      <c r="D1" s="76"/>
      <c r="E1" s="76"/>
      <c r="F1" s="76"/>
      <c r="G1" s="76"/>
      <c r="H1" s="76"/>
    </row>
    <row r="2" spans="1:6" ht="15.75">
      <c r="A2" s="77"/>
      <c r="B2" s="78">
        <f>Обложка!D15</f>
        <v>0</v>
      </c>
      <c r="C2" s="79"/>
      <c r="D2" s="79"/>
      <c r="E2" s="80"/>
      <c r="F2" s="80"/>
    </row>
    <row r="3" spans="1:10" ht="24.75">
      <c r="A3" s="81" t="s">
        <v>112</v>
      </c>
      <c r="B3" s="82" t="s">
        <v>113</v>
      </c>
      <c r="C3" s="81" t="s">
        <v>114</v>
      </c>
      <c r="D3" s="81">
        <f>'Контрольный лист'!B3</f>
        <v>0</v>
      </c>
      <c r="E3" s="83" t="s">
        <v>115</v>
      </c>
      <c r="F3" s="81" t="s">
        <v>116</v>
      </c>
      <c r="J3" s="84"/>
    </row>
    <row r="4" spans="1:10" ht="22.5" customHeight="1">
      <c r="A4" s="81">
        <v>1</v>
      </c>
      <c r="B4" s="85" t="s">
        <v>117</v>
      </c>
      <c r="C4" s="81" t="s">
        <v>95</v>
      </c>
      <c r="D4" s="82" t="s">
        <v>118</v>
      </c>
      <c r="E4" s="86">
        <v>41</v>
      </c>
      <c r="F4" s="87">
        <v>45121</v>
      </c>
      <c r="J4" s="88"/>
    </row>
    <row r="5" spans="1:10" ht="22.5" customHeight="1">
      <c r="A5" s="81">
        <v>2</v>
      </c>
      <c r="B5" s="85" t="s">
        <v>119</v>
      </c>
      <c r="C5" s="81" t="s">
        <v>95</v>
      </c>
      <c r="D5" s="82" t="s">
        <v>118</v>
      </c>
      <c r="E5" s="86">
        <v>5</v>
      </c>
      <c r="F5" s="87">
        <f aca="true" t="shared" si="0" ref="F5:F18">F4</f>
        <v>45121</v>
      </c>
      <c r="J5" s="88"/>
    </row>
    <row r="6" spans="1:10" ht="22.5" customHeight="1">
      <c r="A6" s="81">
        <v>3</v>
      </c>
      <c r="B6" s="85" t="s">
        <v>120</v>
      </c>
      <c r="C6" s="81" t="s">
        <v>95</v>
      </c>
      <c r="D6" s="82" t="s">
        <v>118</v>
      </c>
      <c r="E6" s="86">
        <v>3</v>
      </c>
      <c r="F6" s="87">
        <f t="shared" si="0"/>
        <v>45121</v>
      </c>
      <c r="J6" s="88"/>
    </row>
    <row r="7" spans="1:10" ht="22.5" customHeight="1">
      <c r="A7" s="81">
        <v>4</v>
      </c>
      <c r="B7" s="85" t="s">
        <v>121</v>
      </c>
      <c r="C7" s="81" t="s">
        <v>95</v>
      </c>
      <c r="D7" s="82" t="s">
        <v>118</v>
      </c>
      <c r="E7" s="86">
        <v>11</v>
      </c>
      <c r="F7" s="87">
        <f t="shared" si="0"/>
        <v>45121</v>
      </c>
      <c r="J7" s="88"/>
    </row>
    <row r="8" spans="1:10" ht="22.5" customHeight="1">
      <c r="A8" s="81">
        <v>5</v>
      </c>
      <c r="B8" s="89" t="s">
        <v>122</v>
      </c>
      <c r="C8" s="90" t="s">
        <v>95</v>
      </c>
      <c r="D8" s="91" t="s">
        <v>118</v>
      </c>
      <c r="E8" s="92">
        <v>11</v>
      </c>
      <c r="F8" s="87">
        <f t="shared" si="0"/>
        <v>45121</v>
      </c>
      <c r="J8" s="88"/>
    </row>
    <row r="9" spans="1:10" ht="22.5" customHeight="1">
      <c r="A9" s="81">
        <v>6</v>
      </c>
      <c r="B9" s="85" t="s">
        <v>123</v>
      </c>
      <c r="C9" s="81" t="s">
        <v>95</v>
      </c>
      <c r="D9" s="82" t="s">
        <v>118</v>
      </c>
      <c r="E9" s="86">
        <v>20</v>
      </c>
      <c r="F9" s="87">
        <f t="shared" si="0"/>
        <v>45121</v>
      </c>
      <c r="J9" s="88"/>
    </row>
    <row r="10" spans="1:10" ht="33" customHeight="1">
      <c r="A10" s="81">
        <v>7</v>
      </c>
      <c r="B10" s="85" t="s">
        <v>124</v>
      </c>
      <c r="C10" s="81" t="s">
        <v>95</v>
      </c>
      <c r="D10" s="82" t="s">
        <v>118</v>
      </c>
      <c r="E10" s="86">
        <v>23</v>
      </c>
      <c r="F10" s="87">
        <f t="shared" si="0"/>
        <v>45121</v>
      </c>
      <c r="J10" s="88"/>
    </row>
    <row r="11" spans="1:10" ht="22.5" customHeight="1">
      <c r="A11" s="81">
        <v>8</v>
      </c>
      <c r="B11" s="85" t="s">
        <v>125</v>
      </c>
      <c r="C11" s="81" t="s">
        <v>95</v>
      </c>
      <c r="D11" s="82" t="s">
        <v>118</v>
      </c>
      <c r="E11" s="86">
        <v>16</v>
      </c>
      <c r="F11" s="87">
        <f t="shared" si="0"/>
        <v>45121</v>
      </c>
      <c r="J11" s="88"/>
    </row>
    <row r="12" spans="1:10" ht="33" customHeight="1">
      <c r="A12" s="81">
        <v>9</v>
      </c>
      <c r="B12" s="85" t="s">
        <v>126</v>
      </c>
      <c r="C12" s="81" t="s">
        <v>95</v>
      </c>
      <c r="D12" s="82" t="s">
        <v>118</v>
      </c>
      <c r="E12" s="86">
        <v>2</v>
      </c>
      <c r="F12" s="87">
        <f t="shared" si="0"/>
        <v>45121</v>
      </c>
      <c r="J12" s="88"/>
    </row>
    <row r="13" spans="1:10" ht="33" customHeight="1">
      <c r="A13" s="81">
        <v>10</v>
      </c>
      <c r="B13" s="85" t="s">
        <v>127</v>
      </c>
      <c r="C13" s="81" t="s">
        <v>95</v>
      </c>
      <c r="D13" s="82" t="s">
        <v>128</v>
      </c>
      <c r="E13" s="86">
        <v>60</v>
      </c>
      <c r="F13" s="87">
        <f t="shared" si="0"/>
        <v>45121</v>
      </c>
      <c r="J13" s="88"/>
    </row>
    <row r="14" spans="1:10" ht="33" customHeight="1">
      <c r="A14" s="81">
        <v>11</v>
      </c>
      <c r="B14" s="85" t="s">
        <v>117</v>
      </c>
      <c r="C14" s="81" t="s">
        <v>46</v>
      </c>
      <c r="D14" s="82" t="s">
        <v>45</v>
      </c>
      <c r="E14" s="86">
        <v>13</v>
      </c>
      <c r="F14" s="87">
        <f t="shared" si="0"/>
        <v>45121</v>
      </c>
      <c r="J14" s="88"/>
    </row>
    <row r="15" spans="1:10" ht="33" customHeight="1">
      <c r="A15" s="81">
        <v>12</v>
      </c>
      <c r="B15" s="85" t="s">
        <v>117</v>
      </c>
      <c r="C15" s="81" t="s">
        <v>48</v>
      </c>
      <c r="D15" s="82" t="s">
        <v>45</v>
      </c>
      <c r="E15" s="86">
        <v>32</v>
      </c>
      <c r="F15" s="87">
        <f t="shared" si="0"/>
        <v>45121</v>
      </c>
      <c r="J15" s="88"/>
    </row>
    <row r="16" spans="1:10" ht="33" customHeight="1">
      <c r="A16" s="81">
        <v>13</v>
      </c>
      <c r="B16" s="85" t="s">
        <v>124</v>
      </c>
      <c r="C16" s="81" t="s">
        <v>46</v>
      </c>
      <c r="D16" s="82" t="s">
        <v>45</v>
      </c>
      <c r="E16" s="86">
        <v>7</v>
      </c>
      <c r="F16" s="87">
        <f t="shared" si="0"/>
        <v>45121</v>
      </c>
      <c r="J16" s="88"/>
    </row>
    <row r="17" spans="1:10" ht="33" customHeight="1">
      <c r="A17" s="81">
        <v>14</v>
      </c>
      <c r="B17" s="85" t="s">
        <v>124</v>
      </c>
      <c r="C17" s="81" t="s">
        <v>48</v>
      </c>
      <c r="D17" s="82" t="s">
        <v>45</v>
      </c>
      <c r="E17" s="86">
        <v>14</v>
      </c>
      <c r="F17" s="87">
        <f t="shared" si="0"/>
        <v>45121</v>
      </c>
      <c r="J17" s="88"/>
    </row>
    <row r="18" spans="1:10" ht="33" customHeight="1">
      <c r="A18" s="81">
        <v>15</v>
      </c>
      <c r="B18" s="85" t="s">
        <v>125</v>
      </c>
      <c r="C18" s="81" t="s">
        <v>48</v>
      </c>
      <c r="D18" s="82" t="s">
        <v>45</v>
      </c>
      <c r="E18" s="86">
        <v>3</v>
      </c>
      <c r="F18" s="87">
        <f t="shared" si="0"/>
        <v>45121</v>
      </c>
      <c r="J18" s="88"/>
    </row>
    <row r="19" spans="1:10" ht="22.5" customHeight="1">
      <c r="A19" s="93"/>
      <c r="B19" s="94"/>
      <c r="C19" s="94"/>
      <c r="D19" s="95"/>
      <c r="E19" s="96"/>
      <c r="F19" s="96"/>
      <c r="J19" s="88"/>
    </row>
    <row r="20" spans="2:10" ht="22.5" customHeight="1">
      <c r="B20" s="43" t="s">
        <v>26</v>
      </c>
      <c r="C20" s="45"/>
      <c r="D20" s="45"/>
      <c r="E20" s="45"/>
      <c r="F20" s="45"/>
      <c r="J20" s="88"/>
    </row>
    <row r="21" spans="1:10" ht="22.5" customHeight="1">
      <c r="A21" s="79"/>
      <c r="B21" s="9" t="s">
        <v>27</v>
      </c>
      <c r="C21" s="9"/>
      <c r="D21" s="9"/>
      <c r="E21" s="9" t="s">
        <v>129</v>
      </c>
      <c r="F21" s="9"/>
      <c r="J21" s="88"/>
    </row>
    <row r="22" spans="1:10" ht="22.5" customHeight="1">
      <c r="A22" s="97"/>
      <c r="B22" s="14"/>
      <c r="C22" s="14"/>
      <c r="D22" s="14"/>
      <c r="E22" s="14"/>
      <c r="F22" s="14"/>
      <c r="J22" s="88"/>
    </row>
    <row r="23" spans="1:10" ht="22.5" customHeight="1">
      <c r="A23" s="97"/>
      <c r="B23" s="14"/>
      <c r="C23" s="14"/>
      <c r="D23" s="14"/>
      <c r="E23" s="14"/>
      <c r="F23" s="14"/>
      <c r="J23" s="88"/>
    </row>
    <row r="24" spans="2:10" ht="22.5" customHeight="1">
      <c r="B24" s="14"/>
      <c r="C24" s="14"/>
      <c r="D24" s="14"/>
      <c r="E24" s="14"/>
      <c r="F24" s="14"/>
      <c r="J24" s="88"/>
    </row>
    <row r="25" spans="1:10" ht="34.5" customHeight="1">
      <c r="A25" s="98"/>
      <c r="B25" s="16" t="s">
        <v>29</v>
      </c>
      <c r="C25" s="14"/>
      <c r="D25" s="14"/>
      <c r="E25" s="14"/>
      <c r="F25" s="14"/>
      <c r="J25" s="88"/>
    </row>
    <row r="26" spans="1:10" ht="22.5" customHeight="1">
      <c r="A26" s="99"/>
      <c r="B26" s="100">
        <f>Обложка!A41</f>
        <v>0</v>
      </c>
      <c r="C26" s="100"/>
      <c r="D26" s="14"/>
      <c r="E26" s="17" t="s">
        <v>130</v>
      </c>
      <c r="F26" s="17"/>
      <c r="J26" s="88"/>
    </row>
    <row r="27" ht="22.5" customHeight="1">
      <c r="J27" s="88"/>
    </row>
    <row r="28" ht="22.5" customHeight="1">
      <c r="J28" s="88"/>
    </row>
    <row r="29" ht="22.5" customHeight="1">
      <c r="J29" s="88"/>
    </row>
    <row r="30" ht="33.75" customHeight="1">
      <c r="J30" s="88"/>
    </row>
    <row r="31" ht="15.75">
      <c r="J31" s="88"/>
    </row>
    <row r="32" ht="15.75">
      <c r="J32" s="88"/>
    </row>
    <row r="33" ht="15.75">
      <c r="J33" s="88"/>
    </row>
    <row r="34" ht="15.75">
      <c r="J34" s="88"/>
    </row>
    <row r="35" ht="15.75">
      <c r="J35" s="88"/>
    </row>
    <row r="36" ht="15.75">
      <c r="J36" s="88"/>
    </row>
    <row r="37" ht="15.75">
      <c r="J37" s="88"/>
    </row>
    <row r="38" ht="15.75">
      <c r="J38" s="88"/>
    </row>
    <row r="39" ht="15.75">
      <c r="J39" s="88"/>
    </row>
    <row r="40" ht="15.75">
      <c r="J40" s="88"/>
    </row>
    <row r="41" ht="15.75">
      <c r="J41" s="88"/>
    </row>
    <row r="42" ht="15.75">
      <c r="J42" s="88"/>
    </row>
    <row r="43" ht="15.75">
      <c r="J43" s="88"/>
    </row>
    <row r="44" ht="15.75">
      <c r="J44" s="88"/>
    </row>
    <row r="45" ht="15.75">
      <c r="J45" s="88"/>
    </row>
    <row r="46" ht="15.75">
      <c r="J46" s="88"/>
    </row>
    <row r="47" ht="15.75">
      <c r="J47" s="88"/>
    </row>
    <row r="48" ht="15.75">
      <c r="J48" s="88"/>
    </row>
    <row r="49" ht="15.75">
      <c r="J49" s="88"/>
    </row>
    <row r="50" ht="15.75">
      <c r="J50" s="88"/>
    </row>
    <row r="51" ht="15.75">
      <c r="J51" s="88"/>
    </row>
    <row r="52" ht="15.75">
      <c r="J52" s="88"/>
    </row>
    <row r="53" ht="15.75">
      <c r="J53" s="88"/>
    </row>
    <row r="54" ht="15.75">
      <c r="J54" s="88"/>
    </row>
    <row r="55" ht="15.75">
      <c r="J55" s="88"/>
    </row>
    <row r="56" ht="15.75">
      <c r="J56" s="88"/>
    </row>
    <row r="58" spans="1:21" s="101" customFormat="1" ht="15.75">
      <c r="A58" s="74"/>
      <c r="B58" s="74"/>
      <c r="C58" s="74"/>
      <c r="D58" s="74"/>
      <c r="E58" s="74"/>
      <c r="F58" s="74"/>
      <c r="G58" s="74"/>
      <c r="H58" s="75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 s="101" customFormat="1" ht="29.25" customHeight="1">
      <c r="A59" s="74"/>
      <c r="B59" s="74"/>
      <c r="C59" s="74"/>
      <c r="D59" s="74"/>
      <c r="E59" s="74"/>
      <c r="F59" s="74"/>
      <c r="G59" s="74"/>
      <c r="H59" s="75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1" ht="15.75" customHeight="1"/>
    <row r="66" ht="25.5" customHeight="1"/>
  </sheetData>
  <sheetProtection selectLockedCells="1" selectUnlockedCells="1"/>
  <mergeCells count="3">
    <mergeCell ref="A1:H1"/>
    <mergeCell ref="B21:C21"/>
    <mergeCell ref="B26:C26"/>
  </mergeCells>
  <printOptions/>
  <pageMargins left="0.46875" right="0.3020833333333333" top="0.20347222222222222" bottom="0.05347222222222222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8"/>
  <sheetViews>
    <sheetView workbookViewId="0" topLeftCell="A1">
      <selection activeCell="C20" sqref="C20"/>
    </sheetView>
  </sheetViews>
  <sheetFormatPr defaultColWidth="8.796875" defaultRowHeight="14.25"/>
  <cols>
    <col min="1" max="1" width="37.69921875" style="99" customWidth="1"/>
    <col min="2" max="2" width="13.19921875" style="80" customWidth="1"/>
    <col min="3" max="3" width="5.69921875" style="80" customWidth="1"/>
    <col min="4" max="4" width="12.796875" style="99" customWidth="1"/>
    <col min="5" max="5" width="12.69921875" style="99" customWidth="1"/>
    <col min="6" max="6" width="8.19921875" style="57" customWidth="1"/>
    <col min="7" max="7" width="7.19921875" style="99" customWidth="1"/>
    <col min="8" max="8" width="11.19921875" style="99" customWidth="1"/>
    <col min="9" max="9" width="7.69921875" style="99" customWidth="1"/>
    <col min="10" max="10" width="7.19921875" style="99" customWidth="1"/>
    <col min="11" max="11" width="11.19921875" style="99" customWidth="1"/>
    <col min="12" max="61" width="10.19921875" style="99" customWidth="1"/>
    <col min="62" max="63" width="10.19921875" style="1" customWidth="1"/>
    <col min="64" max="16384" width="10.19921875" style="0" customWidth="1"/>
  </cols>
  <sheetData>
    <row r="1" spans="1:61" ht="15.75" customHeight="1">
      <c r="A1" s="102" t="s">
        <v>131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43">
        <f>Обложка!D15</f>
        <v>0</v>
      </c>
      <c r="B2" s="103"/>
      <c r="C2" s="103"/>
      <c r="D2" s="21"/>
      <c r="E2" s="79"/>
      <c r="G2" s="104"/>
      <c r="H2" s="104"/>
      <c r="I2" s="79"/>
      <c r="J2" s="79"/>
      <c r="K2" s="7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74" customFormat="1" ht="58.5">
      <c r="A3" s="105" t="s">
        <v>113</v>
      </c>
      <c r="B3" s="105" t="s">
        <v>132</v>
      </c>
      <c r="C3" s="105" t="s">
        <v>133</v>
      </c>
      <c r="D3" s="105" t="s">
        <v>134</v>
      </c>
      <c r="E3" s="106" t="s">
        <v>135</v>
      </c>
      <c r="F3" s="107" t="s">
        <v>136</v>
      </c>
      <c r="G3" s="108" t="s">
        <v>137</v>
      </c>
      <c r="H3" s="108" t="s">
        <v>138</v>
      </c>
      <c r="I3" s="108" t="s">
        <v>139</v>
      </c>
      <c r="J3" s="108" t="s">
        <v>140</v>
      </c>
      <c r="K3" s="108" t="s">
        <v>141</v>
      </c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</row>
    <row r="4" spans="1:61" s="74" customFormat="1" ht="15.75">
      <c r="A4" s="85" t="s">
        <v>117</v>
      </c>
      <c r="B4" s="82" t="s">
        <v>118</v>
      </c>
      <c r="C4" s="81" t="s">
        <v>95</v>
      </c>
      <c r="D4" s="82" t="s">
        <v>142</v>
      </c>
      <c r="E4" s="82" t="s">
        <v>143</v>
      </c>
      <c r="F4" s="86">
        <v>41</v>
      </c>
      <c r="G4" s="109">
        <v>0</v>
      </c>
      <c r="H4" s="109">
        <v>0</v>
      </c>
      <c r="I4" s="109">
        <v>0</v>
      </c>
      <c r="J4" s="109">
        <v>0</v>
      </c>
      <c r="K4" s="109">
        <v>0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</row>
    <row r="5" spans="1:61" s="74" customFormat="1" ht="21" customHeight="1">
      <c r="A5" s="85" t="s">
        <v>119</v>
      </c>
      <c r="B5" s="82" t="s">
        <v>118</v>
      </c>
      <c r="C5" s="81" t="s">
        <v>95</v>
      </c>
      <c r="D5" s="82" t="s">
        <v>144</v>
      </c>
      <c r="E5" s="82" t="s">
        <v>143</v>
      </c>
      <c r="F5" s="86">
        <v>5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74" customFormat="1" ht="15.75">
      <c r="A6" s="85" t="s">
        <v>120</v>
      </c>
      <c r="B6" s="82" t="s">
        <v>118</v>
      </c>
      <c r="C6" s="81" t="s">
        <v>95</v>
      </c>
      <c r="D6" s="82" t="s">
        <v>145</v>
      </c>
      <c r="E6" s="82" t="s">
        <v>143</v>
      </c>
      <c r="F6" s="86">
        <v>3</v>
      </c>
      <c r="G6" s="110">
        <v>0</v>
      </c>
      <c r="H6" s="110">
        <v>0</v>
      </c>
      <c r="I6" s="110">
        <v>0</v>
      </c>
      <c r="J6" s="110">
        <v>0</v>
      </c>
      <c r="K6" s="110">
        <f aca="true" t="shared" si="0" ref="K6:K7">J6</f>
        <v>0</v>
      </c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s="74" customFormat="1" ht="15.75">
      <c r="A7" s="85" t="s">
        <v>121</v>
      </c>
      <c r="B7" s="82" t="s">
        <v>118</v>
      </c>
      <c r="C7" s="81" t="s">
        <v>95</v>
      </c>
      <c r="D7" s="82" t="s">
        <v>146</v>
      </c>
      <c r="E7" s="82" t="s">
        <v>143</v>
      </c>
      <c r="F7" s="86">
        <v>11</v>
      </c>
      <c r="G7" s="110">
        <v>0</v>
      </c>
      <c r="H7" s="110">
        <v>0</v>
      </c>
      <c r="I7" s="110">
        <v>0</v>
      </c>
      <c r="J7" s="110">
        <v>0</v>
      </c>
      <c r="K7" s="110">
        <f t="shared" si="0"/>
        <v>0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</row>
    <row r="8" spans="1:61" s="114" customFormat="1" ht="15.75">
      <c r="A8" s="89" t="s">
        <v>122</v>
      </c>
      <c r="B8" s="91" t="s">
        <v>118</v>
      </c>
      <c r="C8" s="90" t="s">
        <v>95</v>
      </c>
      <c r="D8" s="91" t="s">
        <v>147</v>
      </c>
      <c r="E8" s="91" t="s">
        <v>143</v>
      </c>
      <c r="F8" s="92">
        <v>11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79"/>
      <c r="M8" s="79"/>
      <c r="N8" s="79"/>
      <c r="O8" s="79"/>
      <c r="P8" s="79"/>
      <c r="Q8" s="79"/>
      <c r="R8" s="79"/>
      <c r="S8" s="79"/>
      <c r="T8" s="79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3"/>
      <c r="BB8" s="113"/>
      <c r="BC8" s="113"/>
      <c r="BD8" s="113"/>
      <c r="BE8" s="113"/>
      <c r="BF8" s="113"/>
      <c r="BG8" s="113"/>
      <c r="BH8" s="113"/>
      <c r="BI8" s="113"/>
    </row>
    <row r="9" spans="1:61" s="74" customFormat="1" ht="15.75">
      <c r="A9" s="85" t="s">
        <v>123</v>
      </c>
      <c r="B9" s="82" t="s">
        <v>118</v>
      </c>
      <c r="C9" s="81" t="s">
        <v>95</v>
      </c>
      <c r="D9" s="82" t="s">
        <v>148</v>
      </c>
      <c r="E9" s="82" t="s">
        <v>143</v>
      </c>
      <c r="F9" s="86">
        <v>20</v>
      </c>
      <c r="G9" s="110">
        <v>0</v>
      </c>
      <c r="H9" s="110">
        <v>0</v>
      </c>
      <c r="I9" s="110">
        <v>0</v>
      </c>
      <c r="J9" s="110">
        <v>0</v>
      </c>
      <c r="K9" s="110">
        <f aca="true" t="shared" si="1" ref="K9:K12">J9</f>
        <v>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s="74" customFormat="1" ht="15.75">
      <c r="A10" s="85" t="s">
        <v>124</v>
      </c>
      <c r="B10" s="82" t="s">
        <v>118</v>
      </c>
      <c r="C10" s="81" t="s">
        <v>95</v>
      </c>
      <c r="D10" s="82" t="s">
        <v>149</v>
      </c>
      <c r="E10" s="82" t="s">
        <v>143</v>
      </c>
      <c r="F10" s="86">
        <v>23</v>
      </c>
      <c r="G10" s="110">
        <v>0</v>
      </c>
      <c r="H10" s="110">
        <v>0</v>
      </c>
      <c r="I10" s="110">
        <v>0</v>
      </c>
      <c r="J10" s="110">
        <v>0</v>
      </c>
      <c r="K10" s="110">
        <f t="shared" si="1"/>
        <v>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s="74" customFormat="1" ht="15.75">
      <c r="A11" s="85" t="s">
        <v>125</v>
      </c>
      <c r="B11" s="82" t="s">
        <v>118</v>
      </c>
      <c r="C11" s="81" t="s">
        <v>95</v>
      </c>
      <c r="D11" s="82" t="s">
        <v>150</v>
      </c>
      <c r="E11" s="82" t="s">
        <v>143</v>
      </c>
      <c r="F11" s="86">
        <v>16</v>
      </c>
      <c r="G11" s="110">
        <v>0</v>
      </c>
      <c r="H11" s="110">
        <v>0</v>
      </c>
      <c r="I11" s="110">
        <v>0</v>
      </c>
      <c r="J11" s="110">
        <v>0</v>
      </c>
      <c r="K11" s="110">
        <f t="shared" si="1"/>
        <v>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s="74" customFormat="1" ht="15.75">
      <c r="A12" s="85" t="s">
        <v>126</v>
      </c>
      <c r="B12" s="82" t="s">
        <v>118</v>
      </c>
      <c r="C12" s="81" t="s">
        <v>95</v>
      </c>
      <c r="D12" s="82">
        <v>132.131</v>
      </c>
      <c r="E12" s="82" t="s">
        <v>143</v>
      </c>
      <c r="F12" s="86">
        <v>2</v>
      </c>
      <c r="G12" s="110">
        <v>0</v>
      </c>
      <c r="H12" s="110">
        <v>0</v>
      </c>
      <c r="I12" s="110">
        <v>0</v>
      </c>
      <c r="J12" s="110">
        <v>0</v>
      </c>
      <c r="K12" s="110">
        <f t="shared" si="1"/>
        <v>0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</row>
    <row r="13" spans="1:61" s="74" customFormat="1" ht="15.75">
      <c r="A13" s="85" t="s">
        <v>127</v>
      </c>
      <c r="B13" s="82" t="s">
        <v>128</v>
      </c>
      <c r="C13" s="81" t="s">
        <v>95</v>
      </c>
      <c r="D13" s="82" t="s">
        <v>151</v>
      </c>
      <c r="E13" s="82" t="s">
        <v>143</v>
      </c>
      <c r="F13" s="86">
        <v>60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</row>
    <row r="14" spans="1:61" s="74" customFormat="1" ht="15.75">
      <c r="A14" s="85" t="s">
        <v>117</v>
      </c>
      <c r="B14" s="82" t="s">
        <v>45</v>
      </c>
      <c r="C14" s="81" t="s">
        <v>46</v>
      </c>
      <c r="D14" s="82" t="s">
        <v>152</v>
      </c>
      <c r="E14" s="82" t="s">
        <v>153</v>
      </c>
      <c r="F14" s="86">
        <v>13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</row>
    <row r="15" spans="1:61" s="74" customFormat="1" ht="15.75">
      <c r="A15" s="85" t="s">
        <v>117</v>
      </c>
      <c r="B15" s="82" t="s">
        <v>45</v>
      </c>
      <c r="C15" s="81" t="s">
        <v>48</v>
      </c>
      <c r="D15" s="82" t="s">
        <v>154</v>
      </c>
      <c r="E15" s="82" t="s">
        <v>153</v>
      </c>
      <c r="F15" s="86">
        <v>32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</row>
    <row r="16" spans="1:61" s="74" customFormat="1" ht="15.75">
      <c r="A16" s="85" t="s">
        <v>124</v>
      </c>
      <c r="B16" s="82" t="s">
        <v>45</v>
      </c>
      <c r="C16" s="81" t="s">
        <v>46</v>
      </c>
      <c r="D16" s="82" t="s">
        <v>155</v>
      </c>
      <c r="E16" s="82" t="s">
        <v>153</v>
      </c>
      <c r="F16" s="86">
        <v>7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</row>
    <row r="17" spans="1:61" s="74" customFormat="1" ht="15.75">
      <c r="A17" s="85" t="s">
        <v>124</v>
      </c>
      <c r="B17" s="82" t="s">
        <v>45</v>
      </c>
      <c r="C17" s="81" t="s">
        <v>48</v>
      </c>
      <c r="D17" s="82" t="s">
        <v>156</v>
      </c>
      <c r="E17" s="82" t="s">
        <v>153</v>
      </c>
      <c r="F17" s="86">
        <v>14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</row>
    <row r="18" spans="1:61" s="74" customFormat="1" ht="15.75">
      <c r="A18" s="85" t="s">
        <v>125</v>
      </c>
      <c r="B18" s="82" t="s">
        <v>45</v>
      </c>
      <c r="C18" s="81" t="s">
        <v>48</v>
      </c>
      <c r="D18" s="82" t="s">
        <v>157</v>
      </c>
      <c r="E18" s="82" t="s">
        <v>153</v>
      </c>
      <c r="F18" s="86">
        <v>3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</row>
    <row r="19" spans="1:61" s="74" customFormat="1" ht="15.75" customHeight="1">
      <c r="A19" s="85">
        <f>'Акт сдачи-приемки'!A12</f>
        <v>0</v>
      </c>
      <c r="B19" s="82" t="s">
        <v>45</v>
      </c>
      <c r="C19" s="81" t="s">
        <v>39</v>
      </c>
      <c r="D19" s="81"/>
      <c r="E19" s="81"/>
      <c r="F19" s="86">
        <f>'Акт сдачи-приемки'!E12</f>
        <v>2870</v>
      </c>
      <c r="G19" s="115"/>
      <c r="H19" s="115"/>
      <c r="I19" s="115"/>
      <c r="J19" s="115"/>
      <c r="K19" s="115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</row>
    <row r="20" spans="1:61" s="74" customFormat="1" ht="15.75" customHeight="1">
      <c r="A20" s="85">
        <f>Обложка!A11</f>
        <v>0</v>
      </c>
      <c r="B20" s="82" t="s">
        <v>128</v>
      </c>
      <c r="C20" s="81" t="s">
        <v>39</v>
      </c>
      <c r="D20" s="81"/>
      <c r="E20" s="81"/>
      <c r="F20" s="86">
        <f>'Акт сдачи-приемки'!E13</f>
        <v>6400</v>
      </c>
      <c r="G20" s="115"/>
      <c r="H20" s="115"/>
      <c r="I20" s="115"/>
      <c r="J20" s="115"/>
      <c r="K20" s="115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</row>
    <row r="21" spans="1:61" s="74" customFormat="1" ht="24.75" customHeight="1">
      <c r="A21" s="116" t="s">
        <v>158</v>
      </c>
      <c r="B21" s="117" t="s">
        <v>118</v>
      </c>
      <c r="C21" s="117" t="s">
        <v>95</v>
      </c>
      <c r="D21" s="117"/>
      <c r="E21" s="117"/>
      <c r="F21" s="118">
        <v>132</v>
      </c>
      <c r="G21" s="119"/>
      <c r="H21" s="119"/>
      <c r="I21" s="120"/>
      <c r="J21" s="120"/>
      <c r="K21" s="120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s="114" customFormat="1" ht="24.75">
      <c r="A22" s="116" t="s">
        <v>159</v>
      </c>
      <c r="B22" s="117" t="s">
        <v>128</v>
      </c>
      <c r="C22" s="117" t="s">
        <v>95</v>
      </c>
      <c r="D22" s="117"/>
      <c r="E22" s="117"/>
      <c r="F22" s="118">
        <v>60</v>
      </c>
      <c r="G22" s="119"/>
      <c r="H22" s="119"/>
      <c r="I22" s="120"/>
      <c r="J22" s="120"/>
      <c r="K22" s="120"/>
      <c r="L22" s="79"/>
      <c r="M22" s="79"/>
      <c r="N22" s="79"/>
      <c r="O22" s="79"/>
      <c r="P22" s="79"/>
      <c r="Q22" s="79"/>
      <c r="R22" s="79"/>
      <c r="S22" s="79"/>
      <c r="T22" s="79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3"/>
      <c r="BE22" s="113"/>
      <c r="BF22" s="113"/>
      <c r="BG22" s="113"/>
      <c r="BH22" s="113"/>
      <c r="BI22" s="113"/>
    </row>
    <row r="23" spans="1:61" s="114" customFormat="1" ht="24.75" customHeight="1">
      <c r="A23" s="121" t="s">
        <v>44</v>
      </c>
      <c r="B23" s="117" t="s">
        <v>45</v>
      </c>
      <c r="C23" s="117" t="s">
        <v>46</v>
      </c>
      <c r="D23" s="117"/>
      <c r="E23" s="117"/>
      <c r="F23" s="118">
        <v>20</v>
      </c>
      <c r="G23" s="119"/>
      <c r="H23" s="119"/>
      <c r="I23" s="120"/>
      <c r="J23" s="120"/>
      <c r="K23" s="120"/>
      <c r="L23" s="79"/>
      <c r="M23" s="79"/>
      <c r="N23" s="79"/>
      <c r="O23" s="79"/>
      <c r="P23" s="79"/>
      <c r="Q23" s="79"/>
      <c r="R23" s="79"/>
      <c r="S23" s="79"/>
      <c r="T23" s="79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3"/>
      <c r="BE23" s="113"/>
      <c r="BF23" s="113"/>
      <c r="BG23" s="113"/>
      <c r="BH23" s="113"/>
      <c r="BI23" s="113"/>
    </row>
    <row r="24" spans="1:61" s="114" customFormat="1" ht="24.75" customHeight="1">
      <c r="A24" s="122" t="s">
        <v>47</v>
      </c>
      <c r="B24" s="117" t="s">
        <v>45</v>
      </c>
      <c r="C24" s="117" t="s">
        <v>48</v>
      </c>
      <c r="D24" s="117"/>
      <c r="E24" s="117"/>
      <c r="F24" s="118">
        <v>49</v>
      </c>
      <c r="G24" s="119"/>
      <c r="H24" s="119"/>
      <c r="I24" s="120"/>
      <c r="J24" s="120"/>
      <c r="K24" s="120"/>
      <c r="L24" s="79"/>
      <c r="M24" s="79"/>
      <c r="N24" s="79"/>
      <c r="O24" s="79"/>
      <c r="P24" s="79"/>
      <c r="Q24" s="79"/>
      <c r="R24" s="79"/>
      <c r="S24" s="79"/>
      <c r="T24" s="79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3"/>
      <c r="BE24" s="113"/>
      <c r="BF24" s="113"/>
      <c r="BG24" s="113"/>
      <c r="BH24" s="113"/>
      <c r="BI24" s="113"/>
    </row>
    <row r="25" spans="1:61" s="126" customFormat="1" ht="14.25" customHeight="1">
      <c r="A25" s="123" t="s">
        <v>160</v>
      </c>
      <c r="B25" s="123"/>
      <c r="C25" s="123"/>
      <c r="D25" s="123"/>
      <c r="E25" s="123"/>
      <c r="F25" s="123"/>
      <c r="G25" s="124">
        <v>0</v>
      </c>
      <c r="H25" s="119"/>
      <c r="I25" s="120"/>
      <c r="J25" s="120"/>
      <c r="K25" s="120"/>
      <c r="L25" s="79"/>
      <c r="M25" s="79"/>
      <c r="N25" s="79"/>
      <c r="O25" s="79"/>
      <c r="P25" s="79"/>
      <c r="Q25" s="79"/>
      <c r="R25" s="79"/>
      <c r="S25" s="79"/>
      <c r="T25" s="79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</row>
    <row r="26" spans="1:61" s="74" customFormat="1" ht="14.25" customHeight="1">
      <c r="A26" s="123" t="s">
        <v>161</v>
      </c>
      <c r="B26" s="123"/>
      <c r="C26" s="123"/>
      <c r="D26" s="123"/>
      <c r="E26" s="123"/>
      <c r="F26" s="123"/>
      <c r="G26" s="123"/>
      <c r="H26" s="124">
        <v>0</v>
      </c>
      <c r="I26" s="120"/>
      <c r="J26" s="120"/>
      <c r="K26" s="120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s="74" customFormat="1" ht="14.25" customHeight="1">
      <c r="A27" s="127" t="s">
        <v>162</v>
      </c>
      <c r="B27" s="127"/>
      <c r="C27" s="127"/>
      <c r="D27" s="127"/>
      <c r="E27" s="127"/>
      <c r="F27" s="127"/>
      <c r="G27" s="127"/>
      <c r="H27" s="127"/>
      <c r="I27" s="128">
        <v>0</v>
      </c>
      <c r="J27" s="129"/>
      <c r="K27" s="120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</row>
    <row r="28" spans="1:61" s="74" customFormat="1" ht="14.25" customHeight="1">
      <c r="A28" s="123" t="s">
        <v>163</v>
      </c>
      <c r="B28" s="123"/>
      <c r="C28" s="123"/>
      <c r="D28" s="123"/>
      <c r="E28" s="123"/>
      <c r="F28" s="123"/>
      <c r="G28" s="123"/>
      <c r="H28" s="123"/>
      <c r="I28" s="123"/>
      <c r="J28" s="128">
        <v>0</v>
      </c>
      <c r="K28" s="120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</row>
    <row r="29" spans="1:61" s="74" customFormat="1" ht="14.25" customHeight="1">
      <c r="A29" s="127" t="s">
        <v>164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0">
        <v>0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</row>
    <row r="30" spans="1:61" s="74" customFormat="1" ht="14.25" customHeight="1">
      <c r="A30" s="131" t="s">
        <v>165</v>
      </c>
      <c r="B30" s="131"/>
      <c r="C30" s="131"/>
      <c r="D30" s="131"/>
      <c r="E30" s="131"/>
      <c r="F30" s="57"/>
      <c r="G30" s="104"/>
      <c r="H30" s="104"/>
      <c r="I30" s="79"/>
      <c r="J30" s="79"/>
      <c r="K30" s="132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</row>
    <row r="31" spans="1:61" s="74" customFormat="1" ht="14.25">
      <c r="A31" s="43"/>
      <c r="B31" s="103"/>
      <c r="C31" s="103"/>
      <c r="D31" s="21"/>
      <c r="E31" s="79"/>
      <c r="F31" s="57"/>
      <c r="G31" s="104"/>
      <c r="H31" s="104"/>
      <c r="I31" s="79"/>
      <c r="J31" s="79"/>
      <c r="K31" s="132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</row>
    <row r="32" spans="1:61" s="126" customFormat="1" ht="14.25">
      <c r="A32" s="43"/>
      <c r="B32" s="103"/>
      <c r="C32" s="103"/>
      <c r="D32" s="21"/>
      <c r="E32" s="79"/>
      <c r="F32" s="57"/>
      <c r="G32" s="104"/>
      <c r="H32" s="104"/>
      <c r="I32" s="79"/>
      <c r="J32" s="79"/>
      <c r="K32" s="132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</row>
    <row r="33" spans="1:61" s="126" customFormat="1" ht="14.25">
      <c r="A33" s="43"/>
      <c r="B33" s="103"/>
      <c r="C33" s="103"/>
      <c r="D33" s="21"/>
      <c r="E33" s="79"/>
      <c r="F33" s="57"/>
      <c r="G33" s="104"/>
      <c r="H33" s="104"/>
      <c r="I33" s="79"/>
      <c r="J33" s="79"/>
      <c r="K33" s="132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</row>
    <row r="34" spans="1:61" s="126" customFormat="1" ht="14.25">
      <c r="A34" s="43"/>
      <c r="B34" s="103"/>
      <c r="C34" s="103"/>
      <c r="D34" s="21"/>
      <c r="E34" s="79"/>
      <c r="F34" s="57"/>
      <c r="G34" s="104"/>
      <c r="H34" s="104"/>
      <c r="I34" s="79"/>
      <c r="J34" s="79"/>
      <c r="K34" s="132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</row>
    <row r="35" spans="1:61" s="126" customFormat="1" ht="14.25">
      <c r="A35" s="43" t="s">
        <v>26</v>
      </c>
      <c r="B35" s="103"/>
      <c r="C35" s="103"/>
      <c r="D35" s="21"/>
      <c r="E35" s="79"/>
      <c r="F35" s="57"/>
      <c r="G35" s="104"/>
      <c r="H35" s="104"/>
      <c r="I35" s="79"/>
      <c r="J35" s="79"/>
      <c r="K35" s="79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</row>
    <row r="36" spans="1:61" s="126" customFormat="1" ht="15.75" customHeight="1">
      <c r="A36" s="9" t="s">
        <v>27</v>
      </c>
      <c r="B36" s="9"/>
      <c r="C36" s="9"/>
      <c r="D36" s="21"/>
      <c r="E36" s="79"/>
      <c r="F36" s="6" t="s">
        <v>166</v>
      </c>
      <c r="G36" s="6"/>
      <c r="H36" s="6"/>
      <c r="I36" s="6"/>
      <c r="J36" s="6"/>
      <c r="K36" s="79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</row>
    <row r="37" spans="1:61" s="126" customFormat="1" ht="14.25">
      <c r="A37" s="16"/>
      <c r="B37" s="103"/>
      <c r="C37" s="103"/>
      <c r="D37" s="21"/>
      <c r="E37" s="79"/>
      <c r="F37" s="57"/>
      <c r="G37" s="104"/>
      <c r="H37" s="104"/>
      <c r="I37" s="79"/>
      <c r="J37" s="79"/>
      <c r="K37" s="79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</row>
    <row r="38" spans="1:61" s="126" customFormat="1" ht="14.25">
      <c r="A38" s="16"/>
      <c r="B38" s="103"/>
      <c r="C38" s="103"/>
      <c r="D38" s="21"/>
      <c r="E38" s="79"/>
      <c r="F38" s="57"/>
      <c r="G38" s="104"/>
      <c r="H38" s="104"/>
      <c r="I38" s="79"/>
      <c r="J38" s="79"/>
      <c r="K38" s="79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</row>
    <row r="39" spans="1:61" s="126" customFormat="1" ht="14.25">
      <c r="A39" s="16"/>
      <c r="B39" s="103"/>
      <c r="C39" s="103"/>
      <c r="D39" s="21"/>
      <c r="E39" s="79"/>
      <c r="F39" s="57"/>
      <c r="G39" s="104"/>
      <c r="H39" s="104"/>
      <c r="I39" s="79"/>
      <c r="J39" s="79"/>
      <c r="K39" s="79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</row>
    <row r="40" spans="1:61" s="126" customFormat="1" ht="14.25">
      <c r="A40" s="16"/>
      <c r="B40" s="103"/>
      <c r="C40" s="103"/>
      <c r="D40" s="21"/>
      <c r="E40" s="79"/>
      <c r="F40" s="57"/>
      <c r="G40" s="104"/>
      <c r="H40" s="104"/>
      <c r="I40" s="79"/>
      <c r="J40" s="79"/>
      <c r="K40" s="79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</row>
    <row r="41" spans="1:61" s="126" customFormat="1" ht="14.25">
      <c r="A41" s="16" t="s">
        <v>29</v>
      </c>
      <c r="B41" s="14"/>
      <c r="C41" s="14"/>
      <c r="D41" s="21"/>
      <c r="E41" s="79"/>
      <c r="F41" s="57"/>
      <c r="G41" s="104"/>
      <c r="H41" s="104"/>
      <c r="I41" s="79"/>
      <c r="J41" s="79"/>
      <c r="K41" s="79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</row>
    <row r="42" spans="1:61" s="126" customFormat="1" ht="14.25" customHeight="1">
      <c r="A42" s="100">
        <f>Обложка!A41</f>
        <v>0</v>
      </c>
      <c r="B42" s="100"/>
      <c r="C42" s="100"/>
      <c r="D42" s="21"/>
      <c r="E42" s="79"/>
      <c r="F42" s="133" t="s">
        <v>167</v>
      </c>
      <c r="G42" s="133"/>
      <c r="H42" s="133"/>
      <c r="I42" s="133"/>
      <c r="J42" s="79"/>
      <c r="K42" s="79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</row>
    <row r="43" spans="1:61" s="126" customFormat="1" ht="14.25">
      <c r="A43" s="99"/>
      <c r="B43" s="80"/>
      <c r="C43" s="80"/>
      <c r="D43" s="99"/>
      <c r="E43" s="99"/>
      <c r="F43" s="57"/>
      <c r="G43" s="99"/>
      <c r="H43" s="99"/>
      <c r="I43" s="99"/>
      <c r="J43" s="99"/>
      <c r="K43" s="99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</row>
    <row r="44" spans="1:61" s="126" customFormat="1" ht="14.25">
      <c r="A44" s="99"/>
      <c r="B44" s="80"/>
      <c r="C44" s="80"/>
      <c r="D44" s="99"/>
      <c r="E44" s="99"/>
      <c r="F44" s="57"/>
      <c r="G44" s="99"/>
      <c r="H44" s="99"/>
      <c r="I44" s="99"/>
      <c r="J44" s="99"/>
      <c r="K44" s="99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</row>
    <row r="45" spans="1:61" s="126" customFormat="1" ht="14.25">
      <c r="A45" s="99"/>
      <c r="B45" s="80"/>
      <c r="C45" s="80"/>
      <c r="D45" s="99"/>
      <c r="E45" s="99"/>
      <c r="F45" s="57"/>
      <c r="G45" s="99"/>
      <c r="H45" s="99"/>
      <c r="I45" s="99"/>
      <c r="J45" s="99"/>
      <c r="K45" s="99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</row>
    <row r="46" spans="1:61" s="126" customFormat="1" ht="14.25">
      <c r="A46" s="99"/>
      <c r="B46" s="80"/>
      <c r="C46" s="80"/>
      <c r="D46" s="99"/>
      <c r="E46" s="99"/>
      <c r="F46" s="57"/>
      <c r="G46" s="99"/>
      <c r="H46" s="99"/>
      <c r="I46" s="99"/>
      <c r="J46" s="99"/>
      <c r="K46" s="99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</row>
    <row r="47" spans="1:61" s="126" customFormat="1" ht="14.25">
      <c r="A47" s="99"/>
      <c r="B47" s="80"/>
      <c r="C47" s="80"/>
      <c r="D47" s="99"/>
      <c r="E47" s="99"/>
      <c r="F47" s="57"/>
      <c r="G47" s="99"/>
      <c r="H47" s="99"/>
      <c r="I47" s="99"/>
      <c r="J47" s="99"/>
      <c r="K47" s="99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</row>
    <row r="48" spans="1:61" s="126" customFormat="1" ht="14.25">
      <c r="A48" s="99"/>
      <c r="B48" s="80"/>
      <c r="C48" s="80"/>
      <c r="D48" s="99"/>
      <c r="E48" s="99"/>
      <c r="F48" s="57"/>
      <c r="G48" s="99"/>
      <c r="H48" s="99"/>
      <c r="I48" s="99"/>
      <c r="J48" s="99"/>
      <c r="K48" s="99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</row>
    <row r="49" spans="1:61" s="126" customFormat="1" ht="14.25">
      <c r="A49" s="99"/>
      <c r="B49" s="80"/>
      <c r="C49" s="80"/>
      <c r="D49" s="99"/>
      <c r="E49" s="99"/>
      <c r="F49" s="57"/>
      <c r="G49" s="99"/>
      <c r="H49" s="99"/>
      <c r="I49" s="99"/>
      <c r="J49" s="99"/>
      <c r="K49" s="99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</row>
    <row r="50" spans="1:61" s="126" customFormat="1" ht="14.25">
      <c r="A50" s="99"/>
      <c r="B50" s="80"/>
      <c r="C50" s="80"/>
      <c r="D50" s="99"/>
      <c r="E50" s="99"/>
      <c r="F50" s="57"/>
      <c r="G50" s="99"/>
      <c r="H50" s="99"/>
      <c r="I50" s="99"/>
      <c r="J50" s="99"/>
      <c r="K50" s="99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</row>
    <row r="51" spans="1:61" s="126" customFormat="1" ht="14.25">
      <c r="A51" s="99"/>
      <c r="B51" s="80"/>
      <c r="C51" s="80"/>
      <c r="D51" s="99"/>
      <c r="E51" s="99"/>
      <c r="F51" s="57"/>
      <c r="G51" s="99"/>
      <c r="H51" s="99"/>
      <c r="I51" s="99"/>
      <c r="J51" s="99"/>
      <c r="K51" s="99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</row>
    <row r="52" spans="1:61" s="126" customFormat="1" ht="14.25">
      <c r="A52" s="99"/>
      <c r="B52" s="80"/>
      <c r="C52" s="80"/>
      <c r="D52" s="99"/>
      <c r="E52" s="99"/>
      <c r="F52" s="57"/>
      <c r="G52" s="99"/>
      <c r="H52" s="99"/>
      <c r="I52" s="99"/>
      <c r="J52" s="99"/>
      <c r="K52" s="99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</row>
    <row r="53" spans="1:61" s="126" customFormat="1" ht="14.25">
      <c r="A53" s="99"/>
      <c r="B53" s="80"/>
      <c r="C53" s="80"/>
      <c r="D53" s="99"/>
      <c r="E53" s="99"/>
      <c r="F53" s="57"/>
      <c r="G53" s="99"/>
      <c r="H53" s="99"/>
      <c r="I53" s="99"/>
      <c r="J53" s="99"/>
      <c r="K53" s="99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</row>
    <row r="54" spans="1:61" s="126" customFormat="1" ht="14.25">
      <c r="A54" s="99"/>
      <c r="B54" s="80"/>
      <c r="C54" s="80"/>
      <c r="D54" s="99"/>
      <c r="E54" s="99"/>
      <c r="F54" s="57"/>
      <c r="G54" s="99"/>
      <c r="H54" s="99"/>
      <c r="I54" s="99"/>
      <c r="J54" s="99"/>
      <c r="K54" s="99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</row>
    <row r="55" spans="1:61" s="126" customFormat="1" ht="14.25">
      <c r="A55" s="99"/>
      <c r="B55" s="80"/>
      <c r="C55" s="80"/>
      <c r="D55" s="99"/>
      <c r="E55" s="99"/>
      <c r="F55" s="57"/>
      <c r="G55" s="99"/>
      <c r="H55" s="99"/>
      <c r="I55" s="99"/>
      <c r="J55" s="99"/>
      <c r="K55" s="99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</row>
    <row r="56" spans="1:61" s="101" customFormat="1" ht="14.25">
      <c r="A56" s="99"/>
      <c r="B56" s="80"/>
      <c r="C56" s="80"/>
      <c r="D56" s="99"/>
      <c r="E56" s="99"/>
      <c r="F56" s="57"/>
      <c r="G56" s="99"/>
      <c r="H56" s="99"/>
      <c r="I56" s="99"/>
      <c r="J56" s="99"/>
      <c r="K56" s="99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</row>
    <row r="57" spans="1:61" s="101" customFormat="1" ht="14.25">
      <c r="A57" s="99"/>
      <c r="B57" s="80"/>
      <c r="C57" s="80"/>
      <c r="D57" s="99"/>
      <c r="E57" s="99"/>
      <c r="F57" s="57"/>
      <c r="G57" s="99"/>
      <c r="H57" s="99"/>
      <c r="I57" s="99"/>
      <c r="J57" s="99"/>
      <c r="K57" s="99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1:61" s="101" customFormat="1" ht="14.25">
      <c r="A58" s="99"/>
      <c r="B58" s="80"/>
      <c r="C58" s="80"/>
      <c r="D58" s="99"/>
      <c r="E58" s="99"/>
      <c r="F58" s="57"/>
      <c r="G58" s="99"/>
      <c r="H58" s="99"/>
      <c r="I58" s="99"/>
      <c r="J58" s="99"/>
      <c r="K58" s="99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</row>
    <row r="59" ht="14.25"/>
    <row r="60" ht="14.25"/>
    <row r="61" ht="14.25"/>
    <row r="62" ht="14.25"/>
    <row r="63" ht="14.25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4.25" customHeight="1"/>
    <row r="71" ht="14.25" hidden="1"/>
    <row r="72" ht="14.25" hidden="1"/>
    <row r="73" ht="14.25" hidden="1"/>
    <row r="74" ht="14.25"/>
    <row r="75" ht="14.25"/>
    <row r="76" ht="16.5" customHeight="1"/>
    <row r="77" ht="14.25"/>
    <row r="78" ht="14.25"/>
    <row r="79" ht="14.25" hidden="1"/>
    <row r="80" ht="14.25" hidden="1"/>
    <row r="81" ht="14.25"/>
    <row r="82" ht="15.75" customHeight="1"/>
  </sheetData>
  <sheetProtection selectLockedCells="1" selectUnlockedCells="1"/>
  <autoFilter ref="A3:K30"/>
  <mergeCells count="17">
    <mergeCell ref="A1:K1"/>
    <mergeCell ref="C19:E19"/>
    <mergeCell ref="C20:E20"/>
    <mergeCell ref="D21:E21"/>
    <mergeCell ref="D22:E22"/>
    <mergeCell ref="D23:E23"/>
    <mergeCell ref="D24:E24"/>
    <mergeCell ref="A25:F25"/>
    <mergeCell ref="A26:G26"/>
    <mergeCell ref="A27:H27"/>
    <mergeCell ref="A28:I28"/>
    <mergeCell ref="A29:J29"/>
    <mergeCell ref="A30:E30"/>
    <mergeCell ref="A36:C36"/>
    <mergeCell ref="F36:J36"/>
    <mergeCell ref="A42:C42"/>
    <mergeCell ref="F42:I42"/>
  </mergeCells>
  <printOptions/>
  <pageMargins left="0.6243055555555556" right="0.3548611111111111" top="0.16597222222222222" bottom="0.0375" header="0.5118055555555555" footer="0.5118055555555555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25">
      <selection activeCell="A43" sqref="A43"/>
    </sheetView>
  </sheetViews>
  <sheetFormatPr defaultColWidth="8.796875" defaultRowHeight="12" customHeight="1"/>
  <cols>
    <col min="1" max="1" width="13.19921875" style="134" customWidth="1"/>
    <col min="2" max="2" width="9.69921875" style="135" customWidth="1"/>
    <col min="3" max="3" width="7.69921875" style="134" customWidth="1"/>
    <col min="4" max="4" width="7.19921875" style="134" customWidth="1"/>
    <col min="5" max="5" width="8.69921875" style="134" customWidth="1"/>
    <col min="6" max="6" width="5.69921875" style="134" customWidth="1"/>
    <col min="7" max="7" width="5.19921875" style="136" customWidth="1"/>
    <col min="8" max="8" width="17.19921875" style="136" customWidth="1"/>
    <col min="9" max="9" width="19.19921875" style="137" customWidth="1"/>
    <col min="10" max="10" width="26.69921875" style="138" customWidth="1"/>
    <col min="11" max="16384" width="10.19921875" style="134" customWidth="1"/>
  </cols>
  <sheetData>
    <row r="1" spans="1:10" s="140" customFormat="1" ht="13.5" customHeight="1">
      <c r="A1" s="139" t="s">
        <v>168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9" s="140" customFormat="1" ht="13.5" customHeight="1">
      <c r="A2" s="141" t="s">
        <v>169</v>
      </c>
      <c r="B2" s="141" t="s">
        <v>170</v>
      </c>
      <c r="C2" s="135"/>
      <c r="I2" s="142"/>
    </row>
    <row r="3" spans="1:10" s="140" customFormat="1" ht="13.5" customHeight="1">
      <c r="A3" s="143" t="s">
        <v>113</v>
      </c>
      <c r="B3" s="144" t="s">
        <v>134</v>
      </c>
      <c r="C3" s="144" t="s">
        <v>171</v>
      </c>
      <c r="D3" s="145" t="s">
        <v>114</v>
      </c>
      <c r="E3" s="145" t="s">
        <v>73</v>
      </c>
      <c r="F3" s="145"/>
      <c r="G3" s="145"/>
      <c r="H3" s="145"/>
      <c r="I3" s="145"/>
      <c r="J3" s="145"/>
    </row>
    <row r="4" spans="1:10" s="140" customFormat="1" ht="13.5" customHeight="1">
      <c r="A4" s="143"/>
      <c r="B4" s="143"/>
      <c r="C4" s="143"/>
      <c r="D4" s="145"/>
      <c r="E4" s="144" t="s">
        <v>172</v>
      </c>
      <c r="F4" s="145" t="s">
        <v>173</v>
      </c>
      <c r="G4" s="145"/>
      <c r="H4" s="143" t="s">
        <v>174</v>
      </c>
      <c r="I4" s="146" t="s">
        <v>175</v>
      </c>
      <c r="J4" s="144" t="s">
        <v>176</v>
      </c>
    </row>
    <row r="5" spans="1:10" s="140" customFormat="1" ht="36" customHeight="1">
      <c r="A5" s="143"/>
      <c r="B5" s="143"/>
      <c r="C5" s="143"/>
      <c r="D5" s="143"/>
      <c r="E5" s="143"/>
      <c r="F5" s="144" t="s">
        <v>177</v>
      </c>
      <c r="G5" s="144" t="s">
        <v>136</v>
      </c>
      <c r="H5" s="143"/>
      <c r="I5" s="146"/>
      <c r="J5" s="144"/>
    </row>
    <row r="6" spans="1:10" s="140" customFormat="1" ht="12" customHeight="1">
      <c r="A6" s="143"/>
      <c r="B6" s="143"/>
      <c r="C6" s="143"/>
      <c r="D6" s="143"/>
      <c r="E6" s="143"/>
      <c r="F6" s="144"/>
      <c r="G6" s="144"/>
      <c r="H6" s="143"/>
      <c r="I6" s="146"/>
      <c r="J6" s="144"/>
    </row>
    <row r="7" spans="1:10" s="140" customFormat="1" ht="24" customHeight="1">
      <c r="A7" s="143" t="s">
        <v>178</v>
      </c>
      <c r="B7" s="143">
        <v>1.2</v>
      </c>
      <c r="C7" s="143" t="s">
        <v>179</v>
      </c>
      <c r="D7" s="143" t="s">
        <v>95</v>
      </c>
      <c r="E7" s="143">
        <v>0</v>
      </c>
      <c r="F7" s="144" t="s">
        <v>180</v>
      </c>
      <c r="G7" s="147">
        <v>2</v>
      </c>
      <c r="H7" s="144">
        <v>0</v>
      </c>
      <c r="I7" s="148" t="s">
        <v>40</v>
      </c>
      <c r="J7" s="143" t="s">
        <v>181</v>
      </c>
    </row>
    <row r="8" spans="1:10" s="140" customFormat="1" ht="24" customHeight="1">
      <c r="A8" s="143" t="s">
        <v>182</v>
      </c>
      <c r="B8" s="143" t="s">
        <v>183</v>
      </c>
      <c r="C8" s="143" t="s">
        <v>179</v>
      </c>
      <c r="D8" s="143">
        <f>'контрол лист'!D7</f>
        <v>0</v>
      </c>
      <c r="E8" s="143">
        <v>0</v>
      </c>
      <c r="F8" s="144" t="s">
        <v>180</v>
      </c>
      <c r="G8" s="149">
        <v>6</v>
      </c>
      <c r="H8" s="144">
        <v>0</v>
      </c>
      <c r="I8" s="148" t="s">
        <v>40</v>
      </c>
      <c r="J8" s="143">
        <f>'контрол лист'!J7</f>
        <v>0</v>
      </c>
    </row>
    <row r="9" spans="1:10" s="140" customFormat="1" ht="24" customHeight="1">
      <c r="A9" s="143" t="s">
        <v>184</v>
      </c>
      <c r="B9" s="143" t="s">
        <v>185</v>
      </c>
      <c r="C9" s="143" t="s">
        <v>179</v>
      </c>
      <c r="D9" s="143">
        <f>'контрол лист'!D8</f>
        <v>0</v>
      </c>
      <c r="E9" s="143">
        <v>0</v>
      </c>
      <c r="F9" s="144" t="s">
        <v>180</v>
      </c>
      <c r="G9" s="149">
        <v>4</v>
      </c>
      <c r="H9" s="144">
        <v>0</v>
      </c>
      <c r="I9" s="148" t="s">
        <v>40</v>
      </c>
      <c r="J9" s="143">
        <f>'контрол лист'!J8</f>
        <v>0</v>
      </c>
    </row>
    <row r="10" spans="1:10" s="140" customFormat="1" ht="12" customHeight="1">
      <c r="A10" s="143" t="s">
        <v>186</v>
      </c>
      <c r="B10" s="143" t="s">
        <v>187</v>
      </c>
      <c r="C10" s="143" t="s">
        <v>179</v>
      </c>
      <c r="D10" s="143">
        <f>'контрол лист'!D9</f>
        <v>0</v>
      </c>
      <c r="E10" s="143">
        <v>0</v>
      </c>
      <c r="F10" s="144" t="s">
        <v>180</v>
      </c>
      <c r="G10" s="149">
        <v>3</v>
      </c>
      <c r="H10" s="144">
        <v>0</v>
      </c>
      <c r="I10" s="148" t="s">
        <v>40</v>
      </c>
      <c r="J10" s="143">
        <f>'контрол лист'!J9</f>
        <v>0</v>
      </c>
    </row>
    <row r="11" spans="1:10" s="140" customFormat="1" ht="36" customHeight="1">
      <c r="A11" s="143" t="s">
        <v>188</v>
      </c>
      <c r="B11" s="143">
        <v>18.19</v>
      </c>
      <c r="C11" s="143" t="s">
        <v>179</v>
      </c>
      <c r="D11" s="143">
        <f>'контрол лист'!D10</f>
        <v>0</v>
      </c>
      <c r="E11" s="143">
        <v>0</v>
      </c>
      <c r="F11" s="144" t="s">
        <v>180</v>
      </c>
      <c r="G11" s="149">
        <v>2</v>
      </c>
      <c r="H11" s="144">
        <v>0</v>
      </c>
      <c r="I11" s="148" t="s">
        <v>40</v>
      </c>
      <c r="J11" s="143">
        <f>'контрол лист'!J10</f>
        <v>0</v>
      </c>
    </row>
    <row r="12" spans="1:10" s="140" customFormat="1" ht="24" customHeight="1">
      <c r="A12" s="143" t="s">
        <v>189</v>
      </c>
      <c r="B12" s="143">
        <v>108</v>
      </c>
      <c r="C12" s="143" t="s">
        <v>179</v>
      </c>
      <c r="D12" s="143">
        <f>'контрол лист'!D11</f>
        <v>0</v>
      </c>
      <c r="E12" s="143">
        <v>0</v>
      </c>
      <c r="F12" s="144" t="s">
        <v>180</v>
      </c>
      <c r="G12" s="149">
        <v>1</v>
      </c>
      <c r="H12" s="144">
        <v>0</v>
      </c>
      <c r="I12" s="148" t="s">
        <v>40</v>
      </c>
      <c r="J12" s="143">
        <f>'контрол лист'!J11</f>
        <v>0</v>
      </c>
    </row>
    <row r="13" spans="1:10" s="140" customFormat="1" ht="24" customHeight="1">
      <c r="A13" s="143" t="s">
        <v>190</v>
      </c>
      <c r="B13" s="143">
        <v>22.21</v>
      </c>
      <c r="C13" s="143" t="s">
        <v>179</v>
      </c>
      <c r="D13" s="143">
        <f>'контрол лист'!D12</f>
        <v>0</v>
      </c>
      <c r="E13" s="143">
        <v>0</v>
      </c>
      <c r="F13" s="144" t="s">
        <v>180</v>
      </c>
      <c r="G13" s="149">
        <v>2</v>
      </c>
      <c r="H13" s="144">
        <v>0</v>
      </c>
      <c r="I13" s="148" t="s">
        <v>40</v>
      </c>
      <c r="J13" s="143">
        <f>'контрол лист'!J12</f>
        <v>0</v>
      </c>
    </row>
    <row r="14" spans="1:10" s="140" customFormat="1" ht="24" customHeight="1">
      <c r="A14" s="143" t="s">
        <v>191</v>
      </c>
      <c r="B14" s="143">
        <v>23.24</v>
      </c>
      <c r="C14" s="143" t="s">
        <v>179</v>
      </c>
      <c r="D14" s="143">
        <f>'контрол лист'!D13</f>
        <v>0</v>
      </c>
      <c r="E14" s="143">
        <v>0</v>
      </c>
      <c r="F14" s="144" t="s">
        <v>180</v>
      </c>
      <c r="G14" s="149">
        <v>2</v>
      </c>
      <c r="H14" s="144">
        <v>0</v>
      </c>
      <c r="I14" s="148" t="s">
        <v>40</v>
      </c>
      <c r="J14" s="143">
        <f>'контрол лист'!J13</f>
        <v>0</v>
      </c>
    </row>
    <row r="15" spans="1:10" s="140" customFormat="1" ht="24" customHeight="1">
      <c r="A15" s="143" t="s">
        <v>192</v>
      </c>
      <c r="B15" s="143">
        <v>25.26</v>
      </c>
      <c r="C15" s="143" t="s">
        <v>179</v>
      </c>
      <c r="D15" s="143">
        <f>'контрол лист'!D14</f>
        <v>0</v>
      </c>
      <c r="E15" s="143">
        <v>0</v>
      </c>
      <c r="F15" s="144" t="s">
        <v>180</v>
      </c>
      <c r="G15" s="149">
        <v>2</v>
      </c>
      <c r="H15" s="144">
        <v>0</v>
      </c>
      <c r="I15" s="148" t="s">
        <v>40</v>
      </c>
      <c r="J15" s="143">
        <f>'контрол лист'!J14</f>
        <v>0</v>
      </c>
    </row>
    <row r="16" spans="1:10" s="140" customFormat="1" ht="24" customHeight="1">
      <c r="A16" s="143" t="s">
        <v>193</v>
      </c>
      <c r="B16" s="143" t="s">
        <v>194</v>
      </c>
      <c r="C16" s="143" t="s">
        <v>179</v>
      </c>
      <c r="D16" s="143">
        <f>'контрол лист'!D15</f>
        <v>0</v>
      </c>
      <c r="E16" s="143">
        <v>0</v>
      </c>
      <c r="F16" s="144" t="s">
        <v>180</v>
      </c>
      <c r="G16" s="149">
        <v>4</v>
      </c>
      <c r="H16" s="144">
        <v>0</v>
      </c>
      <c r="I16" s="148" t="s">
        <v>40</v>
      </c>
      <c r="J16" s="143">
        <f>'контрол лист'!J15</f>
        <v>0</v>
      </c>
    </row>
    <row r="17" spans="1:10" s="140" customFormat="1" ht="48" customHeight="1">
      <c r="A17" s="143" t="s">
        <v>195</v>
      </c>
      <c r="B17" s="143" t="s">
        <v>196</v>
      </c>
      <c r="C17" s="143" t="s">
        <v>179</v>
      </c>
      <c r="D17" s="143">
        <f>'контрол лист'!D16</f>
        <v>0</v>
      </c>
      <c r="E17" s="143">
        <v>0</v>
      </c>
      <c r="F17" s="144" t="s">
        <v>180</v>
      </c>
      <c r="G17" s="149">
        <v>3</v>
      </c>
      <c r="H17" s="144">
        <v>0</v>
      </c>
      <c r="I17" s="148" t="s">
        <v>40</v>
      </c>
      <c r="J17" s="143">
        <f>'контрол лист'!J16</f>
        <v>0</v>
      </c>
    </row>
    <row r="18" spans="1:10" s="140" customFormat="1" ht="48" customHeight="1">
      <c r="A18" s="143" t="s">
        <v>197</v>
      </c>
      <c r="B18" s="143">
        <v>37</v>
      </c>
      <c r="C18" s="143" t="s">
        <v>179</v>
      </c>
      <c r="D18" s="143">
        <f>'контрол лист'!D17</f>
        <v>0</v>
      </c>
      <c r="E18" s="143">
        <v>0</v>
      </c>
      <c r="F18" s="144" t="s">
        <v>180</v>
      </c>
      <c r="G18" s="149">
        <v>1</v>
      </c>
      <c r="H18" s="144">
        <v>0</v>
      </c>
      <c r="I18" s="148" t="s">
        <v>40</v>
      </c>
      <c r="J18" s="143">
        <f>'контрол лист'!J17</f>
        <v>0</v>
      </c>
    </row>
    <row r="19" spans="1:10" s="140" customFormat="1" ht="36" customHeight="1">
      <c r="A19" s="143" t="s">
        <v>198</v>
      </c>
      <c r="B19" s="143" t="s">
        <v>199</v>
      </c>
      <c r="C19" s="143" t="s">
        <v>179</v>
      </c>
      <c r="D19" s="143">
        <f>'контрол лист'!D18</f>
        <v>0</v>
      </c>
      <c r="E19" s="143" t="s">
        <v>200</v>
      </c>
      <c r="F19" s="144" t="s">
        <v>201</v>
      </c>
      <c r="G19" s="149">
        <v>4</v>
      </c>
      <c r="H19" s="144">
        <v>1</v>
      </c>
      <c r="I19" s="148" t="s">
        <v>40</v>
      </c>
      <c r="J19" s="143">
        <f>'контрол лист'!J18</f>
        <v>0</v>
      </c>
    </row>
    <row r="20" spans="1:10" s="140" customFormat="1" ht="24" customHeight="1">
      <c r="A20" s="143" t="s">
        <v>202</v>
      </c>
      <c r="B20" s="143" t="s">
        <v>203</v>
      </c>
      <c r="C20" s="143" t="s">
        <v>179</v>
      </c>
      <c r="D20" s="143">
        <f>'контрол лист'!D19</f>
        <v>0</v>
      </c>
      <c r="E20" s="143">
        <v>0</v>
      </c>
      <c r="F20" s="144" t="s">
        <v>180</v>
      </c>
      <c r="G20" s="149">
        <v>6</v>
      </c>
      <c r="H20" s="144">
        <v>0</v>
      </c>
      <c r="I20" s="148" t="s">
        <v>40</v>
      </c>
      <c r="J20" s="143">
        <f>'контрол лист'!J19</f>
        <v>0</v>
      </c>
    </row>
    <row r="21" spans="1:10" s="140" customFormat="1" ht="36" customHeight="1">
      <c r="A21" s="143" t="s">
        <v>204</v>
      </c>
      <c r="B21" s="143" t="s">
        <v>205</v>
      </c>
      <c r="C21" s="143" t="s">
        <v>179</v>
      </c>
      <c r="D21" s="143">
        <f>'контрол лист'!D20</f>
        <v>0</v>
      </c>
      <c r="E21" s="143">
        <v>0</v>
      </c>
      <c r="F21" s="144" t="s">
        <v>206</v>
      </c>
      <c r="G21" s="149">
        <v>2</v>
      </c>
      <c r="H21" s="144">
        <v>0</v>
      </c>
      <c r="I21" s="148" t="s">
        <v>40</v>
      </c>
      <c r="J21" s="143">
        <f>'контрол лист'!J20</f>
        <v>0</v>
      </c>
    </row>
    <row r="22" spans="1:10" s="140" customFormat="1" ht="36" customHeight="1">
      <c r="A22" s="143" t="s">
        <v>207</v>
      </c>
      <c r="B22" s="143">
        <v>64.67</v>
      </c>
      <c r="C22" s="143" t="s">
        <v>179</v>
      </c>
      <c r="D22" s="143">
        <f>'контрол лист'!D21</f>
        <v>0</v>
      </c>
      <c r="E22" s="143">
        <v>0</v>
      </c>
      <c r="F22" s="144" t="s">
        <v>180</v>
      </c>
      <c r="G22" s="149">
        <v>2</v>
      </c>
      <c r="H22" s="144">
        <v>0</v>
      </c>
      <c r="I22" s="148" t="s">
        <v>40</v>
      </c>
      <c r="J22" s="143">
        <f>'контрол лист'!J21</f>
        <v>0</v>
      </c>
    </row>
    <row r="23" spans="1:10" s="140" customFormat="1" ht="36" customHeight="1">
      <c r="A23" s="143" t="s">
        <v>208</v>
      </c>
      <c r="B23" s="143">
        <v>65.66</v>
      </c>
      <c r="C23" s="143" t="s">
        <v>179</v>
      </c>
      <c r="D23" s="143">
        <f>'контрол лист'!D22</f>
        <v>0</v>
      </c>
      <c r="E23" s="143">
        <v>0</v>
      </c>
      <c r="F23" s="144" t="s">
        <v>180</v>
      </c>
      <c r="G23" s="149">
        <v>2</v>
      </c>
      <c r="H23" s="144">
        <v>0</v>
      </c>
      <c r="I23" s="148" t="s">
        <v>40</v>
      </c>
      <c r="J23" s="143">
        <f>'контрол лист'!J22</f>
        <v>0</v>
      </c>
    </row>
    <row r="24" spans="1:10" s="140" customFormat="1" ht="48" customHeight="1">
      <c r="A24" s="143" t="s">
        <v>209</v>
      </c>
      <c r="B24" s="143" t="s">
        <v>210</v>
      </c>
      <c r="C24" s="143" t="s">
        <v>179</v>
      </c>
      <c r="D24" s="143">
        <f>'контрол лист'!D23</f>
        <v>0</v>
      </c>
      <c r="E24" s="143">
        <v>0</v>
      </c>
      <c r="F24" s="144" t="s">
        <v>180</v>
      </c>
      <c r="G24" s="149">
        <v>3</v>
      </c>
      <c r="H24" s="144">
        <v>0</v>
      </c>
      <c r="I24" s="148" t="s">
        <v>40</v>
      </c>
      <c r="J24" s="143">
        <f>'контрол лист'!J23</f>
        <v>0</v>
      </c>
    </row>
    <row r="25" spans="1:10" s="140" customFormat="1" ht="24" customHeight="1">
      <c r="A25" s="143" t="s">
        <v>211</v>
      </c>
      <c r="B25" s="143">
        <v>27.28</v>
      </c>
      <c r="C25" s="143" t="s">
        <v>179</v>
      </c>
      <c r="D25" s="143">
        <f>'контрол лист'!D24</f>
        <v>0</v>
      </c>
      <c r="E25" s="143">
        <v>0</v>
      </c>
      <c r="F25" s="144" t="s">
        <v>180</v>
      </c>
      <c r="G25" s="149">
        <v>2</v>
      </c>
      <c r="H25" s="144">
        <v>0</v>
      </c>
      <c r="I25" s="148" t="s">
        <v>40</v>
      </c>
      <c r="J25" s="143">
        <f>'контрол лист'!J24</f>
        <v>0</v>
      </c>
    </row>
    <row r="26" spans="1:10" s="140" customFormat="1" ht="36" customHeight="1">
      <c r="A26" s="143" t="s">
        <v>212</v>
      </c>
      <c r="B26" s="143" t="s">
        <v>213</v>
      </c>
      <c r="C26" s="143" t="s">
        <v>179</v>
      </c>
      <c r="D26" s="143">
        <f>'контрол лист'!D25</f>
        <v>0</v>
      </c>
      <c r="E26" s="143">
        <v>0</v>
      </c>
      <c r="F26" s="144" t="s">
        <v>180</v>
      </c>
      <c r="G26" s="149">
        <v>4</v>
      </c>
      <c r="H26" s="144">
        <v>0</v>
      </c>
      <c r="I26" s="148" t="s">
        <v>40</v>
      </c>
      <c r="J26" s="143">
        <f>'контрол лист'!J25</f>
        <v>0</v>
      </c>
    </row>
    <row r="27" spans="1:10" s="140" customFormat="1" ht="24" customHeight="1">
      <c r="A27" s="143" t="s">
        <v>214</v>
      </c>
      <c r="B27" s="143" t="s">
        <v>215</v>
      </c>
      <c r="C27" s="143" t="s">
        <v>179</v>
      </c>
      <c r="D27" s="143">
        <f>'контрол лист'!D26</f>
        <v>0</v>
      </c>
      <c r="E27" s="143">
        <v>0</v>
      </c>
      <c r="F27" s="144" t="s">
        <v>180</v>
      </c>
      <c r="G27" s="149">
        <v>3</v>
      </c>
      <c r="H27" s="144">
        <v>0</v>
      </c>
      <c r="I27" s="148" t="s">
        <v>40</v>
      </c>
      <c r="J27" s="143">
        <f>'контрол лист'!J26</f>
        <v>0</v>
      </c>
    </row>
    <row r="28" spans="1:10" s="140" customFormat="1" ht="12" customHeight="1">
      <c r="A28" s="143" t="s">
        <v>216</v>
      </c>
      <c r="B28" s="143">
        <v>10.9</v>
      </c>
      <c r="C28" s="143" t="s">
        <v>179</v>
      </c>
      <c r="D28" s="143">
        <f>'контрол лист'!D27</f>
        <v>0</v>
      </c>
      <c r="E28" s="143">
        <v>0</v>
      </c>
      <c r="F28" s="144" t="s">
        <v>180</v>
      </c>
      <c r="G28" s="149">
        <v>2</v>
      </c>
      <c r="H28" s="144">
        <v>0</v>
      </c>
      <c r="I28" s="148" t="s">
        <v>40</v>
      </c>
      <c r="J28" s="143">
        <f>'контрол лист'!J27</f>
        <v>0</v>
      </c>
    </row>
    <row r="29" spans="1:10" s="140" customFormat="1" ht="24" customHeight="1">
      <c r="A29" s="143" t="s">
        <v>217</v>
      </c>
      <c r="B29" s="143">
        <v>114</v>
      </c>
      <c r="C29" s="143" t="s">
        <v>179</v>
      </c>
      <c r="D29" s="143">
        <f>'контрол лист'!D28</f>
        <v>0</v>
      </c>
      <c r="E29" s="143">
        <v>0</v>
      </c>
      <c r="F29" s="144" t="s">
        <v>180</v>
      </c>
      <c r="G29" s="149">
        <v>1</v>
      </c>
      <c r="H29" s="144">
        <v>0</v>
      </c>
      <c r="I29" s="148" t="s">
        <v>40</v>
      </c>
      <c r="J29" s="143">
        <f>'контрол лист'!J28</f>
        <v>0</v>
      </c>
    </row>
    <row r="30" spans="1:10" s="140" customFormat="1" ht="24" customHeight="1">
      <c r="A30" s="143" t="s">
        <v>218</v>
      </c>
      <c r="B30" s="143" t="s">
        <v>219</v>
      </c>
      <c r="C30" s="143" t="s">
        <v>179</v>
      </c>
      <c r="D30" s="143">
        <f>'контрол лист'!D29</f>
        <v>0</v>
      </c>
      <c r="E30" s="143">
        <v>0</v>
      </c>
      <c r="F30" s="144" t="s">
        <v>180</v>
      </c>
      <c r="G30" s="149">
        <v>4</v>
      </c>
      <c r="H30" s="144">
        <v>0</v>
      </c>
      <c r="I30" s="148" t="s">
        <v>40</v>
      </c>
      <c r="J30" s="143">
        <f>'контрол лист'!J29</f>
        <v>0</v>
      </c>
    </row>
    <row r="31" spans="1:10" s="140" customFormat="1" ht="24" customHeight="1">
      <c r="A31" s="143" t="s">
        <v>220</v>
      </c>
      <c r="B31" s="143">
        <v>112</v>
      </c>
      <c r="C31" s="143" t="s">
        <v>179</v>
      </c>
      <c r="D31" s="143">
        <f>'контрол лист'!D30</f>
        <v>0</v>
      </c>
      <c r="E31" s="143">
        <v>0</v>
      </c>
      <c r="F31" s="144" t="s">
        <v>180</v>
      </c>
      <c r="G31" s="149">
        <v>1</v>
      </c>
      <c r="H31" s="144">
        <v>0</v>
      </c>
      <c r="I31" s="148" t="s">
        <v>40</v>
      </c>
      <c r="J31" s="143">
        <f>'контрол лист'!J30</f>
        <v>0</v>
      </c>
    </row>
    <row r="32" spans="1:10" s="140" customFormat="1" ht="24" customHeight="1">
      <c r="A32" s="143" t="s">
        <v>221</v>
      </c>
      <c r="B32" s="143" t="s">
        <v>222</v>
      </c>
      <c r="C32" s="143" t="s">
        <v>179</v>
      </c>
      <c r="D32" s="143">
        <f>'контрол лист'!D31</f>
        <v>0</v>
      </c>
      <c r="E32" s="143">
        <v>0</v>
      </c>
      <c r="F32" s="144" t="s">
        <v>180</v>
      </c>
      <c r="G32" s="149">
        <v>0</v>
      </c>
      <c r="H32" s="144">
        <v>0</v>
      </c>
      <c r="I32" s="148" t="s">
        <v>40</v>
      </c>
      <c r="J32" s="143">
        <f>'контрол лист'!J31</f>
        <v>0</v>
      </c>
    </row>
    <row r="33" spans="1:10" s="140" customFormat="1" ht="36" customHeight="1">
      <c r="A33" s="143" t="s">
        <v>212</v>
      </c>
      <c r="B33" s="143" t="s">
        <v>223</v>
      </c>
      <c r="C33" s="143" t="s">
        <v>179</v>
      </c>
      <c r="D33" s="143">
        <f>'контрол лист'!D32</f>
        <v>0</v>
      </c>
      <c r="E33" s="143">
        <v>0</v>
      </c>
      <c r="F33" s="144" t="s">
        <v>180</v>
      </c>
      <c r="G33" s="149">
        <v>3</v>
      </c>
      <c r="H33" s="144">
        <v>0</v>
      </c>
      <c r="I33" s="148" t="s">
        <v>40</v>
      </c>
      <c r="J33" s="143">
        <f>'контрол лист'!J32</f>
        <v>0</v>
      </c>
    </row>
    <row r="34" spans="1:10" s="140" customFormat="1" ht="24" customHeight="1">
      <c r="A34" s="143" t="s">
        <v>211</v>
      </c>
      <c r="B34" s="143">
        <v>51.52</v>
      </c>
      <c r="C34" s="143" t="s">
        <v>179</v>
      </c>
      <c r="D34" s="143">
        <f>'контрол лист'!D33</f>
        <v>0</v>
      </c>
      <c r="E34" s="143">
        <v>0</v>
      </c>
      <c r="F34" s="144" t="s">
        <v>180</v>
      </c>
      <c r="G34" s="149">
        <v>2</v>
      </c>
      <c r="H34" s="144">
        <v>0</v>
      </c>
      <c r="I34" s="148" t="s">
        <v>40</v>
      </c>
      <c r="J34" s="143">
        <f>'контрол лист'!J33</f>
        <v>0</v>
      </c>
    </row>
    <row r="35" spans="1:10" s="140" customFormat="1" ht="36" customHeight="1">
      <c r="A35" s="143" t="s">
        <v>224</v>
      </c>
      <c r="B35" s="143" t="s">
        <v>225</v>
      </c>
      <c r="C35" s="143" t="s">
        <v>179</v>
      </c>
      <c r="D35" s="143">
        <f>'контрол лист'!D34</f>
        <v>0</v>
      </c>
      <c r="E35" s="143">
        <v>0</v>
      </c>
      <c r="F35" s="144" t="s">
        <v>180</v>
      </c>
      <c r="G35" s="149">
        <v>5</v>
      </c>
      <c r="H35" s="144">
        <v>0</v>
      </c>
      <c r="I35" s="148" t="s">
        <v>40</v>
      </c>
      <c r="J35" s="143">
        <f>'контрол лист'!J34</f>
        <v>0</v>
      </c>
    </row>
    <row r="36" spans="1:10" s="140" customFormat="1" ht="24" customHeight="1">
      <c r="A36" s="143" t="s">
        <v>226</v>
      </c>
      <c r="B36" s="143" t="s">
        <v>227</v>
      </c>
      <c r="C36" s="143" t="s">
        <v>179</v>
      </c>
      <c r="D36" s="143">
        <f>'контрол лист'!D35</f>
        <v>0</v>
      </c>
      <c r="E36" s="143">
        <v>0</v>
      </c>
      <c r="F36" s="144" t="s">
        <v>180</v>
      </c>
      <c r="G36" s="149">
        <v>3</v>
      </c>
      <c r="H36" s="144">
        <v>0</v>
      </c>
      <c r="I36" s="148" t="s">
        <v>40</v>
      </c>
      <c r="J36" s="143">
        <f>'контрол лист'!J35</f>
        <v>0</v>
      </c>
    </row>
    <row r="37" spans="1:10" s="140" customFormat="1" ht="24" customHeight="1">
      <c r="A37" s="143" t="s">
        <v>228</v>
      </c>
      <c r="B37" s="143" t="s">
        <v>229</v>
      </c>
      <c r="C37" s="143" t="s">
        <v>179</v>
      </c>
      <c r="D37" s="143">
        <f>'контрол лист'!D36</f>
        <v>0</v>
      </c>
      <c r="E37" s="143">
        <v>0</v>
      </c>
      <c r="F37" s="144" t="s">
        <v>180</v>
      </c>
      <c r="G37" s="149">
        <v>4</v>
      </c>
      <c r="H37" s="144">
        <v>0</v>
      </c>
      <c r="I37" s="148" t="s">
        <v>40</v>
      </c>
      <c r="J37" s="143">
        <f>'контрол лист'!J36</f>
        <v>0</v>
      </c>
    </row>
    <row r="38" spans="1:10" s="140" customFormat="1" ht="24" customHeight="1">
      <c r="A38" s="143" t="s">
        <v>230</v>
      </c>
      <c r="B38" s="143" t="s">
        <v>231</v>
      </c>
      <c r="C38" s="143" t="s">
        <v>179</v>
      </c>
      <c r="D38" s="143">
        <f>'контрол лист'!D37</f>
        <v>0</v>
      </c>
      <c r="E38" s="143">
        <v>0</v>
      </c>
      <c r="F38" s="144" t="s">
        <v>180</v>
      </c>
      <c r="G38" s="149">
        <v>3</v>
      </c>
      <c r="H38" s="144">
        <v>0</v>
      </c>
      <c r="I38" s="148" t="s">
        <v>40</v>
      </c>
      <c r="J38" s="143">
        <f>'контрол лист'!J37</f>
        <v>0</v>
      </c>
    </row>
    <row r="39" spans="1:10" s="140" customFormat="1" ht="36" customHeight="1">
      <c r="A39" s="143" t="s">
        <v>232</v>
      </c>
      <c r="B39" s="143">
        <v>69</v>
      </c>
      <c r="C39" s="143" t="s">
        <v>179</v>
      </c>
      <c r="D39" s="143">
        <f>'контрол лист'!D38</f>
        <v>0</v>
      </c>
      <c r="E39" s="143">
        <v>0</v>
      </c>
      <c r="F39" s="144" t="s">
        <v>180</v>
      </c>
      <c r="G39" s="149">
        <v>1</v>
      </c>
      <c r="H39" s="144">
        <v>0</v>
      </c>
      <c r="I39" s="148" t="s">
        <v>40</v>
      </c>
      <c r="J39" s="143">
        <f>'контрол лист'!J38</f>
        <v>0</v>
      </c>
    </row>
    <row r="40" spans="1:10" s="140" customFormat="1" ht="12" customHeight="1">
      <c r="A40" s="143" t="s">
        <v>233</v>
      </c>
      <c r="B40" s="143">
        <v>80</v>
      </c>
      <c r="C40" s="143" t="s">
        <v>179</v>
      </c>
      <c r="D40" s="143">
        <f>'контрол лист'!D39</f>
        <v>0</v>
      </c>
      <c r="E40" s="143">
        <v>0</v>
      </c>
      <c r="F40" s="144" t="s">
        <v>180</v>
      </c>
      <c r="G40" s="149">
        <v>1</v>
      </c>
      <c r="H40" s="144">
        <v>0</v>
      </c>
      <c r="I40" s="148" t="s">
        <v>40</v>
      </c>
      <c r="J40" s="143">
        <f>'контрол лист'!J39</f>
        <v>0</v>
      </c>
    </row>
    <row r="41" spans="1:10" s="140" customFormat="1" ht="12" customHeight="1">
      <c r="A41" s="143" t="s">
        <v>234</v>
      </c>
      <c r="B41" s="143">
        <v>74.75</v>
      </c>
      <c r="C41" s="143" t="s">
        <v>179</v>
      </c>
      <c r="D41" s="143">
        <f>'контрол лист'!D40</f>
        <v>0</v>
      </c>
      <c r="E41" s="143">
        <v>0</v>
      </c>
      <c r="F41" s="144" t="s">
        <v>180</v>
      </c>
      <c r="G41" s="149">
        <v>2</v>
      </c>
      <c r="H41" s="144">
        <v>0</v>
      </c>
      <c r="I41" s="148" t="s">
        <v>40</v>
      </c>
      <c r="J41" s="143">
        <f>'контрол лист'!J40</f>
        <v>0</v>
      </c>
    </row>
    <row r="42" spans="1:10" s="140" customFormat="1" ht="36" customHeight="1">
      <c r="A42" s="143" t="s">
        <v>235</v>
      </c>
      <c r="B42" s="143" t="s">
        <v>236</v>
      </c>
      <c r="C42" s="143" t="s">
        <v>179</v>
      </c>
      <c r="D42" s="143">
        <f>'контрол лист'!D41</f>
        <v>0</v>
      </c>
      <c r="E42" s="143">
        <v>0</v>
      </c>
      <c r="F42" s="144" t="s">
        <v>180</v>
      </c>
      <c r="G42" s="149">
        <v>11</v>
      </c>
      <c r="H42" s="144">
        <v>0</v>
      </c>
      <c r="I42" s="148" t="s">
        <v>40</v>
      </c>
      <c r="J42" s="143">
        <f>'контрол лист'!J41</f>
        <v>0</v>
      </c>
    </row>
    <row r="43" spans="1:10" s="140" customFormat="1" ht="24" customHeight="1">
      <c r="A43" s="143" t="s">
        <v>237</v>
      </c>
      <c r="B43" s="143">
        <v>96.97</v>
      </c>
      <c r="C43" s="143" t="s">
        <v>179</v>
      </c>
      <c r="D43" s="143">
        <f>'контрол лист'!D42</f>
        <v>0</v>
      </c>
      <c r="E43" s="143">
        <v>0</v>
      </c>
      <c r="F43" s="144" t="s">
        <v>180</v>
      </c>
      <c r="G43" s="149">
        <v>2</v>
      </c>
      <c r="H43" s="144">
        <v>0</v>
      </c>
      <c r="I43" s="148" t="s">
        <v>40</v>
      </c>
      <c r="J43" s="143">
        <f>'контрол лист'!J42</f>
        <v>0</v>
      </c>
    </row>
    <row r="44" spans="1:10" s="140" customFormat="1" ht="24" customHeight="1">
      <c r="A44" s="143" t="s">
        <v>238</v>
      </c>
      <c r="B44" s="143" t="s">
        <v>239</v>
      </c>
      <c r="C44" s="143" t="s">
        <v>179</v>
      </c>
      <c r="D44" s="143">
        <f>'контрол лист'!D43</f>
        <v>0</v>
      </c>
      <c r="E44" s="143">
        <v>0</v>
      </c>
      <c r="F44" s="144" t="s">
        <v>180</v>
      </c>
      <c r="G44" s="149">
        <v>3</v>
      </c>
      <c r="H44" s="144">
        <v>0</v>
      </c>
      <c r="I44" s="148" t="s">
        <v>40</v>
      </c>
      <c r="J44" s="143">
        <f>'контрол лист'!J43</f>
        <v>0</v>
      </c>
    </row>
    <row r="45" spans="1:10" s="140" customFormat="1" ht="24" customHeight="1">
      <c r="A45" s="143" t="s">
        <v>240</v>
      </c>
      <c r="B45" s="143" t="s">
        <v>241</v>
      </c>
      <c r="C45" s="143" t="s">
        <v>179</v>
      </c>
      <c r="D45" s="143">
        <f>'контрол лист'!D44</f>
        <v>0</v>
      </c>
      <c r="E45" s="143">
        <v>0</v>
      </c>
      <c r="F45" s="144" t="s">
        <v>180</v>
      </c>
      <c r="G45" s="149">
        <v>4</v>
      </c>
      <c r="H45" s="144">
        <v>0</v>
      </c>
      <c r="I45" s="148" t="s">
        <v>40</v>
      </c>
      <c r="J45" s="143">
        <f>'контрол лист'!J44</f>
        <v>0</v>
      </c>
    </row>
    <row r="46" spans="1:10" s="140" customFormat="1" ht="36" customHeight="1">
      <c r="A46" s="143" t="s">
        <v>242</v>
      </c>
      <c r="B46" s="143" t="s">
        <v>243</v>
      </c>
      <c r="C46" s="143" t="s">
        <v>244</v>
      </c>
      <c r="D46" s="143">
        <f>'контрол лист'!D45</f>
        <v>0</v>
      </c>
      <c r="E46" s="143">
        <v>0</v>
      </c>
      <c r="F46" s="144" t="s">
        <v>180</v>
      </c>
      <c r="G46" s="143">
        <v>8</v>
      </c>
      <c r="H46" s="144">
        <v>0</v>
      </c>
      <c r="I46" s="148" t="s">
        <v>40</v>
      </c>
      <c r="J46" s="143" t="s">
        <v>245</v>
      </c>
    </row>
    <row r="47" spans="1:10" s="140" customFormat="1" ht="24" customHeight="1">
      <c r="A47" s="143" t="s">
        <v>246</v>
      </c>
      <c r="B47" s="143" t="s">
        <v>247</v>
      </c>
      <c r="C47" s="143" t="s">
        <v>244</v>
      </c>
      <c r="D47" s="143">
        <f>'контрол лист'!D46</f>
        <v>0</v>
      </c>
      <c r="E47" s="143">
        <v>0</v>
      </c>
      <c r="F47" s="144" t="s">
        <v>180</v>
      </c>
      <c r="G47" s="143">
        <v>10</v>
      </c>
      <c r="H47" s="144">
        <v>0</v>
      </c>
      <c r="I47" s="148" t="s">
        <v>40</v>
      </c>
      <c r="J47" s="143">
        <f>'контрол лист'!J46</f>
        <v>0</v>
      </c>
    </row>
    <row r="48" spans="1:10" s="140" customFormat="1" ht="24" customHeight="1">
      <c r="A48" s="143" t="s">
        <v>248</v>
      </c>
      <c r="B48" s="143" t="s">
        <v>249</v>
      </c>
      <c r="C48" s="143" t="s">
        <v>244</v>
      </c>
      <c r="D48" s="143">
        <f>'контрол лист'!D47</f>
        <v>0</v>
      </c>
      <c r="E48" s="143">
        <v>0</v>
      </c>
      <c r="F48" s="144" t="s">
        <v>180</v>
      </c>
      <c r="G48" s="143">
        <v>8</v>
      </c>
      <c r="H48" s="144">
        <v>0</v>
      </c>
      <c r="I48" s="148" t="s">
        <v>40</v>
      </c>
      <c r="J48" s="143">
        <f>'контрол лист'!J47</f>
        <v>0</v>
      </c>
    </row>
    <row r="49" spans="1:10" s="140" customFormat="1" ht="24" customHeight="1">
      <c r="A49" s="143" t="s">
        <v>250</v>
      </c>
      <c r="B49" s="143" t="s">
        <v>251</v>
      </c>
      <c r="C49" s="143" t="s">
        <v>244</v>
      </c>
      <c r="D49" s="143">
        <f>'контрол лист'!D48</f>
        <v>0</v>
      </c>
      <c r="E49" s="143">
        <v>0</v>
      </c>
      <c r="F49" s="144" t="s">
        <v>180</v>
      </c>
      <c r="G49" s="143">
        <v>8</v>
      </c>
      <c r="H49" s="144">
        <v>0</v>
      </c>
      <c r="I49" s="148" t="s">
        <v>40</v>
      </c>
      <c r="J49" s="143">
        <f>'контрол лист'!J48</f>
        <v>0</v>
      </c>
    </row>
    <row r="50" spans="1:10" s="140" customFormat="1" ht="24" customHeight="1">
      <c r="A50" s="143" t="s">
        <v>252</v>
      </c>
      <c r="B50" s="143" t="s">
        <v>253</v>
      </c>
      <c r="C50" s="143" t="s">
        <v>244</v>
      </c>
      <c r="D50" s="143">
        <f>'контрол лист'!D49</f>
        <v>0</v>
      </c>
      <c r="E50" s="143">
        <v>0</v>
      </c>
      <c r="F50" s="144" t="s">
        <v>180</v>
      </c>
      <c r="G50" s="143">
        <v>8</v>
      </c>
      <c r="H50" s="144">
        <v>0</v>
      </c>
      <c r="I50" s="148" t="s">
        <v>40</v>
      </c>
      <c r="J50" s="143">
        <f>'контрол лист'!J49</f>
        <v>0</v>
      </c>
    </row>
    <row r="51" spans="1:10" s="140" customFormat="1" ht="24" customHeight="1">
      <c r="A51" s="143" t="s">
        <v>254</v>
      </c>
      <c r="B51" s="143" t="s">
        <v>255</v>
      </c>
      <c r="C51" s="143" t="s">
        <v>244</v>
      </c>
      <c r="D51" s="143">
        <f>'контрол лист'!D50</f>
        <v>0</v>
      </c>
      <c r="E51" s="143">
        <v>0</v>
      </c>
      <c r="F51" s="144" t="s">
        <v>256</v>
      </c>
      <c r="G51" s="143">
        <v>5</v>
      </c>
      <c r="H51" s="144">
        <v>0</v>
      </c>
      <c r="I51" s="148" t="s">
        <v>40</v>
      </c>
      <c r="J51" s="143">
        <f>'контрол лист'!J50</f>
        <v>0</v>
      </c>
    </row>
    <row r="52" spans="1:10" s="140" customFormat="1" ht="36" customHeight="1">
      <c r="A52" s="143" t="s">
        <v>257</v>
      </c>
      <c r="B52" s="143" t="s">
        <v>258</v>
      </c>
      <c r="C52" s="143" t="s">
        <v>244</v>
      </c>
      <c r="D52" s="143">
        <f>'контрол лист'!D51</f>
        <v>0</v>
      </c>
      <c r="E52" s="143">
        <v>0</v>
      </c>
      <c r="F52" s="144" t="s">
        <v>256</v>
      </c>
      <c r="G52" s="143">
        <v>11</v>
      </c>
      <c r="H52" s="144">
        <v>0</v>
      </c>
      <c r="I52" s="148" t="s">
        <v>40</v>
      </c>
      <c r="J52" s="143">
        <f>'контрол лист'!J51</f>
        <v>0</v>
      </c>
    </row>
    <row r="53" spans="1:10" s="140" customFormat="1" ht="24" customHeight="1">
      <c r="A53" s="143" t="s">
        <v>259</v>
      </c>
      <c r="B53" s="143" t="s">
        <v>260</v>
      </c>
      <c r="C53" s="143" t="s">
        <v>244</v>
      </c>
      <c r="D53" s="143">
        <f>'контрол лист'!D52</f>
        <v>0</v>
      </c>
      <c r="E53" s="143">
        <v>0</v>
      </c>
      <c r="F53" s="144" t="s">
        <v>261</v>
      </c>
      <c r="G53" s="143">
        <v>6</v>
      </c>
      <c r="H53" s="144">
        <v>0</v>
      </c>
      <c r="I53" s="148" t="s">
        <v>40</v>
      </c>
      <c r="J53" s="143">
        <f>'контрол лист'!J52</f>
        <v>0</v>
      </c>
    </row>
    <row r="54" spans="1:10" s="140" customFormat="1" ht="24" customHeight="1">
      <c r="A54" s="143" t="s">
        <v>262</v>
      </c>
      <c r="B54" s="143" t="s">
        <v>263</v>
      </c>
      <c r="C54" s="143" t="s">
        <v>244</v>
      </c>
      <c r="D54" s="143">
        <f>'контрол лист'!D53</f>
        <v>0</v>
      </c>
      <c r="E54" s="143">
        <v>0</v>
      </c>
      <c r="F54" s="144" t="s">
        <v>261</v>
      </c>
      <c r="G54" s="143">
        <v>6</v>
      </c>
      <c r="H54" s="144">
        <v>0</v>
      </c>
      <c r="I54" s="148" t="s">
        <v>40</v>
      </c>
      <c r="J54" s="143">
        <f>'контрол лист'!J53</f>
        <v>0</v>
      </c>
    </row>
    <row r="55" spans="1:10" s="140" customFormat="1" ht="84" customHeight="1">
      <c r="A55" s="143" t="s">
        <v>264</v>
      </c>
      <c r="B55" s="143" t="s">
        <v>265</v>
      </c>
      <c r="C55" s="143" t="s">
        <v>244</v>
      </c>
      <c r="D55" s="143">
        <f>'контрол лист'!D54</f>
        <v>0</v>
      </c>
      <c r="E55" s="143">
        <v>0</v>
      </c>
      <c r="F55" s="144" t="s">
        <v>266</v>
      </c>
      <c r="G55" s="143">
        <v>26</v>
      </c>
      <c r="H55" s="144">
        <v>0</v>
      </c>
      <c r="I55" s="148" t="s">
        <v>40</v>
      </c>
      <c r="J55" s="143">
        <f>'контрол лист'!J54</f>
        <v>0</v>
      </c>
    </row>
    <row r="56" spans="1:10" s="140" customFormat="1" ht="120" customHeight="1">
      <c r="A56" s="143" t="s">
        <v>267</v>
      </c>
      <c r="B56" s="143" t="s">
        <v>268</v>
      </c>
      <c r="C56" s="143" t="s">
        <v>244</v>
      </c>
      <c r="D56" s="143">
        <f>'контрол лист'!D55</f>
        <v>0</v>
      </c>
      <c r="E56" s="143" t="s">
        <v>200</v>
      </c>
      <c r="F56" s="144" t="s">
        <v>266</v>
      </c>
      <c r="G56" s="143">
        <v>31</v>
      </c>
      <c r="H56" s="144">
        <v>0</v>
      </c>
      <c r="I56" s="148" t="s">
        <v>40</v>
      </c>
      <c r="J56" s="143">
        <f>'контрол лист'!J55</f>
        <v>0</v>
      </c>
    </row>
    <row r="57" spans="1:10" s="140" customFormat="1" ht="48" customHeight="1">
      <c r="A57" s="143" t="s">
        <v>269</v>
      </c>
      <c r="B57" s="143" t="s">
        <v>270</v>
      </c>
      <c r="C57" s="143" t="s">
        <v>244</v>
      </c>
      <c r="D57" s="143">
        <f>'контрол лист'!D56</f>
        <v>0</v>
      </c>
      <c r="E57" s="143" t="s">
        <v>200</v>
      </c>
      <c r="F57" s="144" t="s">
        <v>261</v>
      </c>
      <c r="G57" s="143">
        <v>13</v>
      </c>
      <c r="H57" s="144">
        <v>0</v>
      </c>
      <c r="I57" s="148" t="s">
        <v>40</v>
      </c>
      <c r="J57" s="143">
        <f>'контрол лист'!J56</f>
        <v>0</v>
      </c>
    </row>
    <row r="58" spans="1:10" s="140" customFormat="1" ht="48" customHeight="1">
      <c r="A58" s="143" t="s">
        <v>271</v>
      </c>
      <c r="B58" s="143" t="s">
        <v>272</v>
      </c>
      <c r="C58" s="143" t="s">
        <v>244</v>
      </c>
      <c r="D58" s="143">
        <f>'контрол лист'!D57</f>
        <v>0</v>
      </c>
      <c r="E58" s="143">
        <v>0</v>
      </c>
      <c r="F58" s="144" t="s">
        <v>261</v>
      </c>
      <c r="G58" s="143">
        <v>16</v>
      </c>
      <c r="H58" s="144">
        <v>0</v>
      </c>
      <c r="I58" s="148" t="s">
        <v>40</v>
      </c>
      <c r="J58" s="143">
        <f>'контрол лист'!J57</f>
        <v>0</v>
      </c>
    </row>
    <row r="59" spans="1:9" s="140" customFormat="1" ht="24" customHeight="1">
      <c r="A59" s="150" t="s">
        <v>273</v>
      </c>
      <c r="B59" s="143">
        <f>SUM('контрол лист'!G7:G45)</f>
        <v>112</v>
      </c>
      <c r="I59" s="142"/>
    </row>
    <row r="60" spans="1:9" s="140" customFormat="1" ht="24" customHeight="1">
      <c r="A60" s="150" t="s">
        <v>274</v>
      </c>
      <c r="B60" s="143">
        <f>SUM('контрол лист'!G46:G58)</f>
        <v>156</v>
      </c>
      <c r="I60" s="142"/>
    </row>
    <row r="61" spans="1:9" s="140" customFormat="1" ht="38.25" customHeight="1">
      <c r="A61" s="150" t="s">
        <v>275</v>
      </c>
      <c r="B61" s="143">
        <f>'контрол лист'!B59+'контрол лист'!B60</f>
        <v>268</v>
      </c>
      <c r="I61" s="142"/>
    </row>
    <row r="62" spans="1:10" s="140" customFormat="1" ht="39" customHeight="1">
      <c r="A62" s="141" t="s">
        <v>276</v>
      </c>
      <c r="B62" s="141"/>
      <c r="C62" s="141"/>
      <c r="D62" s="141"/>
      <c r="E62" s="141"/>
      <c r="F62" s="141"/>
      <c r="G62" s="141"/>
      <c r="H62" s="141"/>
      <c r="I62" s="141"/>
      <c r="J62" s="141"/>
    </row>
    <row r="63" spans="1:10" s="140" customFormat="1" ht="72" customHeight="1">
      <c r="A63" s="141" t="s">
        <v>277</v>
      </c>
      <c r="B63" s="141"/>
      <c r="C63" s="141"/>
      <c r="D63" s="141"/>
      <c r="E63" s="141"/>
      <c r="F63" s="141"/>
      <c r="G63" s="141"/>
      <c r="H63" s="141"/>
      <c r="I63" s="141"/>
      <c r="J63" s="141"/>
    </row>
    <row r="64" spans="1:254" s="31" customFormat="1" ht="24" customHeight="1">
      <c r="A64" s="33" t="s">
        <v>278</v>
      </c>
      <c r="B64" s="31" t="s">
        <v>279</v>
      </c>
      <c r="G64" s="32" t="s">
        <v>280</v>
      </c>
      <c r="H64" s="32"/>
      <c r="I64" s="33" t="s">
        <v>281</v>
      </c>
      <c r="J64" s="102"/>
      <c r="K64" s="45"/>
      <c r="L64" s="45"/>
      <c r="M64" s="45"/>
      <c r="N64" s="45"/>
      <c r="O64" s="45"/>
      <c r="P64" s="32" t="s">
        <v>282</v>
      </c>
      <c r="Q64" s="32"/>
      <c r="R64" s="33" t="s">
        <v>281</v>
      </c>
      <c r="S64" s="33" t="s">
        <v>278</v>
      </c>
      <c r="T64" s="31" t="s">
        <v>279</v>
      </c>
      <c r="Y64" s="32" t="s">
        <v>282</v>
      </c>
      <c r="Z64" s="32"/>
      <c r="AA64" s="33" t="s">
        <v>281</v>
      </c>
      <c r="AB64" s="33" t="s">
        <v>278</v>
      </c>
      <c r="AC64" s="31" t="s">
        <v>279</v>
      </c>
      <c r="AH64" s="32" t="s">
        <v>282</v>
      </c>
      <c r="AI64" s="32"/>
      <c r="AJ64" s="33" t="s">
        <v>281</v>
      </c>
      <c r="AK64" s="33" t="s">
        <v>278</v>
      </c>
      <c r="AL64" s="31" t="s">
        <v>279</v>
      </c>
      <c r="AQ64" s="32" t="s">
        <v>282</v>
      </c>
      <c r="AR64" s="32"/>
      <c r="AS64" s="33" t="s">
        <v>281</v>
      </c>
      <c r="AT64" s="33" t="s">
        <v>278</v>
      </c>
      <c r="AU64" s="31" t="s">
        <v>279</v>
      </c>
      <c r="AZ64" s="32" t="s">
        <v>282</v>
      </c>
      <c r="BA64" s="32"/>
      <c r="BB64" s="33" t="s">
        <v>281</v>
      </c>
      <c r="BC64" s="33" t="s">
        <v>278</v>
      </c>
      <c r="BD64" s="31" t="s">
        <v>279</v>
      </c>
      <c r="BI64" s="32" t="s">
        <v>282</v>
      </c>
      <c r="BJ64" s="32"/>
      <c r="BK64" s="33" t="s">
        <v>281</v>
      </c>
      <c r="BL64" s="33" t="s">
        <v>278</v>
      </c>
      <c r="BM64" s="31" t="s">
        <v>279</v>
      </c>
      <c r="BR64" s="32" t="s">
        <v>282</v>
      </c>
      <c r="BS64" s="32"/>
      <c r="BT64" s="33" t="s">
        <v>281</v>
      </c>
      <c r="BU64" s="33" t="s">
        <v>278</v>
      </c>
      <c r="BV64" s="31" t="s">
        <v>279</v>
      </c>
      <c r="CA64" s="32" t="s">
        <v>282</v>
      </c>
      <c r="CB64" s="32"/>
      <c r="CC64" s="33" t="s">
        <v>281</v>
      </c>
      <c r="CD64" s="33" t="s">
        <v>278</v>
      </c>
      <c r="CE64" s="31" t="s">
        <v>279</v>
      </c>
      <c r="CJ64" s="32" t="s">
        <v>282</v>
      </c>
      <c r="CK64" s="32"/>
      <c r="CL64" s="33" t="s">
        <v>281</v>
      </c>
      <c r="CM64" s="33" t="s">
        <v>278</v>
      </c>
      <c r="CN64" s="31" t="s">
        <v>279</v>
      </c>
      <c r="CS64" s="32" t="s">
        <v>282</v>
      </c>
      <c r="CT64" s="32"/>
      <c r="CU64" s="33" t="s">
        <v>281</v>
      </c>
      <c r="CV64" s="33" t="s">
        <v>278</v>
      </c>
      <c r="CW64" s="31" t="s">
        <v>279</v>
      </c>
      <c r="DB64" s="32" t="s">
        <v>282</v>
      </c>
      <c r="DC64" s="32"/>
      <c r="DD64" s="33" t="s">
        <v>281</v>
      </c>
      <c r="DE64" s="33" t="s">
        <v>278</v>
      </c>
      <c r="DF64" s="31" t="s">
        <v>279</v>
      </c>
      <c r="DK64" s="32" t="s">
        <v>282</v>
      </c>
      <c r="DL64" s="32"/>
      <c r="DM64" s="33" t="s">
        <v>281</v>
      </c>
      <c r="DN64" s="33" t="s">
        <v>278</v>
      </c>
      <c r="DO64" s="31" t="s">
        <v>279</v>
      </c>
      <c r="DT64" s="32" t="s">
        <v>282</v>
      </c>
      <c r="DU64" s="32"/>
      <c r="DV64" s="33" t="s">
        <v>281</v>
      </c>
      <c r="DW64" s="33" t="s">
        <v>278</v>
      </c>
      <c r="DX64" s="31" t="s">
        <v>279</v>
      </c>
      <c r="EC64" s="32" t="s">
        <v>282</v>
      </c>
      <c r="ED64" s="32"/>
      <c r="EE64" s="33" t="s">
        <v>281</v>
      </c>
      <c r="EF64" s="33" t="s">
        <v>278</v>
      </c>
      <c r="EG64" s="31" t="s">
        <v>279</v>
      </c>
      <c r="EL64" s="32" t="s">
        <v>282</v>
      </c>
      <c r="EM64" s="32"/>
      <c r="EN64" s="33" t="s">
        <v>281</v>
      </c>
      <c r="EO64" s="33" t="s">
        <v>278</v>
      </c>
      <c r="EP64" s="31" t="s">
        <v>279</v>
      </c>
      <c r="EU64" s="32" t="s">
        <v>282</v>
      </c>
      <c r="EV64" s="32"/>
      <c r="EW64" s="33" t="s">
        <v>281</v>
      </c>
      <c r="EX64" s="33" t="s">
        <v>278</v>
      </c>
      <c r="EY64" s="31" t="s">
        <v>279</v>
      </c>
      <c r="FD64" s="32" t="s">
        <v>282</v>
      </c>
      <c r="FE64" s="32"/>
      <c r="FF64" s="33" t="s">
        <v>281</v>
      </c>
      <c r="FG64" s="33" t="s">
        <v>278</v>
      </c>
      <c r="FH64" s="31" t="s">
        <v>279</v>
      </c>
      <c r="FM64" s="32" t="s">
        <v>282</v>
      </c>
      <c r="FN64" s="32"/>
      <c r="FO64" s="33" t="s">
        <v>281</v>
      </c>
      <c r="FP64" s="33" t="s">
        <v>278</v>
      </c>
      <c r="FQ64" s="31" t="s">
        <v>279</v>
      </c>
      <c r="FV64" s="32" t="s">
        <v>282</v>
      </c>
      <c r="FW64" s="32"/>
      <c r="FX64" s="33" t="s">
        <v>281</v>
      </c>
      <c r="FY64" s="33" t="s">
        <v>278</v>
      </c>
      <c r="FZ64" s="31" t="s">
        <v>279</v>
      </c>
      <c r="GE64" s="32" t="s">
        <v>282</v>
      </c>
      <c r="GF64" s="32"/>
      <c r="GG64" s="33" t="s">
        <v>281</v>
      </c>
      <c r="GH64" s="33" t="s">
        <v>278</v>
      </c>
      <c r="GI64" s="31" t="s">
        <v>279</v>
      </c>
      <c r="GN64" s="32" t="s">
        <v>282</v>
      </c>
      <c r="GO64" s="32"/>
      <c r="GP64" s="33" t="s">
        <v>281</v>
      </c>
      <c r="GQ64" s="33" t="s">
        <v>278</v>
      </c>
      <c r="GR64" s="31" t="s">
        <v>279</v>
      </c>
      <c r="GW64" s="32" t="s">
        <v>282</v>
      </c>
      <c r="GX64" s="32"/>
      <c r="GY64" s="33" t="s">
        <v>281</v>
      </c>
      <c r="GZ64" s="33" t="s">
        <v>278</v>
      </c>
      <c r="HA64" s="31" t="s">
        <v>279</v>
      </c>
      <c r="HF64" s="32" t="s">
        <v>282</v>
      </c>
      <c r="HG64" s="32"/>
      <c r="HH64" s="33" t="s">
        <v>281</v>
      </c>
      <c r="HI64" s="33" t="s">
        <v>278</v>
      </c>
      <c r="HJ64" s="31" t="s">
        <v>279</v>
      </c>
      <c r="HO64" s="32" t="s">
        <v>282</v>
      </c>
      <c r="HP64" s="32"/>
      <c r="HQ64" s="33" t="s">
        <v>281</v>
      </c>
      <c r="HR64" s="33" t="s">
        <v>278</v>
      </c>
      <c r="HS64" s="31" t="s">
        <v>279</v>
      </c>
      <c r="HX64" s="32" t="s">
        <v>282</v>
      </c>
      <c r="HY64" s="32"/>
      <c r="HZ64" s="33" t="s">
        <v>281</v>
      </c>
      <c r="IA64" s="33" t="s">
        <v>278</v>
      </c>
      <c r="IB64" s="31" t="s">
        <v>279</v>
      </c>
      <c r="IG64" s="32" t="s">
        <v>282</v>
      </c>
      <c r="IH64" s="32"/>
      <c r="II64" s="33" t="s">
        <v>281</v>
      </c>
      <c r="IJ64" s="33" t="s">
        <v>278</v>
      </c>
      <c r="IK64" s="31" t="s">
        <v>279</v>
      </c>
      <c r="IP64" s="32" t="s">
        <v>282</v>
      </c>
      <c r="IQ64" s="32"/>
      <c r="IR64" s="33" t="s">
        <v>281</v>
      </c>
      <c r="IS64" s="33" t="s">
        <v>278</v>
      </c>
      <c r="IT64" s="31" t="s">
        <v>279</v>
      </c>
    </row>
    <row r="65" spans="1:254" s="31" customFormat="1" ht="35.25" customHeight="1">
      <c r="A65" s="33" t="s">
        <v>283</v>
      </c>
      <c r="B65" s="31" t="s">
        <v>284</v>
      </c>
      <c r="G65" s="32" t="s">
        <v>285</v>
      </c>
      <c r="H65" s="32"/>
      <c r="I65" s="33" t="s">
        <v>286</v>
      </c>
      <c r="J65" s="102"/>
      <c r="K65" s="45"/>
      <c r="L65" s="45"/>
      <c r="M65" s="45"/>
      <c r="N65" s="45"/>
      <c r="O65" s="45"/>
      <c r="P65" s="32" t="s">
        <v>285</v>
      </c>
      <c r="Q65" s="32"/>
      <c r="R65" s="33" t="s">
        <v>287</v>
      </c>
      <c r="S65" s="33" t="s">
        <v>288</v>
      </c>
      <c r="T65" s="31" t="s">
        <v>284</v>
      </c>
      <c r="Y65" s="32" t="s">
        <v>285</v>
      </c>
      <c r="Z65" s="32"/>
      <c r="AA65" s="33" t="s">
        <v>287</v>
      </c>
      <c r="AB65" s="33" t="s">
        <v>288</v>
      </c>
      <c r="AC65" s="31" t="s">
        <v>284</v>
      </c>
      <c r="AH65" s="32" t="s">
        <v>285</v>
      </c>
      <c r="AI65" s="32"/>
      <c r="AJ65" s="33" t="s">
        <v>287</v>
      </c>
      <c r="AK65" s="33" t="s">
        <v>288</v>
      </c>
      <c r="AL65" s="31" t="s">
        <v>284</v>
      </c>
      <c r="AQ65" s="32" t="s">
        <v>285</v>
      </c>
      <c r="AR65" s="32"/>
      <c r="AS65" s="33" t="s">
        <v>287</v>
      </c>
      <c r="AT65" s="33" t="s">
        <v>288</v>
      </c>
      <c r="AU65" s="31" t="s">
        <v>284</v>
      </c>
      <c r="AZ65" s="32" t="s">
        <v>285</v>
      </c>
      <c r="BA65" s="32"/>
      <c r="BB65" s="33" t="s">
        <v>287</v>
      </c>
      <c r="BC65" s="33" t="s">
        <v>288</v>
      </c>
      <c r="BD65" s="31" t="s">
        <v>284</v>
      </c>
      <c r="BI65" s="32" t="s">
        <v>285</v>
      </c>
      <c r="BJ65" s="32"/>
      <c r="BK65" s="33" t="s">
        <v>287</v>
      </c>
      <c r="BL65" s="33" t="s">
        <v>288</v>
      </c>
      <c r="BM65" s="31" t="s">
        <v>284</v>
      </c>
      <c r="BR65" s="32" t="s">
        <v>285</v>
      </c>
      <c r="BS65" s="32"/>
      <c r="BT65" s="33" t="s">
        <v>287</v>
      </c>
      <c r="BU65" s="33" t="s">
        <v>288</v>
      </c>
      <c r="BV65" s="31" t="s">
        <v>284</v>
      </c>
      <c r="CA65" s="32" t="s">
        <v>285</v>
      </c>
      <c r="CB65" s="32"/>
      <c r="CC65" s="33" t="s">
        <v>287</v>
      </c>
      <c r="CD65" s="33" t="s">
        <v>288</v>
      </c>
      <c r="CE65" s="31" t="s">
        <v>284</v>
      </c>
      <c r="CJ65" s="32" t="s">
        <v>285</v>
      </c>
      <c r="CK65" s="32"/>
      <c r="CL65" s="33" t="s">
        <v>287</v>
      </c>
      <c r="CM65" s="33" t="s">
        <v>288</v>
      </c>
      <c r="CN65" s="31" t="s">
        <v>284</v>
      </c>
      <c r="CS65" s="32" t="s">
        <v>285</v>
      </c>
      <c r="CT65" s="32"/>
      <c r="CU65" s="33" t="s">
        <v>287</v>
      </c>
      <c r="CV65" s="33" t="s">
        <v>288</v>
      </c>
      <c r="CW65" s="31" t="s">
        <v>284</v>
      </c>
      <c r="DB65" s="32" t="s">
        <v>285</v>
      </c>
      <c r="DC65" s="32"/>
      <c r="DD65" s="33" t="s">
        <v>287</v>
      </c>
      <c r="DE65" s="33" t="s">
        <v>288</v>
      </c>
      <c r="DF65" s="31" t="s">
        <v>284</v>
      </c>
      <c r="DK65" s="32" t="s">
        <v>285</v>
      </c>
      <c r="DL65" s="32"/>
      <c r="DM65" s="33" t="s">
        <v>287</v>
      </c>
      <c r="DN65" s="33" t="s">
        <v>288</v>
      </c>
      <c r="DO65" s="31" t="s">
        <v>284</v>
      </c>
      <c r="DT65" s="32" t="s">
        <v>285</v>
      </c>
      <c r="DU65" s="32"/>
      <c r="DV65" s="33" t="s">
        <v>287</v>
      </c>
      <c r="DW65" s="33" t="s">
        <v>288</v>
      </c>
      <c r="DX65" s="31" t="s">
        <v>284</v>
      </c>
      <c r="EC65" s="32" t="s">
        <v>285</v>
      </c>
      <c r="ED65" s="32"/>
      <c r="EE65" s="33" t="s">
        <v>287</v>
      </c>
      <c r="EF65" s="33" t="s">
        <v>288</v>
      </c>
      <c r="EG65" s="31" t="s">
        <v>284</v>
      </c>
      <c r="EL65" s="32" t="s">
        <v>285</v>
      </c>
      <c r="EM65" s="32"/>
      <c r="EN65" s="33" t="s">
        <v>287</v>
      </c>
      <c r="EO65" s="33" t="s">
        <v>288</v>
      </c>
      <c r="EP65" s="31" t="s">
        <v>284</v>
      </c>
      <c r="EU65" s="32" t="s">
        <v>285</v>
      </c>
      <c r="EV65" s="32"/>
      <c r="EW65" s="33" t="s">
        <v>287</v>
      </c>
      <c r="EX65" s="33" t="s">
        <v>288</v>
      </c>
      <c r="EY65" s="31" t="s">
        <v>284</v>
      </c>
      <c r="FD65" s="32" t="s">
        <v>285</v>
      </c>
      <c r="FE65" s="32"/>
      <c r="FF65" s="33" t="s">
        <v>287</v>
      </c>
      <c r="FG65" s="33" t="s">
        <v>288</v>
      </c>
      <c r="FH65" s="31" t="s">
        <v>284</v>
      </c>
      <c r="FM65" s="32" t="s">
        <v>285</v>
      </c>
      <c r="FN65" s="32"/>
      <c r="FO65" s="33" t="s">
        <v>287</v>
      </c>
      <c r="FP65" s="33" t="s">
        <v>288</v>
      </c>
      <c r="FQ65" s="31" t="s">
        <v>284</v>
      </c>
      <c r="FV65" s="32" t="s">
        <v>285</v>
      </c>
      <c r="FW65" s="32"/>
      <c r="FX65" s="33" t="s">
        <v>287</v>
      </c>
      <c r="FY65" s="33" t="s">
        <v>288</v>
      </c>
      <c r="FZ65" s="31" t="s">
        <v>284</v>
      </c>
      <c r="GE65" s="32" t="s">
        <v>285</v>
      </c>
      <c r="GF65" s="32"/>
      <c r="GG65" s="33" t="s">
        <v>287</v>
      </c>
      <c r="GH65" s="33" t="s">
        <v>288</v>
      </c>
      <c r="GI65" s="31" t="s">
        <v>284</v>
      </c>
      <c r="GN65" s="32" t="s">
        <v>285</v>
      </c>
      <c r="GO65" s="32"/>
      <c r="GP65" s="33" t="s">
        <v>287</v>
      </c>
      <c r="GQ65" s="33" t="s">
        <v>288</v>
      </c>
      <c r="GR65" s="31" t="s">
        <v>284</v>
      </c>
      <c r="GW65" s="32" t="s">
        <v>285</v>
      </c>
      <c r="GX65" s="32"/>
      <c r="GY65" s="33" t="s">
        <v>287</v>
      </c>
      <c r="GZ65" s="33" t="s">
        <v>288</v>
      </c>
      <c r="HA65" s="31" t="s">
        <v>284</v>
      </c>
      <c r="HF65" s="32" t="s">
        <v>285</v>
      </c>
      <c r="HG65" s="32"/>
      <c r="HH65" s="33" t="s">
        <v>287</v>
      </c>
      <c r="HI65" s="33" t="s">
        <v>288</v>
      </c>
      <c r="HJ65" s="31" t="s">
        <v>284</v>
      </c>
      <c r="HO65" s="32" t="s">
        <v>285</v>
      </c>
      <c r="HP65" s="32"/>
      <c r="HQ65" s="33" t="s">
        <v>287</v>
      </c>
      <c r="HR65" s="33" t="s">
        <v>288</v>
      </c>
      <c r="HS65" s="31" t="s">
        <v>284</v>
      </c>
      <c r="HX65" s="32" t="s">
        <v>285</v>
      </c>
      <c r="HY65" s="32"/>
      <c r="HZ65" s="33" t="s">
        <v>287</v>
      </c>
      <c r="IA65" s="33" t="s">
        <v>288</v>
      </c>
      <c r="IB65" s="31" t="s">
        <v>284</v>
      </c>
      <c r="IG65" s="32" t="s">
        <v>285</v>
      </c>
      <c r="IH65" s="32"/>
      <c r="II65" s="33" t="s">
        <v>287</v>
      </c>
      <c r="IJ65" s="33" t="s">
        <v>288</v>
      </c>
      <c r="IK65" s="31" t="s">
        <v>284</v>
      </c>
      <c r="IP65" s="32" t="s">
        <v>285</v>
      </c>
      <c r="IQ65" s="32"/>
      <c r="IR65" s="33" t="s">
        <v>287</v>
      </c>
      <c r="IS65" s="33" t="s">
        <v>288</v>
      </c>
      <c r="IT65" s="31" t="s">
        <v>284</v>
      </c>
    </row>
    <row r="66" spans="1:254" s="31" customFormat="1" ht="45.75" customHeight="1">
      <c r="A66" s="33" t="s">
        <v>289</v>
      </c>
      <c r="B66" s="31" t="s">
        <v>290</v>
      </c>
      <c r="G66" s="32" t="s">
        <v>291</v>
      </c>
      <c r="H66" s="32"/>
      <c r="I66" s="33" t="s">
        <v>292</v>
      </c>
      <c r="J66" s="102"/>
      <c r="K66" s="45"/>
      <c r="L66" s="45"/>
      <c r="M66" s="45"/>
      <c r="N66" s="45"/>
      <c r="O66" s="45"/>
      <c r="P66" s="32" t="s">
        <v>293</v>
      </c>
      <c r="Q66" s="32"/>
      <c r="R66" s="33" t="s">
        <v>292</v>
      </c>
      <c r="S66" s="33" t="s">
        <v>294</v>
      </c>
      <c r="T66" s="31" t="s">
        <v>290</v>
      </c>
      <c r="Y66" s="32" t="s">
        <v>293</v>
      </c>
      <c r="Z66" s="32"/>
      <c r="AA66" s="33" t="s">
        <v>292</v>
      </c>
      <c r="AB66" s="33" t="s">
        <v>294</v>
      </c>
      <c r="AC66" s="31" t="s">
        <v>290</v>
      </c>
      <c r="AH66" s="32" t="s">
        <v>293</v>
      </c>
      <c r="AI66" s="32"/>
      <c r="AJ66" s="33" t="s">
        <v>292</v>
      </c>
      <c r="AK66" s="33" t="s">
        <v>294</v>
      </c>
      <c r="AL66" s="31" t="s">
        <v>290</v>
      </c>
      <c r="AQ66" s="32" t="s">
        <v>293</v>
      </c>
      <c r="AR66" s="32"/>
      <c r="AS66" s="33" t="s">
        <v>292</v>
      </c>
      <c r="AT66" s="33" t="s">
        <v>294</v>
      </c>
      <c r="AU66" s="31" t="s">
        <v>290</v>
      </c>
      <c r="AZ66" s="32" t="s">
        <v>293</v>
      </c>
      <c r="BA66" s="32"/>
      <c r="BB66" s="33" t="s">
        <v>292</v>
      </c>
      <c r="BC66" s="33" t="s">
        <v>294</v>
      </c>
      <c r="BD66" s="31" t="s">
        <v>290</v>
      </c>
      <c r="BI66" s="32" t="s">
        <v>293</v>
      </c>
      <c r="BJ66" s="32"/>
      <c r="BK66" s="33" t="s">
        <v>292</v>
      </c>
      <c r="BL66" s="33" t="s">
        <v>294</v>
      </c>
      <c r="BM66" s="31" t="s">
        <v>290</v>
      </c>
      <c r="BR66" s="32" t="s">
        <v>293</v>
      </c>
      <c r="BS66" s="32"/>
      <c r="BT66" s="33" t="s">
        <v>292</v>
      </c>
      <c r="BU66" s="33" t="s">
        <v>294</v>
      </c>
      <c r="BV66" s="31" t="s">
        <v>290</v>
      </c>
      <c r="CA66" s="32" t="s">
        <v>293</v>
      </c>
      <c r="CB66" s="32"/>
      <c r="CC66" s="33" t="s">
        <v>292</v>
      </c>
      <c r="CD66" s="33" t="s">
        <v>294</v>
      </c>
      <c r="CE66" s="31" t="s">
        <v>290</v>
      </c>
      <c r="CJ66" s="32" t="s">
        <v>293</v>
      </c>
      <c r="CK66" s="32"/>
      <c r="CL66" s="33" t="s">
        <v>292</v>
      </c>
      <c r="CM66" s="33" t="s">
        <v>294</v>
      </c>
      <c r="CN66" s="31" t="s">
        <v>290</v>
      </c>
      <c r="CS66" s="32" t="s">
        <v>293</v>
      </c>
      <c r="CT66" s="32"/>
      <c r="CU66" s="33" t="s">
        <v>292</v>
      </c>
      <c r="CV66" s="33" t="s">
        <v>294</v>
      </c>
      <c r="CW66" s="31" t="s">
        <v>290</v>
      </c>
      <c r="DB66" s="32" t="s">
        <v>293</v>
      </c>
      <c r="DC66" s="32"/>
      <c r="DD66" s="33" t="s">
        <v>292</v>
      </c>
      <c r="DE66" s="33" t="s">
        <v>294</v>
      </c>
      <c r="DF66" s="31" t="s">
        <v>290</v>
      </c>
      <c r="DK66" s="32" t="s">
        <v>293</v>
      </c>
      <c r="DL66" s="32"/>
      <c r="DM66" s="33" t="s">
        <v>292</v>
      </c>
      <c r="DN66" s="33" t="s">
        <v>294</v>
      </c>
      <c r="DO66" s="31" t="s">
        <v>290</v>
      </c>
      <c r="DT66" s="32" t="s">
        <v>293</v>
      </c>
      <c r="DU66" s="32"/>
      <c r="DV66" s="33" t="s">
        <v>292</v>
      </c>
      <c r="DW66" s="33" t="s">
        <v>294</v>
      </c>
      <c r="DX66" s="31" t="s">
        <v>290</v>
      </c>
      <c r="EC66" s="32" t="s">
        <v>293</v>
      </c>
      <c r="ED66" s="32"/>
      <c r="EE66" s="33" t="s">
        <v>292</v>
      </c>
      <c r="EF66" s="33" t="s">
        <v>294</v>
      </c>
      <c r="EG66" s="31" t="s">
        <v>290</v>
      </c>
      <c r="EL66" s="32" t="s">
        <v>293</v>
      </c>
      <c r="EM66" s="32"/>
      <c r="EN66" s="33" t="s">
        <v>292</v>
      </c>
      <c r="EO66" s="33" t="s">
        <v>294</v>
      </c>
      <c r="EP66" s="31" t="s">
        <v>290</v>
      </c>
      <c r="EU66" s="32" t="s">
        <v>293</v>
      </c>
      <c r="EV66" s="32"/>
      <c r="EW66" s="33" t="s">
        <v>292</v>
      </c>
      <c r="EX66" s="33" t="s">
        <v>294</v>
      </c>
      <c r="EY66" s="31" t="s">
        <v>290</v>
      </c>
      <c r="FD66" s="32" t="s">
        <v>293</v>
      </c>
      <c r="FE66" s="32"/>
      <c r="FF66" s="33" t="s">
        <v>292</v>
      </c>
      <c r="FG66" s="33" t="s">
        <v>294</v>
      </c>
      <c r="FH66" s="31" t="s">
        <v>290</v>
      </c>
      <c r="FM66" s="32" t="s">
        <v>293</v>
      </c>
      <c r="FN66" s="32"/>
      <c r="FO66" s="33" t="s">
        <v>292</v>
      </c>
      <c r="FP66" s="33" t="s">
        <v>294</v>
      </c>
      <c r="FQ66" s="31" t="s">
        <v>290</v>
      </c>
      <c r="FV66" s="32" t="s">
        <v>293</v>
      </c>
      <c r="FW66" s="32"/>
      <c r="FX66" s="33" t="s">
        <v>292</v>
      </c>
      <c r="FY66" s="33" t="s">
        <v>294</v>
      </c>
      <c r="FZ66" s="31" t="s">
        <v>290</v>
      </c>
      <c r="GE66" s="32" t="s">
        <v>293</v>
      </c>
      <c r="GF66" s="32"/>
      <c r="GG66" s="33" t="s">
        <v>292</v>
      </c>
      <c r="GH66" s="33" t="s">
        <v>294</v>
      </c>
      <c r="GI66" s="31" t="s">
        <v>290</v>
      </c>
      <c r="GN66" s="32" t="s">
        <v>293</v>
      </c>
      <c r="GO66" s="32"/>
      <c r="GP66" s="33" t="s">
        <v>292</v>
      </c>
      <c r="GQ66" s="33" t="s">
        <v>294</v>
      </c>
      <c r="GR66" s="31" t="s">
        <v>290</v>
      </c>
      <c r="GW66" s="32" t="s">
        <v>293</v>
      </c>
      <c r="GX66" s="32"/>
      <c r="GY66" s="33" t="s">
        <v>292</v>
      </c>
      <c r="GZ66" s="33" t="s">
        <v>294</v>
      </c>
      <c r="HA66" s="31" t="s">
        <v>290</v>
      </c>
      <c r="HF66" s="32" t="s">
        <v>293</v>
      </c>
      <c r="HG66" s="32"/>
      <c r="HH66" s="33" t="s">
        <v>292</v>
      </c>
      <c r="HI66" s="33" t="s">
        <v>294</v>
      </c>
      <c r="HJ66" s="31" t="s">
        <v>290</v>
      </c>
      <c r="HO66" s="32" t="s">
        <v>293</v>
      </c>
      <c r="HP66" s="32"/>
      <c r="HQ66" s="33" t="s">
        <v>292</v>
      </c>
      <c r="HR66" s="33" t="s">
        <v>294</v>
      </c>
      <c r="HS66" s="31" t="s">
        <v>290</v>
      </c>
      <c r="HX66" s="32" t="s">
        <v>293</v>
      </c>
      <c r="HY66" s="32"/>
      <c r="HZ66" s="33" t="s">
        <v>292</v>
      </c>
      <c r="IA66" s="33" t="s">
        <v>294</v>
      </c>
      <c r="IB66" s="31" t="s">
        <v>290</v>
      </c>
      <c r="IG66" s="32" t="s">
        <v>293</v>
      </c>
      <c r="IH66" s="32"/>
      <c r="II66" s="33" t="s">
        <v>292</v>
      </c>
      <c r="IJ66" s="33" t="s">
        <v>294</v>
      </c>
      <c r="IK66" s="31" t="s">
        <v>290</v>
      </c>
      <c r="IP66" s="32" t="s">
        <v>293</v>
      </c>
      <c r="IQ66" s="32"/>
      <c r="IR66" s="33" t="s">
        <v>292</v>
      </c>
      <c r="IS66" s="33" t="s">
        <v>294</v>
      </c>
      <c r="IT66" s="31" t="s">
        <v>290</v>
      </c>
    </row>
    <row r="67" spans="1:253" s="31" customFormat="1" ht="45.75" customHeight="1">
      <c r="A67" s="33" t="s">
        <v>295</v>
      </c>
      <c r="B67" s="31" t="s">
        <v>296</v>
      </c>
      <c r="G67" s="33"/>
      <c r="H67" s="33"/>
      <c r="I67" s="33"/>
      <c r="J67" s="102"/>
      <c r="K67" s="45"/>
      <c r="L67" s="45"/>
      <c r="M67" s="45"/>
      <c r="N67" s="45"/>
      <c r="O67" s="45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140" customFormat="1" ht="12" customHeight="1">
      <c r="A68" s="151" t="s">
        <v>26</v>
      </c>
      <c r="I68" s="142"/>
    </row>
    <row r="69" spans="1:10" s="140" customFormat="1" ht="12" customHeight="1">
      <c r="A69" s="151" t="s">
        <v>297</v>
      </c>
      <c r="B69" s="151"/>
      <c r="C69" s="151"/>
      <c r="D69" s="151"/>
      <c r="E69" s="151"/>
      <c r="F69" s="151"/>
      <c r="G69" s="152" t="s">
        <v>69</v>
      </c>
      <c r="H69" s="152"/>
      <c r="I69" s="152"/>
      <c r="J69" s="152"/>
    </row>
    <row r="70" spans="1:10" s="134" customFormat="1" ht="12" customHeight="1">
      <c r="A70" s="134" t="s">
        <v>29</v>
      </c>
      <c r="B70" s="140"/>
      <c r="C70" s="140"/>
      <c r="D70" s="140"/>
      <c r="E70" s="140"/>
      <c r="I70" s="153"/>
      <c r="J70" s="138"/>
    </row>
    <row r="71" spans="1:10" ht="12" customHeight="1">
      <c r="A71" s="154" t="s">
        <v>298</v>
      </c>
      <c r="B71" s="154"/>
      <c r="C71" s="154"/>
      <c r="D71" s="154"/>
      <c r="E71" s="140"/>
      <c r="F71" s="140"/>
      <c r="G71" s="155" t="s">
        <v>69</v>
      </c>
      <c r="H71" s="155"/>
      <c r="I71" s="155"/>
      <c r="J71" s="155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19921875" style="156" customWidth="1"/>
    <col min="65" max="16384" width="10.19921875" style="0" customWidth="1"/>
  </cols>
  <sheetData>
    <row r="1" spans="1:9" ht="15.75" customHeight="1">
      <c r="A1" s="157" t="s">
        <v>299</v>
      </c>
      <c r="B1" s="157"/>
      <c r="C1" s="157"/>
      <c r="D1" s="157"/>
      <c r="E1" s="157"/>
      <c r="F1" s="157"/>
      <c r="G1" s="157"/>
      <c r="H1" s="157"/>
      <c r="I1" s="157"/>
    </row>
    <row r="2" spans="1:2" ht="15.75" customHeight="1">
      <c r="A2" s="78">
        <f>'контрол лист'!A2</f>
        <v>0</v>
      </c>
      <c r="B2" s="78"/>
    </row>
    <row r="3" spans="1:9" ht="26.25" customHeight="1">
      <c r="A3" s="27" t="s">
        <v>112</v>
      </c>
      <c r="B3" s="33" t="s">
        <v>113</v>
      </c>
      <c r="C3" s="158" t="s">
        <v>134</v>
      </c>
      <c r="D3" s="27" t="s">
        <v>114</v>
      </c>
      <c r="E3" s="159" t="s">
        <v>300</v>
      </c>
      <c r="F3" s="159"/>
      <c r="G3" s="159"/>
      <c r="H3" s="159"/>
      <c r="I3" s="159"/>
    </row>
    <row r="4" spans="1:9" ht="38.25" customHeight="1">
      <c r="A4" s="25">
        <v>1</v>
      </c>
      <c r="B4" s="33" t="s">
        <v>178</v>
      </c>
      <c r="C4" s="143">
        <v>1.2</v>
      </c>
      <c r="D4" s="160" t="s">
        <v>301</v>
      </c>
      <c r="E4" s="161">
        <v>44019</v>
      </c>
      <c r="F4" s="162"/>
      <c r="G4" s="162"/>
      <c r="H4" s="161" t="s">
        <v>40</v>
      </c>
      <c r="I4" s="161" t="s">
        <v>40</v>
      </c>
    </row>
    <row r="5" spans="1:9" ht="38.25" customHeight="1">
      <c r="A5" s="25">
        <v>2</v>
      </c>
      <c r="B5" s="33" t="s">
        <v>182</v>
      </c>
      <c r="C5" s="143" t="s">
        <v>183</v>
      </c>
      <c r="D5" s="160" t="s">
        <v>301</v>
      </c>
      <c r="E5" s="161">
        <v>44019</v>
      </c>
      <c r="F5" s="162"/>
      <c r="G5" s="162"/>
      <c r="H5" s="161" t="s">
        <v>40</v>
      </c>
      <c r="I5" s="161" t="s">
        <v>40</v>
      </c>
    </row>
    <row r="6" spans="1:9" ht="38.25" customHeight="1">
      <c r="A6" s="25">
        <v>3</v>
      </c>
      <c r="B6" s="33" t="s">
        <v>184</v>
      </c>
      <c r="C6" s="143" t="s">
        <v>185</v>
      </c>
      <c r="D6" s="160" t="s">
        <v>301</v>
      </c>
      <c r="E6" s="161">
        <v>44019</v>
      </c>
      <c r="F6" s="162"/>
      <c r="G6" s="162"/>
      <c r="H6" s="161" t="s">
        <v>40</v>
      </c>
      <c r="I6" s="161" t="s">
        <v>40</v>
      </c>
    </row>
    <row r="7" spans="1:9" ht="25.5" customHeight="1">
      <c r="A7" s="25">
        <v>4</v>
      </c>
      <c r="B7" s="33" t="s">
        <v>186</v>
      </c>
      <c r="C7" s="143" t="s">
        <v>187</v>
      </c>
      <c r="D7" s="160" t="s">
        <v>301</v>
      </c>
      <c r="E7" s="161">
        <v>44019</v>
      </c>
      <c r="F7" s="162"/>
      <c r="G7" s="162"/>
      <c r="H7" s="161" t="s">
        <v>40</v>
      </c>
      <c r="I7" s="161" t="s">
        <v>40</v>
      </c>
    </row>
    <row r="8" spans="1:9" ht="51" customHeight="1">
      <c r="A8" s="25">
        <v>5</v>
      </c>
      <c r="B8" s="33" t="s">
        <v>188</v>
      </c>
      <c r="C8" s="143">
        <v>18.19</v>
      </c>
      <c r="D8" s="160" t="s">
        <v>301</v>
      </c>
      <c r="E8" s="161">
        <v>44019</v>
      </c>
      <c r="F8" s="162"/>
      <c r="G8" s="162"/>
      <c r="H8" s="161" t="s">
        <v>40</v>
      </c>
      <c r="I8" s="161" t="s">
        <v>40</v>
      </c>
    </row>
    <row r="9" spans="1:9" ht="38.25" customHeight="1">
      <c r="A9" s="25">
        <v>6</v>
      </c>
      <c r="B9" s="33" t="s">
        <v>189</v>
      </c>
      <c r="C9" s="143">
        <v>108</v>
      </c>
      <c r="D9" s="160" t="s">
        <v>301</v>
      </c>
      <c r="E9" s="161">
        <v>44019</v>
      </c>
      <c r="F9" s="162"/>
      <c r="G9" s="162"/>
      <c r="H9" s="161" t="s">
        <v>40</v>
      </c>
      <c r="I9" s="161" t="s">
        <v>40</v>
      </c>
    </row>
    <row r="10" spans="1:9" ht="38.25" customHeight="1">
      <c r="A10" s="25">
        <v>7</v>
      </c>
      <c r="B10" s="33" t="s">
        <v>190</v>
      </c>
      <c r="C10" s="143">
        <v>22.21</v>
      </c>
      <c r="D10" s="160" t="s">
        <v>301</v>
      </c>
      <c r="E10" s="161">
        <v>44019</v>
      </c>
      <c r="F10" s="162"/>
      <c r="G10" s="162"/>
      <c r="H10" s="161" t="s">
        <v>40</v>
      </c>
      <c r="I10" s="161" t="s">
        <v>40</v>
      </c>
    </row>
    <row r="11" spans="1:9" ht="38.25" customHeight="1">
      <c r="A11" s="25">
        <v>8</v>
      </c>
      <c r="B11" s="33" t="s">
        <v>191</v>
      </c>
      <c r="C11" s="143">
        <v>23.24</v>
      </c>
      <c r="D11" s="160" t="s">
        <v>301</v>
      </c>
      <c r="E11" s="161">
        <v>44019</v>
      </c>
      <c r="F11" s="162"/>
      <c r="G11" s="162"/>
      <c r="H11" s="161" t="s">
        <v>40</v>
      </c>
      <c r="I11" s="161" t="s">
        <v>40</v>
      </c>
    </row>
    <row r="12" spans="1:9" ht="38.25" customHeight="1">
      <c r="A12" s="25">
        <v>9</v>
      </c>
      <c r="B12" s="33" t="s">
        <v>192</v>
      </c>
      <c r="C12" s="143">
        <v>25.26</v>
      </c>
      <c r="D12" s="160" t="s">
        <v>301</v>
      </c>
      <c r="E12" s="161">
        <v>44019</v>
      </c>
      <c r="F12" s="162"/>
      <c r="G12" s="162"/>
      <c r="H12" s="161" t="s">
        <v>40</v>
      </c>
      <c r="I12" s="161" t="s">
        <v>40</v>
      </c>
    </row>
    <row r="13" spans="1:9" ht="38.25" customHeight="1">
      <c r="A13" s="25">
        <v>10</v>
      </c>
      <c r="B13" s="33" t="s">
        <v>193</v>
      </c>
      <c r="C13" s="143" t="s">
        <v>194</v>
      </c>
      <c r="D13" s="160" t="s">
        <v>301</v>
      </c>
      <c r="E13" s="161">
        <v>44019</v>
      </c>
      <c r="F13" s="162"/>
      <c r="G13" s="162"/>
      <c r="H13" s="161" t="s">
        <v>40</v>
      </c>
      <c r="I13" s="161" t="s">
        <v>40</v>
      </c>
    </row>
    <row r="14" spans="1:9" ht="63.75" customHeight="1">
      <c r="A14" s="25">
        <v>11</v>
      </c>
      <c r="B14" s="33" t="s">
        <v>195</v>
      </c>
      <c r="C14" s="143" t="s">
        <v>196</v>
      </c>
      <c r="D14" s="160" t="s">
        <v>301</v>
      </c>
      <c r="E14" s="161">
        <v>44019</v>
      </c>
      <c r="F14" s="162"/>
      <c r="G14" s="162"/>
      <c r="H14" s="161" t="s">
        <v>40</v>
      </c>
      <c r="I14" s="161" t="s">
        <v>40</v>
      </c>
    </row>
    <row r="15" spans="1:9" ht="63.75" customHeight="1">
      <c r="A15" s="25">
        <v>12</v>
      </c>
      <c r="B15" s="33" t="s">
        <v>197</v>
      </c>
      <c r="C15" s="143">
        <v>37</v>
      </c>
      <c r="D15" s="160" t="s">
        <v>301</v>
      </c>
      <c r="E15" s="161">
        <v>44019</v>
      </c>
      <c r="F15" s="162"/>
      <c r="G15" s="162"/>
      <c r="H15" s="161" t="s">
        <v>40</v>
      </c>
      <c r="I15" s="161" t="s">
        <v>40</v>
      </c>
    </row>
    <row r="16" spans="1:9" ht="51" customHeight="1">
      <c r="A16" s="25">
        <v>13</v>
      </c>
      <c r="B16" s="33" t="s">
        <v>198</v>
      </c>
      <c r="C16" s="143" t="s">
        <v>302</v>
      </c>
      <c r="D16" s="160" t="s">
        <v>301</v>
      </c>
      <c r="E16" s="161">
        <v>44019</v>
      </c>
      <c r="F16" s="162"/>
      <c r="G16" s="162"/>
      <c r="H16" s="161" t="s">
        <v>40</v>
      </c>
      <c r="I16" s="161" t="s">
        <v>40</v>
      </c>
    </row>
    <row r="17" spans="1:9" ht="38.25" customHeight="1">
      <c r="A17" s="25">
        <v>14</v>
      </c>
      <c r="B17" s="33" t="s">
        <v>202</v>
      </c>
      <c r="C17" s="143" t="s">
        <v>203</v>
      </c>
      <c r="D17" s="160" t="s">
        <v>301</v>
      </c>
      <c r="E17" s="161">
        <v>44019</v>
      </c>
      <c r="F17" s="162"/>
      <c r="G17" s="162"/>
      <c r="H17" s="161" t="s">
        <v>40</v>
      </c>
      <c r="I17" s="161" t="s">
        <v>40</v>
      </c>
    </row>
    <row r="18" spans="1:9" ht="38.25" customHeight="1">
      <c r="A18" s="25">
        <v>15</v>
      </c>
      <c r="B18" s="33" t="s">
        <v>204</v>
      </c>
      <c r="C18" s="143">
        <v>55.63</v>
      </c>
      <c r="D18" s="160" t="s">
        <v>301</v>
      </c>
      <c r="E18" s="161">
        <v>44019</v>
      </c>
      <c r="F18" s="162"/>
      <c r="G18" s="162"/>
      <c r="H18" s="161" t="s">
        <v>40</v>
      </c>
      <c r="I18" s="161" t="s">
        <v>40</v>
      </c>
    </row>
    <row r="19" spans="1:9" ht="38.25" customHeight="1">
      <c r="A19" s="25">
        <v>16</v>
      </c>
      <c r="B19" s="33" t="s">
        <v>207</v>
      </c>
      <c r="C19" s="143">
        <v>64.67</v>
      </c>
      <c r="D19" s="160" t="s">
        <v>301</v>
      </c>
      <c r="E19" s="161">
        <v>44019</v>
      </c>
      <c r="F19" s="162"/>
      <c r="G19" s="162"/>
      <c r="H19" s="161" t="s">
        <v>40</v>
      </c>
      <c r="I19" s="161" t="s">
        <v>40</v>
      </c>
    </row>
    <row r="20" spans="1:9" ht="38.25" customHeight="1">
      <c r="A20" s="25">
        <v>17</v>
      </c>
      <c r="B20" s="33" t="s">
        <v>208</v>
      </c>
      <c r="C20" s="143">
        <v>65.66</v>
      </c>
      <c r="D20" s="160" t="s">
        <v>301</v>
      </c>
      <c r="E20" s="161">
        <v>44019</v>
      </c>
      <c r="F20" s="162"/>
      <c r="G20" s="162"/>
      <c r="H20" s="161" t="s">
        <v>40</v>
      </c>
      <c r="I20" s="161" t="s">
        <v>40</v>
      </c>
    </row>
    <row r="21" spans="1:9" ht="51" customHeight="1">
      <c r="A21" s="25">
        <v>18</v>
      </c>
      <c r="B21" s="33" t="s">
        <v>209</v>
      </c>
      <c r="C21" s="143" t="s">
        <v>210</v>
      </c>
      <c r="D21" s="160" t="s">
        <v>301</v>
      </c>
      <c r="E21" s="161">
        <v>44019</v>
      </c>
      <c r="F21" s="162"/>
      <c r="G21" s="162"/>
      <c r="H21" s="161" t="s">
        <v>40</v>
      </c>
      <c r="I21" s="161" t="s">
        <v>40</v>
      </c>
    </row>
    <row r="22" spans="1:9" ht="38.25" customHeight="1">
      <c r="A22" s="25">
        <v>19</v>
      </c>
      <c r="B22" s="33" t="s">
        <v>211</v>
      </c>
      <c r="C22" s="143">
        <v>27.28</v>
      </c>
      <c r="D22" s="160" t="s">
        <v>301</v>
      </c>
      <c r="E22" s="161">
        <v>44019</v>
      </c>
      <c r="F22" s="162"/>
      <c r="G22" s="162"/>
      <c r="H22" s="161" t="s">
        <v>40</v>
      </c>
      <c r="I22" s="161" t="s">
        <v>40</v>
      </c>
    </row>
    <row r="23" spans="1:9" ht="63.75" customHeight="1">
      <c r="A23" s="25">
        <v>20</v>
      </c>
      <c r="B23" s="33" t="s">
        <v>212</v>
      </c>
      <c r="C23" s="143" t="s">
        <v>213</v>
      </c>
      <c r="D23" s="160" t="s">
        <v>301</v>
      </c>
      <c r="E23" s="161">
        <v>44019</v>
      </c>
      <c r="F23" s="162"/>
      <c r="G23" s="162"/>
      <c r="H23" s="161" t="s">
        <v>40</v>
      </c>
      <c r="I23" s="161" t="s">
        <v>40</v>
      </c>
    </row>
    <row r="24" spans="1:9" ht="25.5" customHeight="1">
      <c r="A24" s="25">
        <v>21</v>
      </c>
      <c r="B24" s="33" t="s">
        <v>214</v>
      </c>
      <c r="C24" s="143" t="s">
        <v>215</v>
      </c>
      <c r="D24" s="160" t="s">
        <v>301</v>
      </c>
      <c r="E24" s="161">
        <v>44019</v>
      </c>
      <c r="F24" s="162"/>
      <c r="G24" s="162"/>
      <c r="H24" s="161" t="s">
        <v>40</v>
      </c>
      <c r="I24" s="161" t="s">
        <v>40</v>
      </c>
    </row>
    <row r="25" spans="1:9" ht="14.25" customHeight="1">
      <c r="A25" s="25">
        <v>22</v>
      </c>
      <c r="B25" s="33" t="s">
        <v>216</v>
      </c>
      <c r="C25" s="143">
        <v>10.9</v>
      </c>
      <c r="D25" s="160" t="s">
        <v>301</v>
      </c>
      <c r="E25" s="161">
        <v>44019</v>
      </c>
      <c r="F25" s="162"/>
      <c r="G25" s="162"/>
      <c r="H25" s="161" t="s">
        <v>40</v>
      </c>
      <c r="I25" s="161" t="s">
        <v>40</v>
      </c>
    </row>
    <row r="26" spans="1:9" ht="38.25" customHeight="1">
      <c r="A26" s="25">
        <v>23</v>
      </c>
      <c r="B26" s="33" t="s">
        <v>217</v>
      </c>
      <c r="C26" s="143">
        <v>114</v>
      </c>
      <c r="D26" s="160" t="s">
        <v>301</v>
      </c>
      <c r="E26" s="161">
        <v>44019</v>
      </c>
      <c r="F26" s="162"/>
      <c r="G26" s="162"/>
      <c r="H26" s="161" t="s">
        <v>40</v>
      </c>
      <c r="I26" s="161" t="s">
        <v>40</v>
      </c>
    </row>
    <row r="27" spans="1:9" ht="25.5" customHeight="1">
      <c r="A27" s="25">
        <v>24</v>
      </c>
      <c r="B27" s="33" t="s">
        <v>218</v>
      </c>
      <c r="C27" s="143" t="s">
        <v>219</v>
      </c>
      <c r="D27" s="160" t="s">
        <v>301</v>
      </c>
      <c r="E27" s="161">
        <v>44019</v>
      </c>
      <c r="F27" s="162"/>
      <c r="G27" s="162"/>
      <c r="H27" s="161" t="s">
        <v>40</v>
      </c>
      <c r="I27" s="161" t="s">
        <v>40</v>
      </c>
    </row>
    <row r="28" spans="1:9" ht="38.25" customHeight="1">
      <c r="A28" s="25">
        <v>25</v>
      </c>
      <c r="B28" s="33" t="s">
        <v>220</v>
      </c>
      <c r="C28" s="143">
        <v>112</v>
      </c>
      <c r="D28" s="160" t="s">
        <v>301</v>
      </c>
      <c r="E28" s="161">
        <v>44019</v>
      </c>
      <c r="F28" s="162"/>
      <c r="G28" s="162"/>
      <c r="H28" s="161" t="s">
        <v>40</v>
      </c>
      <c r="I28" s="161" t="s">
        <v>40</v>
      </c>
    </row>
    <row r="29" spans="1:9" ht="25.5" customHeight="1">
      <c r="A29" s="25">
        <v>26</v>
      </c>
      <c r="B29" s="33" t="s">
        <v>221</v>
      </c>
      <c r="C29" s="143">
        <v>116</v>
      </c>
      <c r="D29" s="160" t="s">
        <v>301</v>
      </c>
      <c r="E29" s="161">
        <v>44019</v>
      </c>
      <c r="F29" s="162"/>
      <c r="G29" s="162"/>
      <c r="H29" s="161" t="s">
        <v>40</v>
      </c>
      <c r="I29" s="161" t="s">
        <v>40</v>
      </c>
    </row>
    <row r="30" spans="1:9" ht="63.75" customHeight="1">
      <c r="A30" s="25">
        <v>27</v>
      </c>
      <c r="B30" s="33" t="s">
        <v>212</v>
      </c>
      <c r="C30" s="143" t="s">
        <v>223</v>
      </c>
      <c r="D30" s="160" t="s">
        <v>301</v>
      </c>
      <c r="E30" s="161">
        <v>44019</v>
      </c>
      <c r="F30" s="162"/>
      <c r="G30" s="162"/>
      <c r="H30" s="161" t="s">
        <v>40</v>
      </c>
      <c r="I30" s="161" t="s">
        <v>40</v>
      </c>
    </row>
    <row r="31" spans="1:9" ht="38.25" customHeight="1">
      <c r="A31" s="25">
        <v>28</v>
      </c>
      <c r="B31" s="33" t="s">
        <v>211</v>
      </c>
      <c r="C31" s="143">
        <v>51.52</v>
      </c>
      <c r="D31" s="160" t="s">
        <v>301</v>
      </c>
      <c r="E31" s="161">
        <v>44019</v>
      </c>
      <c r="F31" s="162"/>
      <c r="G31" s="162"/>
      <c r="H31" s="161" t="s">
        <v>40</v>
      </c>
      <c r="I31" s="161" t="s">
        <v>40</v>
      </c>
    </row>
    <row r="32" spans="1:9" ht="51" customHeight="1">
      <c r="A32" s="25">
        <v>29</v>
      </c>
      <c r="B32" s="33" t="s">
        <v>224</v>
      </c>
      <c r="C32" s="143" t="s">
        <v>225</v>
      </c>
      <c r="D32" s="160" t="s">
        <v>301</v>
      </c>
      <c r="E32" s="161">
        <v>44019</v>
      </c>
      <c r="F32" s="162"/>
      <c r="G32" s="162"/>
      <c r="H32" s="161" t="s">
        <v>40</v>
      </c>
      <c r="I32" s="161" t="s">
        <v>40</v>
      </c>
    </row>
    <row r="33" spans="1:9" ht="38.25" customHeight="1">
      <c r="A33" s="25">
        <v>30</v>
      </c>
      <c r="B33" s="33" t="s">
        <v>226</v>
      </c>
      <c r="C33" s="143" t="s">
        <v>227</v>
      </c>
      <c r="D33" s="160" t="s">
        <v>301</v>
      </c>
      <c r="E33" s="161">
        <v>44019</v>
      </c>
      <c r="F33" s="162"/>
      <c r="G33" s="162"/>
      <c r="H33" s="161" t="s">
        <v>40</v>
      </c>
      <c r="I33" s="161" t="s">
        <v>40</v>
      </c>
    </row>
    <row r="34" spans="1:9" ht="38.25" customHeight="1">
      <c r="A34" s="25">
        <v>31</v>
      </c>
      <c r="B34" s="33" t="s">
        <v>228</v>
      </c>
      <c r="C34" s="143" t="s">
        <v>229</v>
      </c>
      <c r="D34" s="160" t="s">
        <v>301</v>
      </c>
      <c r="E34" s="161">
        <v>44019</v>
      </c>
      <c r="F34" s="162"/>
      <c r="G34" s="162"/>
      <c r="H34" s="161" t="s">
        <v>40</v>
      </c>
      <c r="I34" s="161" t="s">
        <v>40</v>
      </c>
    </row>
    <row r="35" spans="1:9" ht="25.5" customHeight="1">
      <c r="A35" s="25">
        <v>32</v>
      </c>
      <c r="B35" s="33" t="s">
        <v>230</v>
      </c>
      <c r="C35" s="143" t="s">
        <v>231</v>
      </c>
      <c r="D35" s="160" t="s">
        <v>301</v>
      </c>
      <c r="E35" s="161">
        <v>44019</v>
      </c>
      <c r="F35" s="162"/>
      <c r="G35" s="162"/>
      <c r="H35" s="161" t="s">
        <v>40</v>
      </c>
      <c r="I35" s="161" t="s">
        <v>40</v>
      </c>
    </row>
    <row r="36" spans="1:9" ht="51" customHeight="1">
      <c r="A36" s="25">
        <v>33</v>
      </c>
      <c r="B36" s="33" t="s">
        <v>232</v>
      </c>
      <c r="C36" s="143">
        <v>69</v>
      </c>
      <c r="D36" s="160" t="s">
        <v>301</v>
      </c>
      <c r="E36" s="161">
        <v>44019</v>
      </c>
      <c r="F36" s="162"/>
      <c r="G36" s="162"/>
      <c r="H36" s="161" t="s">
        <v>40</v>
      </c>
      <c r="I36" s="161" t="s">
        <v>40</v>
      </c>
    </row>
    <row r="37" spans="1:9" ht="25.5" customHeight="1">
      <c r="A37" s="25">
        <v>34</v>
      </c>
      <c r="B37" s="33" t="s">
        <v>233</v>
      </c>
      <c r="C37" s="143">
        <v>80</v>
      </c>
      <c r="D37" s="160" t="s">
        <v>301</v>
      </c>
      <c r="E37" s="161">
        <v>44019</v>
      </c>
      <c r="F37" s="162"/>
      <c r="G37" s="162"/>
      <c r="H37" s="161" t="s">
        <v>40</v>
      </c>
      <c r="I37" s="161" t="s">
        <v>40</v>
      </c>
    </row>
    <row r="38" spans="1:9" ht="25.5" customHeight="1">
      <c r="A38" s="25">
        <v>35</v>
      </c>
      <c r="B38" s="33" t="s">
        <v>234</v>
      </c>
      <c r="C38" s="143">
        <v>74.75</v>
      </c>
      <c r="D38" s="160" t="s">
        <v>301</v>
      </c>
      <c r="E38" s="161">
        <v>44019</v>
      </c>
      <c r="F38" s="162"/>
      <c r="G38" s="162"/>
      <c r="H38" s="161" t="s">
        <v>40</v>
      </c>
      <c r="I38" s="161" t="s">
        <v>40</v>
      </c>
    </row>
    <row r="39" spans="1:9" ht="38.25" customHeight="1">
      <c r="A39" s="25">
        <v>36</v>
      </c>
      <c r="B39" s="33" t="s">
        <v>235</v>
      </c>
      <c r="C39" s="143" t="s">
        <v>236</v>
      </c>
      <c r="D39" s="160" t="s">
        <v>301</v>
      </c>
      <c r="E39" s="161">
        <v>44019</v>
      </c>
      <c r="F39" s="162"/>
      <c r="G39" s="162"/>
      <c r="H39" s="161" t="s">
        <v>40</v>
      </c>
      <c r="I39" s="161" t="s">
        <v>40</v>
      </c>
    </row>
    <row r="40" spans="1:9" ht="25.5" customHeight="1">
      <c r="A40" s="25">
        <v>37</v>
      </c>
      <c r="B40" s="33" t="s">
        <v>237</v>
      </c>
      <c r="C40" s="143">
        <v>96.97</v>
      </c>
      <c r="D40" s="160" t="s">
        <v>301</v>
      </c>
      <c r="E40" s="161">
        <v>44019</v>
      </c>
      <c r="F40" s="162"/>
      <c r="G40" s="162"/>
      <c r="H40" s="161" t="s">
        <v>40</v>
      </c>
      <c r="I40" s="161" t="s">
        <v>40</v>
      </c>
    </row>
    <row r="41" spans="1:9" ht="38.25" customHeight="1">
      <c r="A41" s="25">
        <v>38</v>
      </c>
      <c r="B41" s="33" t="s">
        <v>238</v>
      </c>
      <c r="C41" s="143" t="s">
        <v>239</v>
      </c>
      <c r="D41" s="160" t="s">
        <v>301</v>
      </c>
      <c r="E41" s="161">
        <v>44019</v>
      </c>
      <c r="F41" s="162"/>
      <c r="G41" s="162"/>
      <c r="H41" s="161" t="s">
        <v>40</v>
      </c>
      <c r="I41" s="161" t="s">
        <v>40</v>
      </c>
    </row>
    <row r="42" spans="1:9" ht="38.25" customHeight="1">
      <c r="A42" s="25">
        <v>39</v>
      </c>
      <c r="B42" s="33" t="s">
        <v>240</v>
      </c>
      <c r="C42" s="143" t="s">
        <v>241</v>
      </c>
      <c r="D42" s="160" t="s">
        <v>301</v>
      </c>
      <c r="E42" s="161">
        <v>44019</v>
      </c>
      <c r="F42" s="162"/>
      <c r="G42" s="162"/>
      <c r="H42" s="161" t="s">
        <v>40</v>
      </c>
      <c r="I42" s="161" t="s">
        <v>40</v>
      </c>
    </row>
    <row r="43" spans="1:9" ht="51" customHeight="1">
      <c r="A43" s="25">
        <v>40</v>
      </c>
      <c r="B43" s="33" t="s">
        <v>242</v>
      </c>
      <c r="C43" s="143" t="s">
        <v>243</v>
      </c>
      <c r="D43" s="160" t="s">
        <v>301</v>
      </c>
      <c r="E43" s="161" t="s">
        <v>40</v>
      </c>
      <c r="F43" s="162"/>
      <c r="G43" s="162"/>
      <c r="H43" s="161">
        <v>44029</v>
      </c>
      <c r="I43" s="161" t="s">
        <v>40</v>
      </c>
    </row>
    <row r="44" spans="1:9" ht="24" customHeight="1">
      <c r="A44" s="25">
        <v>41</v>
      </c>
      <c r="B44" s="33" t="s">
        <v>246</v>
      </c>
      <c r="C44" s="143" t="s">
        <v>247</v>
      </c>
      <c r="D44" s="160" t="s">
        <v>301</v>
      </c>
      <c r="E44" s="161" t="s">
        <v>40</v>
      </c>
      <c r="F44" s="162"/>
      <c r="G44" s="162"/>
      <c r="H44" s="161">
        <v>44029</v>
      </c>
      <c r="I44" s="161" t="s">
        <v>40</v>
      </c>
    </row>
    <row r="45" spans="1:9" ht="25.5" customHeight="1">
      <c r="A45" s="25">
        <v>42</v>
      </c>
      <c r="B45" s="33" t="s">
        <v>248</v>
      </c>
      <c r="C45" s="143" t="s">
        <v>249</v>
      </c>
      <c r="D45" s="160" t="s">
        <v>301</v>
      </c>
      <c r="E45" s="161" t="s">
        <v>40</v>
      </c>
      <c r="F45" s="162"/>
      <c r="G45" s="162"/>
      <c r="H45" s="161">
        <v>44029</v>
      </c>
      <c r="I45" s="161" t="s">
        <v>40</v>
      </c>
    </row>
    <row r="46" spans="1:9" ht="51" customHeight="1">
      <c r="A46" s="25">
        <v>43</v>
      </c>
      <c r="B46" s="33" t="s">
        <v>250</v>
      </c>
      <c r="C46" s="143" t="s">
        <v>251</v>
      </c>
      <c r="D46" s="160" t="s">
        <v>301</v>
      </c>
      <c r="E46" s="161" t="s">
        <v>40</v>
      </c>
      <c r="F46" s="162"/>
      <c r="G46" s="162"/>
      <c r="H46" s="161">
        <v>44029</v>
      </c>
      <c r="I46" s="161" t="s">
        <v>40</v>
      </c>
    </row>
    <row r="47" spans="1:9" ht="25.5" customHeight="1">
      <c r="A47" s="25">
        <v>44</v>
      </c>
      <c r="B47" s="33" t="s">
        <v>252</v>
      </c>
      <c r="C47" s="143" t="s">
        <v>253</v>
      </c>
      <c r="D47" s="160" t="s">
        <v>301</v>
      </c>
      <c r="E47" s="161" t="s">
        <v>303</v>
      </c>
      <c r="F47" s="162"/>
      <c r="G47" s="162"/>
      <c r="H47" s="161">
        <v>44029</v>
      </c>
      <c r="I47" s="161" t="s">
        <v>40</v>
      </c>
    </row>
    <row r="48" spans="1:9" ht="25.5" customHeight="1">
      <c r="A48" s="25">
        <v>45</v>
      </c>
      <c r="B48" s="33" t="s">
        <v>254</v>
      </c>
      <c r="C48" s="143" t="s">
        <v>255</v>
      </c>
      <c r="D48" s="160" t="s">
        <v>301</v>
      </c>
      <c r="E48" s="161" t="s">
        <v>40</v>
      </c>
      <c r="F48" s="162"/>
      <c r="G48" s="162"/>
      <c r="H48" s="161">
        <v>44029</v>
      </c>
      <c r="I48" s="161" t="s">
        <v>40</v>
      </c>
    </row>
    <row r="49" spans="1:9" ht="36" customHeight="1">
      <c r="A49" s="25">
        <v>46</v>
      </c>
      <c r="B49" s="33" t="s">
        <v>257</v>
      </c>
      <c r="C49" s="143" t="s">
        <v>258</v>
      </c>
      <c r="D49" s="160" t="s">
        <v>301</v>
      </c>
      <c r="E49" s="161"/>
      <c r="F49" s="162"/>
      <c r="G49" s="162"/>
      <c r="H49" s="161">
        <v>44029</v>
      </c>
      <c r="I49" s="161" t="s">
        <v>40</v>
      </c>
    </row>
    <row r="50" spans="1:9" ht="25.5" customHeight="1">
      <c r="A50" s="25">
        <v>47</v>
      </c>
      <c r="B50" s="33" t="s">
        <v>259</v>
      </c>
      <c r="C50" s="143" t="s">
        <v>260</v>
      </c>
      <c r="D50" s="160" t="s">
        <v>301</v>
      </c>
      <c r="E50" s="161" t="s">
        <v>40</v>
      </c>
      <c r="F50" s="162"/>
      <c r="G50" s="162"/>
      <c r="H50" s="161">
        <v>44029</v>
      </c>
      <c r="I50" s="161" t="s">
        <v>40</v>
      </c>
    </row>
    <row r="51" spans="1:9" ht="24" customHeight="1">
      <c r="A51" s="25">
        <v>48</v>
      </c>
      <c r="B51" s="33" t="s">
        <v>262</v>
      </c>
      <c r="C51" s="143" t="s">
        <v>263</v>
      </c>
      <c r="D51" s="160" t="s">
        <v>301</v>
      </c>
      <c r="E51" s="161" t="s">
        <v>40</v>
      </c>
      <c r="F51" s="162"/>
      <c r="G51" s="162"/>
      <c r="H51" s="161">
        <v>44029</v>
      </c>
      <c r="I51" s="161" t="s">
        <v>40</v>
      </c>
    </row>
    <row r="52" spans="1:9" ht="84" customHeight="1">
      <c r="A52" s="25">
        <v>49</v>
      </c>
      <c r="B52" s="33" t="s">
        <v>264</v>
      </c>
      <c r="C52" s="143" t="s">
        <v>265</v>
      </c>
      <c r="D52" s="160" t="s">
        <v>301</v>
      </c>
      <c r="E52" s="161" t="s">
        <v>40</v>
      </c>
      <c r="F52" s="162"/>
      <c r="G52" s="162"/>
      <c r="H52" s="161" t="s">
        <v>40</v>
      </c>
      <c r="I52" s="161">
        <v>44039</v>
      </c>
    </row>
    <row r="53" spans="1:9" ht="108" customHeight="1">
      <c r="A53" s="25">
        <v>50</v>
      </c>
      <c r="B53" s="33" t="s">
        <v>267</v>
      </c>
      <c r="C53" s="143" t="s">
        <v>268</v>
      </c>
      <c r="D53" s="160" t="s">
        <v>301</v>
      </c>
      <c r="E53" s="161" t="s">
        <v>40</v>
      </c>
      <c r="F53" s="162"/>
      <c r="G53" s="162"/>
      <c r="H53" s="161" t="s">
        <v>40</v>
      </c>
      <c r="I53" s="161">
        <v>44039</v>
      </c>
    </row>
    <row r="54" spans="1:9" ht="48" customHeight="1">
      <c r="A54" s="25">
        <v>51</v>
      </c>
      <c r="B54" s="33" t="s">
        <v>269</v>
      </c>
      <c r="C54" s="143" t="s">
        <v>270</v>
      </c>
      <c r="D54" s="160" t="s">
        <v>301</v>
      </c>
      <c r="E54" s="161" t="s">
        <v>40</v>
      </c>
      <c r="F54" s="162"/>
      <c r="G54" s="162"/>
      <c r="H54" s="161" t="s">
        <v>40</v>
      </c>
      <c r="I54" s="161">
        <v>44039</v>
      </c>
    </row>
    <row r="55" spans="1:9" ht="48" customHeight="1">
      <c r="A55" s="25">
        <v>52</v>
      </c>
      <c r="B55" s="82" t="s">
        <v>271</v>
      </c>
      <c r="C55" s="143" t="s">
        <v>272</v>
      </c>
      <c r="D55" s="160" t="s">
        <v>301</v>
      </c>
      <c r="E55" s="161" t="s">
        <v>40</v>
      </c>
      <c r="F55" s="162"/>
      <c r="G55" s="162"/>
      <c r="H55" s="161" t="s">
        <v>40</v>
      </c>
      <c r="I55" s="161">
        <v>44039</v>
      </c>
    </row>
    <row r="56" spans="1:3" ht="15" customHeight="1">
      <c r="A56" s="163" t="s">
        <v>26</v>
      </c>
      <c r="B56" s="5"/>
      <c r="C56" s="5"/>
    </row>
    <row r="57" spans="1:5" ht="14.25" customHeight="1">
      <c r="A57" s="164" t="s">
        <v>297</v>
      </c>
      <c r="B57" s="164"/>
      <c r="C57" s="164"/>
      <c r="D57" s="157" t="s">
        <v>69</v>
      </c>
      <c r="E57" s="157"/>
    </row>
    <row r="58" spans="1:5" ht="15" customHeight="1">
      <c r="A58" s="5"/>
      <c r="B58" s="165"/>
      <c r="E58" s="8"/>
    </row>
    <row r="59" spans="1:5" ht="15" customHeight="1">
      <c r="A59" s="166"/>
      <c r="B59" s="163"/>
      <c r="E59" s="8"/>
    </row>
    <row r="60" spans="1:5" ht="15" customHeight="1">
      <c r="A60" s="167" t="s">
        <v>29</v>
      </c>
      <c r="B60" s="5"/>
      <c r="E60" s="5"/>
    </row>
    <row r="61" spans="1:5" ht="14.25" customHeight="1">
      <c r="A61" s="17" t="s">
        <v>298</v>
      </c>
      <c r="B61" s="17"/>
      <c r="C61" s="17"/>
      <c r="D61" s="157" t="s">
        <v>69</v>
      </c>
      <c r="E61" s="157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19921875" style="0" customWidth="1"/>
    <col min="2" max="2" width="10.19921875" style="168" customWidth="1"/>
    <col min="3" max="3" width="13.19921875" style="169" customWidth="1"/>
    <col min="4" max="4" width="10.19921875" style="0" customWidth="1"/>
    <col min="5" max="5" width="17.19921875" style="170" customWidth="1"/>
    <col min="6" max="16384" width="10.19921875" style="0" customWidth="1"/>
  </cols>
  <sheetData>
    <row r="1" spans="1:5" ht="16.5" customHeight="1">
      <c r="A1" s="171" t="s">
        <v>304</v>
      </c>
      <c r="B1" s="171"/>
      <c r="C1" s="171"/>
      <c r="D1" s="171"/>
      <c r="E1" s="171"/>
    </row>
    <row r="2" spans="1:3" ht="14.25" customHeight="1">
      <c r="A2" s="133" t="s">
        <v>305</v>
      </c>
      <c r="B2" s="133"/>
      <c r="C2" s="172"/>
    </row>
    <row r="3" spans="1:5" ht="24" customHeight="1">
      <c r="A3" s="145" t="s">
        <v>112</v>
      </c>
      <c r="B3" s="143" t="s">
        <v>113</v>
      </c>
      <c r="C3" s="144" t="s">
        <v>134</v>
      </c>
      <c r="D3" s="145" t="s">
        <v>114</v>
      </c>
      <c r="E3" s="173" t="s">
        <v>300</v>
      </c>
    </row>
    <row r="4" spans="1:5" ht="40.5" customHeight="1">
      <c r="A4" s="160">
        <v>1</v>
      </c>
      <c r="B4" s="174" t="s">
        <v>178</v>
      </c>
      <c r="C4" s="174">
        <v>1.2</v>
      </c>
      <c r="D4" s="160" t="s">
        <v>301</v>
      </c>
      <c r="E4" s="161"/>
    </row>
    <row r="5" spans="1:5" ht="40.5" customHeight="1">
      <c r="A5" s="160">
        <v>2</v>
      </c>
      <c r="B5" s="174" t="s">
        <v>182</v>
      </c>
      <c r="C5" s="174" t="s">
        <v>183</v>
      </c>
      <c r="D5" s="160" t="s">
        <v>301</v>
      </c>
      <c r="E5" s="175"/>
    </row>
    <row r="6" spans="1:5" ht="40.5" customHeight="1">
      <c r="A6" s="160">
        <v>3</v>
      </c>
      <c r="B6" s="174" t="s">
        <v>184</v>
      </c>
      <c r="C6" s="176" t="s">
        <v>185</v>
      </c>
      <c r="D6" s="160" t="s">
        <v>301</v>
      </c>
      <c r="E6" s="175"/>
    </row>
    <row r="7" spans="1:5" ht="27" customHeight="1">
      <c r="A7" s="160">
        <v>4</v>
      </c>
      <c r="B7" s="174" t="s">
        <v>186</v>
      </c>
      <c r="C7" s="174" t="s">
        <v>187</v>
      </c>
      <c r="D7" s="160" t="s">
        <v>301</v>
      </c>
      <c r="E7" s="175"/>
    </row>
    <row r="8" spans="1:5" ht="54" customHeight="1">
      <c r="A8" s="160">
        <v>5</v>
      </c>
      <c r="B8" s="174" t="s">
        <v>188</v>
      </c>
      <c r="C8" s="174">
        <v>18.19</v>
      </c>
      <c r="D8" s="160" t="s">
        <v>301</v>
      </c>
      <c r="E8" s="175"/>
    </row>
    <row r="9" spans="1:5" ht="40.5" customHeight="1">
      <c r="A9" s="160">
        <v>6</v>
      </c>
      <c r="B9" s="174" t="s">
        <v>189</v>
      </c>
      <c r="C9" s="176">
        <v>108</v>
      </c>
      <c r="D9" s="160" t="s">
        <v>301</v>
      </c>
      <c r="E9" s="175"/>
    </row>
    <row r="10" spans="1:5" ht="40.5" customHeight="1">
      <c r="A10" s="160">
        <v>7</v>
      </c>
      <c r="B10" s="174" t="s">
        <v>190</v>
      </c>
      <c r="C10" s="174">
        <v>22.21</v>
      </c>
      <c r="D10" s="160" t="s">
        <v>301</v>
      </c>
      <c r="E10" s="175"/>
    </row>
    <row r="11" spans="1:5" ht="40.5" customHeight="1">
      <c r="A11" s="160">
        <v>8</v>
      </c>
      <c r="B11" s="174" t="s">
        <v>191</v>
      </c>
      <c r="C11" s="174">
        <v>23.24</v>
      </c>
      <c r="D11" s="160" t="s">
        <v>301</v>
      </c>
      <c r="E11" s="175"/>
    </row>
    <row r="12" spans="1:5" ht="40.5" customHeight="1">
      <c r="A12" s="160">
        <v>9</v>
      </c>
      <c r="B12" s="174" t="s">
        <v>192</v>
      </c>
      <c r="C12" s="174">
        <v>25.26</v>
      </c>
      <c r="D12" s="160" t="s">
        <v>301</v>
      </c>
      <c r="E12" s="175"/>
    </row>
    <row r="13" spans="1:5" ht="40.5" customHeight="1">
      <c r="A13" s="160">
        <v>10</v>
      </c>
      <c r="B13" s="174" t="s">
        <v>193</v>
      </c>
      <c r="C13" s="174">
        <v>33.34</v>
      </c>
      <c r="D13" s="160" t="s">
        <v>301</v>
      </c>
      <c r="E13" s="175"/>
    </row>
    <row r="14" spans="1:5" ht="67.5" customHeight="1">
      <c r="A14" s="160">
        <v>11</v>
      </c>
      <c r="B14" s="174" t="s">
        <v>195</v>
      </c>
      <c r="C14" s="174" t="s">
        <v>196</v>
      </c>
      <c r="D14" s="160" t="s">
        <v>301</v>
      </c>
      <c r="E14" s="175"/>
    </row>
    <row r="15" spans="1:5" ht="81" customHeight="1">
      <c r="A15" s="160">
        <v>12</v>
      </c>
      <c r="B15" s="174" t="s">
        <v>197</v>
      </c>
      <c r="C15" s="174">
        <v>37</v>
      </c>
      <c r="D15" s="160" t="s">
        <v>301</v>
      </c>
      <c r="E15" s="175"/>
    </row>
    <row r="16" spans="1:5" ht="54" customHeight="1">
      <c r="A16" s="160">
        <v>13</v>
      </c>
      <c r="B16" s="174" t="s">
        <v>198</v>
      </c>
      <c r="C16" s="174" t="s">
        <v>302</v>
      </c>
      <c r="D16" s="160" t="s">
        <v>301</v>
      </c>
      <c r="E16" s="175"/>
    </row>
    <row r="17" spans="1:5" ht="40.5" customHeight="1">
      <c r="A17" s="160">
        <v>14</v>
      </c>
      <c r="B17" s="174" t="s">
        <v>202</v>
      </c>
      <c r="C17" s="174" t="s">
        <v>203</v>
      </c>
      <c r="D17" s="160" t="s">
        <v>301</v>
      </c>
      <c r="E17" s="175"/>
    </row>
    <row r="18" spans="1:5" ht="40.5" customHeight="1">
      <c r="A18" s="160">
        <v>15</v>
      </c>
      <c r="B18" s="174" t="s">
        <v>204</v>
      </c>
      <c r="C18" s="174">
        <v>55.63</v>
      </c>
      <c r="D18" s="160" t="s">
        <v>301</v>
      </c>
      <c r="E18" s="175"/>
    </row>
    <row r="19" spans="1:5" ht="40.5" customHeight="1">
      <c r="A19" s="160">
        <v>16</v>
      </c>
      <c r="B19" s="174" t="s">
        <v>207</v>
      </c>
      <c r="C19" s="174">
        <v>64.67</v>
      </c>
      <c r="D19" s="160" t="s">
        <v>301</v>
      </c>
      <c r="E19" s="175"/>
    </row>
    <row r="20" spans="1:5" ht="40.5" customHeight="1">
      <c r="A20" s="160">
        <v>17</v>
      </c>
      <c r="B20" s="174" t="s">
        <v>208</v>
      </c>
      <c r="C20" s="174">
        <v>65.66</v>
      </c>
      <c r="D20" s="160" t="s">
        <v>301</v>
      </c>
      <c r="E20" s="175"/>
    </row>
    <row r="21" spans="1:5" ht="54" customHeight="1">
      <c r="A21" s="160">
        <v>18</v>
      </c>
      <c r="B21" s="174" t="s">
        <v>209</v>
      </c>
      <c r="C21" s="174" t="s">
        <v>210</v>
      </c>
      <c r="D21" s="160" t="s">
        <v>301</v>
      </c>
      <c r="E21" s="175"/>
    </row>
    <row r="22" spans="1:5" ht="40.5" customHeight="1">
      <c r="A22" s="160">
        <v>19</v>
      </c>
      <c r="B22" s="174" t="s">
        <v>211</v>
      </c>
      <c r="C22" s="174">
        <v>27.28</v>
      </c>
      <c r="D22" s="160" t="s">
        <v>301</v>
      </c>
      <c r="E22" s="175"/>
    </row>
    <row r="23" spans="1:5" ht="67.5" customHeight="1">
      <c r="A23" s="160">
        <v>20</v>
      </c>
      <c r="B23" s="174" t="s">
        <v>212</v>
      </c>
      <c r="C23" s="174" t="s">
        <v>213</v>
      </c>
      <c r="D23" s="160" t="s">
        <v>301</v>
      </c>
      <c r="E23" s="175"/>
    </row>
    <row r="24" spans="1:5" ht="27" customHeight="1">
      <c r="A24" s="160">
        <v>21</v>
      </c>
      <c r="B24" s="174" t="s">
        <v>214</v>
      </c>
      <c r="C24" s="174" t="s">
        <v>215</v>
      </c>
      <c r="D24" s="160" t="s">
        <v>301</v>
      </c>
      <c r="E24" s="175"/>
    </row>
    <row r="25" spans="1:5" ht="14.25" customHeight="1">
      <c r="A25" s="160">
        <v>22</v>
      </c>
      <c r="B25" s="174" t="s">
        <v>216</v>
      </c>
      <c r="C25" s="176">
        <v>10.9</v>
      </c>
      <c r="D25" s="160" t="s">
        <v>301</v>
      </c>
      <c r="E25" s="175"/>
    </row>
    <row r="26" spans="1:5" ht="40.5" customHeight="1">
      <c r="A26" s="160">
        <v>23</v>
      </c>
      <c r="B26" s="174" t="s">
        <v>217</v>
      </c>
      <c r="C26" s="174">
        <v>114</v>
      </c>
      <c r="D26" s="160" t="s">
        <v>301</v>
      </c>
      <c r="E26" s="175"/>
    </row>
    <row r="27" spans="1:5" ht="40.5" customHeight="1">
      <c r="A27" s="160">
        <v>24</v>
      </c>
      <c r="B27" s="174" t="s">
        <v>218</v>
      </c>
      <c r="C27" s="174" t="s">
        <v>219</v>
      </c>
      <c r="D27" s="160" t="s">
        <v>301</v>
      </c>
      <c r="E27" s="175"/>
    </row>
    <row r="28" spans="1:5" ht="40.5" customHeight="1">
      <c r="A28" s="160">
        <v>25</v>
      </c>
      <c r="B28" s="174" t="s">
        <v>220</v>
      </c>
      <c r="C28" s="174">
        <v>112</v>
      </c>
      <c r="D28" s="160" t="s">
        <v>301</v>
      </c>
      <c r="E28" s="175"/>
    </row>
    <row r="29" spans="1:5" ht="40.5" customHeight="1">
      <c r="A29" s="160">
        <v>26</v>
      </c>
      <c r="B29" s="174" t="s">
        <v>221</v>
      </c>
      <c r="C29" s="176">
        <v>116</v>
      </c>
      <c r="D29" s="160" t="s">
        <v>301</v>
      </c>
      <c r="E29" s="175"/>
    </row>
    <row r="30" spans="1:5" ht="67.5" customHeight="1">
      <c r="A30" s="160">
        <v>27</v>
      </c>
      <c r="B30" s="174" t="s">
        <v>212</v>
      </c>
      <c r="C30" s="174" t="s">
        <v>223</v>
      </c>
      <c r="D30" s="160" t="s">
        <v>301</v>
      </c>
      <c r="E30" s="175"/>
    </row>
    <row r="31" spans="1:5" ht="40.5" customHeight="1">
      <c r="A31" s="160">
        <v>28</v>
      </c>
      <c r="B31" s="174" t="s">
        <v>211</v>
      </c>
      <c r="C31" s="174">
        <v>51.52</v>
      </c>
      <c r="D31" s="160" t="s">
        <v>301</v>
      </c>
      <c r="E31" s="175"/>
    </row>
    <row r="32" spans="1:5" ht="54" customHeight="1">
      <c r="A32" s="160">
        <v>29</v>
      </c>
      <c r="B32" s="174" t="s">
        <v>224</v>
      </c>
      <c r="C32" s="176">
        <v>126</v>
      </c>
      <c r="D32" s="160" t="s">
        <v>301</v>
      </c>
      <c r="E32" s="175"/>
    </row>
    <row r="33" spans="1:5" ht="40.5" customHeight="1">
      <c r="A33" s="160">
        <v>30</v>
      </c>
      <c r="B33" s="174" t="s">
        <v>226</v>
      </c>
      <c r="C33" s="176" t="s">
        <v>227</v>
      </c>
      <c r="D33" s="160" t="s">
        <v>301</v>
      </c>
      <c r="E33" s="175"/>
    </row>
    <row r="34" spans="1:5" ht="54" customHeight="1">
      <c r="A34" s="160">
        <v>31</v>
      </c>
      <c r="B34" s="174" t="s">
        <v>228</v>
      </c>
      <c r="C34" s="176" t="s">
        <v>229</v>
      </c>
      <c r="D34" s="160" t="s">
        <v>301</v>
      </c>
      <c r="E34" s="175"/>
    </row>
    <row r="35" spans="1:5" ht="27" customHeight="1">
      <c r="A35" s="160">
        <v>32</v>
      </c>
      <c r="B35" s="174" t="s">
        <v>230</v>
      </c>
      <c r="C35" s="176" t="s">
        <v>231</v>
      </c>
      <c r="D35" s="160" t="s">
        <v>301</v>
      </c>
      <c r="E35" s="175"/>
    </row>
    <row r="36" spans="1:5" ht="67.5" customHeight="1">
      <c r="A36" s="160">
        <v>33</v>
      </c>
      <c r="B36" s="174" t="s">
        <v>232</v>
      </c>
      <c r="C36" s="176">
        <v>69</v>
      </c>
      <c r="D36" s="160" t="s">
        <v>301</v>
      </c>
      <c r="E36" s="175"/>
    </row>
    <row r="37" spans="1:5" ht="27" customHeight="1">
      <c r="A37" s="160">
        <v>34</v>
      </c>
      <c r="B37" s="174" t="s">
        <v>233</v>
      </c>
      <c r="C37" s="174">
        <v>80</v>
      </c>
      <c r="D37" s="160" t="s">
        <v>301</v>
      </c>
      <c r="E37" s="175"/>
    </row>
    <row r="38" spans="1:5" ht="27" customHeight="1">
      <c r="A38" s="160">
        <v>35</v>
      </c>
      <c r="B38" s="174" t="s">
        <v>234</v>
      </c>
      <c r="C38" s="176">
        <v>74.75</v>
      </c>
      <c r="D38" s="160" t="s">
        <v>301</v>
      </c>
      <c r="E38" s="175"/>
    </row>
    <row r="39" spans="1:5" ht="40.5" customHeight="1">
      <c r="A39" s="160">
        <v>36</v>
      </c>
      <c r="B39" s="174" t="s">
        <v>235</v>
      </c>
      <c r="C39" s="176" t="s">
        <v>236</v>
      </c>
      <c r="D39" s="160" t="s">
        <v>301</v>
      </c>
      <c r="E39" s="175"/>
    </row>
    <row r="40" spans="1:5" ht="40.5" customHeight="1">
      <c r="A40" s="160">
        <v>37</v>
      </c>
      <c r="B40" s="174" t="s">
        <v>237</v>
      </c>
      <c r="C40" s="176">
        <v>96.97</v>
      </c>
      <c r="D40" s="160" t="s">
        <v>301</v>
      </c>
      <c r="E40" s="175"/>
    </row>
    <row r="41" spans="1:5" ht="27" customHeight="1">
      <c r="A41" s="160">
        <v>38</v>
      </c>
      <c r="B41" s="174" t="s">
        <v>306</v>
      </c>
      <c r="C41" s="176" t="s">
        <v>307</v>
      </c>
      <c r="D41" s="160" t="s">
        <v>301</v>
      </c>
      <c r="E41" s="175"/>
    </row>
    <row r="42" spans="1:5" ht="40.5" customHeight="1">
      <c r="A42" s="160">
        <v>39</v>
      </c>
      <c r="B42" s="174" t="s">
        <v>238</v>
      </c>
      <c r="C42" s="176" t="s">
        <v>239</v>
      </c>
      <c r="D42" s="160" t="s">
        <v>301</v>
      </c>
      <c r="E42" s="175"/>
    </row>
    <row r="43" spans="1:5" ht="40.5" customHeight="1">
      <c r="A43" s="160">
        <v>40</v>
      </c>
      <c r="B43" s="174" t="s">
        <v>240</v>
      </c>
      <c r="C43" s="176" t="s">
        <v>241</v>
      </c>
      <c r="D43" s="160" t="s">
        <v>301</v>
      </c>
      <c r="E43" s="175"/>
    </row>
    <row r="44" spans="1:5" ht="54" customHeight="1">
      <c r="A44" s="160">
        <v>41</v>
      </c>
      <c r="B44" s="174" t="s">
        <v>242</v>
      </c>
      <c r="C44" s="174" t="s">
        <v>243</v>
      </c>
      <c r="D44" s="160" t="s">
        <v>301</v>
      </c>
      <c r="E44" s="175"/>
    </row>
    <row r="45" spans="1:5" ht="27" customHeight="1">
      <c r="A45" s="160">
        <v>42</v>
      </c>
      <c r="B45" s="174" t="s">
        <v>246</v>
      </c>
      <c r="C45" s="174" t="s">
        <v>247</v>
      </c>
      <c r="D45" s="160" t="s">
        <v>301</v>
      </c>
      <c r="E45" s="175"/>
    </row>
    <row r="46" spans="1:5" ht="27" customHeight="1">
      <c r="A46" s="160">
        <v>43</v>
      </c>
      <c r="B46" s="174" t="s">
        <v>248</v>
      </c>
      <c r="C46" s="174" t="s">
        <v>249</v>
      </c>
      <c r="D46" s="160" t="s">
        <v>301</v>
      </c>
      <c r="E46" s="175"/>
    </row>
    <row r="47" spans="1:5" ht="54" customHeight="1">
      <c r="A47" s="160">
        <v>44</v>
      </c>
      <c r="B47" s="174" t="s">
        <v>250</v>
      </c>
      <c r="C47" s="174" t="s">
        <v>251</v>
      </c>
      <c r="D47" s="160" t="s">
        <v>301</v>
      </c>
      <c r="E47" s="175"/>
    </row>
    <row r="48" spans="1:5" ht="27" customHeight="1">
      <c r="A48" s="160">
        <v>45</v>
      </c>
      <c r="B48" s="174" t="s">
        <v>252</v>
      </c>
      <c r="C48" s="174" t="s">
        <v>253</v>
      </c>
      <c r="D48" s="160" t="s">
        <v>301</v>
      </c>
      <c r="E48" s="175"/>
    </row>
    <row r="49" spans="1:5" ht="27" customHeight="1">
      <c r="A49" s="160">
        <v>46</v>
      </c>
      <c r="B49" s="174" t="s">
        <v>254</v>
      </c>
      <c r="C49" s="174" t="s">
        <v>255</v>
      </c>
      <c r="D49" s="160" t="s">
        <v>301</v>
      </c>
      <c r="E49" s="175"/>
    </row>
    <row r="50" spans="1:5" ht="27" customHeight="1">
      <c r="A50" s="160">
        <v>47</v>
      </c>
      <c r="B50" s="174" t="s">
        <v>257</v>
      </c>
      <c r="C50" s="174" t="s">
        <v>258</v>
      </c>
      <c r="D50" s="160" t="s">
        <v>301</v>
      </c>
      <c r="E50" s="175"/>
    </row>
    <row r="51" spans="1:5" ht="27" customHeight="1">
      <c r="A51" s="160">
        <v>48</v>
      </c>
      <c r="B51" s="174" t="s">
        <v>259</v>
      </c>
      <c r="C51" s="174" t="s">
        <v>260</v>
      </c>
      <c r="D51" s="160" t="s">
        <v>301</v>
      </c>
      <c r="E51" s="175"/>
    </row>
    <row r="52" spans="1:5" ht="27" customHeight="1">
      <c r="A52" s="160">
        <v>49</v>
      </c>
      <c r="B52" s="174" t="s">
        <v>262</v>
      </c>
      <c r="C52" s="174" t="s">
        <v>263</v>
      </c>
      <c r="D52" s="160" t="s">
        <v>301</v>
      </c>
      <c r="E52" s="175"/>
    </row>
    <row r="53" spans="1:5" ht="14.25" customHeight="1">
      <c r="A53" s="160">
        <v>50</v>
      </c>
      <c r="B53" s="174" t="s">
        <v>308</v>
      </c>
      <c r="C53" s="174" t="s">
        <v>309</v>
      </c>
      <c r="D53" s="160" t="s">
        <v>301</v>
      </c>
      <c r="E53" s="175"/>
    </row>
    <row r="54" spans="1:5" ht="54" customHeight="1">
      <c r="A54" s="160">
        <v>51</v>
      </c>
      <c r="B54" s="177" t="s">
        <v>310</v>
      </c>
      <c r="C54" s="178" t="s">
        <v>311</v>
      </c>
      <c r="D54" s="160" t="s">
        <v>301</v>
      </c>
      <c r="E54" s="175"/>
    </row>
    <row r="55" spans="1:5" ht="81" customHeight="1">
      <c r="A55" s="160">
        <v>52</v>
      </c>
      <c r="B55" s="179" t="s">
        <v>312</v>
      </c>
      <c r="C55" s="180" t="s">
        <v>313</v>
      </c>
      <c r="D55" s="160" t="s">
        <v>301</v>
      </c>
      <c r="E55" s="175"/>
    </row>
    <row r="56" spans="1:5" ht="40.5" customHeight="1">
      <c r="A56" s="160">
        <v>53</v>
      </c>
      <c r="B56" s="179" t="s">
        <v>314</v>
      </c>
      <c r="C56" s="180">
        <v>20.21</v>
      </c>
      <c r="D56" s="160" t="s">
        <v>301</v>
      </c>
      <c r="E56" s="175"/>
    </row>
    <row r="57" spans="1:5" ht="27" customHeight="1">
      <c r="A57" s="160">
        <v>54</v>
      </c>
      <c r="B57" s="179" t="s">
        <v>248</v>
      </c>
      <c r="C57" s="180" t="s">
        <v>315</v>
      </c>
      <c r="D57" s="160" t="s">
        <v>301</v>
      </c>
      <c r="E57" s="175"/>
    </row>
    <row r="58" spans="1:5" ht="40.5" customHeight="1">
      <c r="A58" s="160">
        <v>55</v>
      </c>
      <c r="B58" s="179" t="s">
        <v>316</v>
      </c>
      <c r="C58" s="180" t="s">
        <v>317</v>
      </c>
      <c r="D58" s="160" t="s">
        <v>301</v>
      </c>
      <c r="E58" s="175"/>
    </row>
    <row r="59" spans="1:5" ht="27" customHeight="1">
      <c r="A59" s="160">
        <v>56</v>
      </c>
      <c r="B59" s="179" t="s">
        <v>318</v>
      </c>
      <c r="C59" s="180" t="s">
        <v>319</v>
      </c>
      <c r="D59" s="160" t="s">
        <v>301</v>
      </c>
      <c r="E59" s="175"/>
    </row>
    <row r="60" spans="1:5" ht="54" customHeight="1">
      <c r="A60" s="160">
        <v>57</v>
      </c>
      <c r="B60" s="179" t="s">
        <v>320</v>
      </c>
      <c r="C60" s="180" t="s">
        <v>321</v>
      </c>
      <c r="D60" s="160" t="s">
        <v>301</v>
      </c>
      <c r="E60" s="175"/>
    </row>
    <row r="61" spans="1:5" ht="40.5" customHeight="1">
      <c r="A61" s="160">
        <v>58</v>
      </c>
      <c r="B61" s="179" t="s">
        <v>322</v>
      </c>
      <c r="C61" s="180">
        <v>76.77</v>
      </c>
      <c r="D61" s="160" t="s">
        <v>301</v>
      </c>
      <c r="E61" s="175"/>
    </row>
    <row r="62" spans="1:5" ht="54" customHeight="1">
      <c r="A62" s="160">
        <v>59</v>
      </c>
      <c r="B62" s="179" t="s">
        <v>323</v>
      </c>
      <c r="C62" s="180" t="s">
        <v>324</v>
      </c>
      <c r="D62" s="160" t="s">
        <v>301</v>
      </c>
      <c r="E62" s="175"/>
    </row>
    <row r="63" spans="1:5" ht="54" customHeight="1">
      <c r="A63" s="160">
        <v>60</v>
      </c>
      <c r="B63" s="179" t="s">
        <v>325</v>
      </c>
      <c r="C63" s="180" t="s">
        <v>326</v>
      </c>
      <c r="D63" s="160" t="s">
        <v>301</v>
      </c>
      <c r="E63" s="175"/>
    </row>
    <row r="64" spans="1:5" ht="27" customHeight="1">
      <c r="A64" s="160">
        <v>61</v>
      </c>
      <c r="B64" s="179" t="s">
        <v>327</v>
      </c>
      <c r="C64" s="180" t="s">
        <v>328</v>
      </c>
      <c r="D64" s="160" t="s">
        <v>301</v>
      </c>
      <c r="E64" s="175"/>
    </row>
    <row r="65" spans="1:5" ht="54" customHeight="1">
      <c r="A65" s="160">
        <v>62</v>
      </c>
      <c r="B65" s="179" t="s">
        <v>329</v>
      </c>
      <c r="C65" s="180" t="s">
        <v>330</v>
      </c>
      <c r="D65" s="160" t="s">
        <v>301</v>
      </c>
      <c r="E65" s="175"/>
    </row>
    <row r="66" spans="1:5" ht="54" customHeight="1">
      <c r="A66" s="160">
        <v>63</v>
      </c>
      <c r="B66" s="179" t="s">
        <v>331</v>
      </c>
      <c r="C66" s="180" t="s">
        <v>332</v>
      </c>
      <c r="D66" s="160" t="s">
        <v>301</v>
      </c>
      <c r="E66" s="175"/>
    </row>
    <row r="67" spans="1:5" ht="54" customHeight="1">
      <c r="A67" s="160">
        <v>64</v>
      </c>
      <c r="B67" s="179" t="s">
        <v>333</v>
      </c>
      <c r="C67" s="180" t="s">
        <v>334</v>
      </c>
      <c r="D67" s="160" t="s">
        <v>301</v>
      </c>
      <c r="E67" s="175"/>
    </row>
    <row r="68" spans="1:5" ht="54" customHeight="1">
      <c r="A68" s="160">
        <v>65</v>
      </c>
      <c r="B68" s="179" t="s">
        <v>335</v>
      </c>
      <c r="C68" s="180">
        <v>135.136</v>
      </c>
      <c r="D68" s="160" t="s">
        <v>301</v>
      </c>
      <c r="E68" s="175"/>
    </row>
    <row r="69" spans="1:5" ht="27" customHeight="1">
      <c r="A69" s="160">
        <v>66</v>
      </c>
      <c r="B69" s="181" t="s">
        <v>336</v>
      </c>
      <c r="C69" s="180">
        <v>137.138</v>
      </c>
      <c r="D69" s="160" t="s">
        <v>301</v>
      </c>
      <c r="E69" s="175"/>
    </row>
    <row r="70" spans="1:5" ht="27" customHeight="1">
      <c r="A70" s="160">
        <v>67</v>
      </c>
      <c r="B70" s="181" t="s">
        <v>337</v>
      </c>
      <c r="C70" s="180">
        <v>140.139</v>
      </c>
      <c r="D70" s="160" t="s">
        <v>301</v>
      </c>
      <c r="E70" s="175"/>
    </row>
    <row r="71" spans="1:5" ht="27" customHeight="1">
      <c r="A71" s="160">
        <v>68</v>
      </c>
      <c r="B71" s="181" t="s">
        <v>338</v>
      </c>
      <c r="C71" s="180">
        <v>141.142</v>
      </c>
      <c r="D71" s="160" t="s">
        <v>301</v>
      </c>
      <c r="E71" s="175"/>
    </row>
    <row r="72" spans="1:5" ht="14.25" customHeight="1">
      <c r="A72" s="160">
        <v>69</v>
      </c>
      <c r="B72" s="181" t="s">
        <v>308</v>
      </c>
      <c r="C72" s="180" t="s">
        <v>339</v>
      </c>
      <c r="D72" s="160" t="s">
        <v>301</v>
      </c>
      <c r="E72" s="175"/>
    </row>
    <row r="73" spans="1:5" ht="40.5" customHeight="1">
      <c r="A73" s="160">
        <v>70</v>
      </c>
      <c r="B73" s="181" t="s">
        <v>340</v>
      </c>
      <c r="C73" s="180" t="s">
        <v>341</v>
      </c>
      <c r="D73" s="160" t="s">
        <v>301</v>
      </c>
      <c r="E73" s="175"/>
    </row>
    <row r="74" spans="1:5" ht="27" customHeight="1">
      <c r="A74" s="160">
        <v>71</v>
      </c>
      <c r="B74" s="181" t="s">
        <v>342</v>
      </c>
      <c r="C74" s="180" t="s">
        <v>343</v>
      </c>
      <c r="D74" s="160" t="s">
        <v>301</v>
      </c>
      <c r="E74" s="175"/>
    </row>
    <row r="75" spans="1:5" ht="54" customHeight="1">
      <c r="A75" s="160">
        <v>72</v>
      </c>
      <c r="B75" s="181" t="s">
        <v>344</v>
      </c>
      <c r="C75" s="180" t="s">
        <v>345</v>
      </c>
      <c r="D75" s="160" t="s">
        <v>301</v>
      </c>
      <c r="E75" s="175"/>
    </row>
    <row r="76" spans="1:5" ht="54" customHeight="1">
      <c r="A76" s="160">
        <v>73</v>
      </c>
      <c r="B76" s="181" t="s">
        <v>346</v>
      </c>
      <c r="C76" s="180" t="s">
        <v>347</v>
      </c>
      <c r="D76" s="160" t="s">
        <v>301</v>
      </c>
      <c r="E76" s="175"/>
    </row>
    <row r="77" spans="1:5" ht="27" customHeight="1">
      <c r="A77" s="160">
        <v>74</v>
      </c>
      <c r="B77" s="181" t="s">
        <v>348</v>
      </c>
      <c r="C77" s="180">
        <v>164.165</v>
      </c>
      <c r="D77" s="160" t="s">
        <v>301</v>
      </c>
      <c r="E77" s="175"/>
    </row>
    <row r="78" spans="1:5" ht="27" customHeight="1">
      <c r="A78" s="160">
        <v>75</v>
      </c>
      <c r="B78" s="181" t="s">
        <v>349</v>
      </c>
      <c r="C78" s="180" t="s">
        <v>350</v>
      </c>
      <c r="D78" s="160" t="s">
        <v>301</v>
      </c>
      <c r="E78" s="175"/>
    </row>
    <row r="79" spans="1:5" ht="14.25" customHeight="1">
      <c r="A79" s="140"/>
      <c r="B79" s="140"/>
      <c r="C79" s="136"/>
      <c r="D79" s="140"/>
      <c r="E79" s="142"/>
    </row>
    <row r="80" spans="1:5" ht="14.25" customHeight="1">
      <c r="A80" s="140"/>
      <c r="B80" s="140"/>
      <c r="C80" s="136"/>
      <c r="D80" s="140"/>
      <c r="E80" s="142"/>
    </row>
    <row r="81" spans="1:5" ht="14.25" customHeight="1">
      <c r="A81" s="140"/>
      <c r="B81" s="140"/>
      <c r="C81" s="136"/>
      <c r="D81" s="140"/>
      <c r="E81" s="142"/>
    </row>
    <row r="82" spans="1:5" ht="14.25" customHeight="1">
      <c r="A82" s="140"/>
      <c r="B82" s="140"/>
      <c r="C82" s="136"/>
      <c r="D82" s="140"/>
      <c r="E82" s="142"/>
    </row>
    <row r="83" spans="1:5" ht="14.25" customHeight="1">
      <c r="A83" s="151" t="s">
        <v>26</v>
      </c>
      <c r="B83" s="140"/>
      <c r="C83" s="140"/>
      <c r="D83" s="140"/>
      <c r="E83" s="142"/>
    </row>
    <row r="84" spans="1:5" ht="24.75" customHeight="1">
      <c r="A84" s="182" t="s">
        <v>297</v>
      </c>
      <c r="B84" s="182"/>
      <c r="C84" s="182"/>
      <c r="D84" s="183" t="s">
        <v>69</v>
      </c>
      <c r="E84" s="183"/>
    </row>
    <row r="85" spans="1:7" ht="14.25" customHeight="1">
      <c r="A85" s="140"/>
      <c r="B85" s="184"/>
      <c r="C85" s="140"/>
      <c r="D85" s="140"/>
      <c r="E85" s="185"/>
      <c r="G85" s="156"/>
    </row>
    <row r="86" spans="1:5" ht="14.25" customHeight="1">
      <c r="A86" s="186"/>
      <c r="B86" s="151"/>
      <c r="C86" s="140"/>
      <c r="D86" s="140"/>
      <c r="E86" s="185"/>
    </row>
    <row r="87" spans="1:5" ht="14.25" customHeight="1">
      <c r="A87" s="134" t="s">
        <v>29</v>
      </c>
      <c r="B87" s="140"/>
      <c r="C87" s="140"/>
      <c r="D87" s="140"/>
      <c r="E87" s="142"/>
    </row>
    <row r="88" spans="1:5" ht="15.75" customHeight="1">
      <c r="A88" s="187" t="s">
        <v>298</v>
      </c>
      <c r="B88" s="187"/>
      <c r="C88" s="187"/>
      <c r="D88" s="155" t="s">
        <v>69</v>
      </c>
      <c r="E88" s="155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E6" sqref="E6"/>
    </sheetView>
  </sheetViews>
  <sheetFormatPr defaultColWidth="8.796875" defaultRowHeight="14.25"/>
  <cols>
    <col min="1" max="1" width="10.3984375" style="0" customWidth="1"/>
    <col min="2" max="2" width="28.796875" style="0" customWidth="1"/>
    <col min="3" max="16384" width="10.3984375" style="0" customWidth="1"/>
  </cols>
  <sheetData>
    <row r="1" spans="1:10" ht="15.75">
      <c r="A1" s="188" t="s">
        <v>351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5.75">
      <c r="A2" s="188" t="s">
        <v>352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7" ht="15.75">
      <c r="A3" s="188"/>
      <c r="B3" s="188"/>
      <c r="C3" s="188"/>
      <c r="D3" s="189"/>
      <c r="E3" s="188"/>
      <c r="F3" s="188"/>
      <c r="G3" s="188"/>
    </row>
    <row r="4" spans="1:5" ht="18">
      <c r="A4" s="190">
        <f>Обложка!D15</f>
        <v>0</v>
      </c>
      <c r="B4" s="190"/>
      <c r="C4" s="190"/>
      <c r="D4" s="191"/>
      <c r="E4" s="192"/>
    </row>
    <row r="5" spans="1:7" ht="18">
      <c r="A5" s="191"/>
      <c r="B5" s="191"/>
      <c r="C5" s="191"/>
      <c r="D5" s="191"/>
      <c r="E5" s="193">
        <f>'График ревизий'!F4</f>
        <v>45121</v>
      </c>
      <c r="F5" s="193"/>
      <c r="G5" s="193"/>
    </row>
    <row r="6" spans="1:8" ht="74.25">
      <c r="A6" s="194" t="s">
        <v>353</v>
      </c>
      <c r="B6" s="194" t="s">
        <v>113</v>
      </c>
      <c r="C6" s="194" t="s">
        <v>354</v>
      </c>
      <c r="D6" s="194" t="s">
        <v>355</v>
      </c>
      <c r="E6" s="195" t="s">
        <v>172</v>
      </c>
      <c r="F6" s="195" t="s">
        <v>356</v>
      </c>
      <c r="G6" s="196" t="s">
        <v>357</v>
      </c>
      <c r="H6" s="197"/>
    </row>
    <row r="7" spans="1:8" ht="15.75">
      <c r="A7" s="198">
        <v>1</v>
      </c>
      <c r="B7" s="199" t="s">
        <v>117</v>
      </c>
      <c r="C7" s="200" t="s">
        <v>154</v>
      </c>
      <c r="D7" s="201">
        <v>32</v>
      </c>
      <c r="E7" s="202" t="s">
        <v>40</v>
      </c>
      <c r="F7" s="202" t="s">
        <v>40</v>
      </c>
      <c r="G7" s="202" t="s">
        <v>358</v>
      </c>
      <c r="H7" s="197"/>
    </row>
    <row r="8" spans="1:8" ht="15.75">
      <c r="A8" s="198">
        <v>2</v>
      </c>
      <c r="B8" s="199" t="s">
        <v>124</v>
      </c>
      <c r="C8" s="200" t="s">
        <v>156</v>
      </c>
      <c r="D8" s="201">
        <v>14</v>
      </c>
      <c r="E8" s="202" t="s">
        <v>40</v>
      </c>
      <c r="F8" s="202" t="s">
        <v>40</v>
      </c>
      <c r="G8" s="202" t="s">
        <v>358</v>
      </c>
      <c r="H8" s="197"/>
    </row>
    <row r="9" spans="1:8" ht="15.75">
      <c r="A9" s="198">
        <v>4</v>
      </c>
      <c r="B9" s="199" t="s">
        <v>125</v>
      </c>
      <c r="C9" s="200" t="s">
        <v>157</v>
      </c>
      <c r="D9" s="201">
        <v>3</v>
      </c>
      <c r="E9" s="202" t="s">
        <v>40</v>
      </c>
      <c r="F9" s="202" t="s">
        <v>40</v>
      </c>
      <c r="G9" s="202" t="s">
        <v>358</v>
      </c>
      <c r="H9" s="197"/>
    </row>
    <row r="10" spans="1:8" ht="15.75">
      <c r="A10" s="203"/>
      <c r="B10" s="204" t="s">
        <v>359</v>
      </c>
      <c r="C10" s="202">
        <v>49</v>
      </c>
      <c r="D10" s="198"/>
      <c r="E10" s="202" t="s">
        <v>40</v>
      </c>
      <c r="F10" s="202" t="s">
        <v>40</v>
      </c>
      <c r="G10" s="202" t="s">
        <v>40</v>
      </c>
      <c r="H10" s="192"/>
    </row>
    <row r="11" spans="1:8" ht="15.75">
      <c r="A11" s="205"/>
      <c r="B11" s="206"/>
      <c r="C11" s="207"/>
      <c r="D11" s="207"/>
      <c r="E11" s="208"/>
      <c r="F11" s="208"/>
      <c r="G11" s="208"/>
      <c r="H11" s="192"/>
    </row>
    <row r="12" spans="1:9" ht="27.75" customHeight="1">
      <c r="A12" s="207" t="s">
        <v>360</v>
      </c>
      <c r="B12" s="207"/>
      <c r="C12" s="207"/>
      <c r="D12" s="207"/>
      <c r="E12" s="207"/>
      <c r="F12" s="207"/>
      <c r="G12" s="207"/>
      <c r="H12" s="207"/>
      <c r="I12" s="207"/>
    </row>
    <row r="13" spans="1:7" ht="15.75">
      <c r="A13" s="209" t="s">
        <v>26</v>
      </c>
      <c r="B13" s="210"/>
      <c r="C13" s="210"/>
      <c r="E13" s="209"/>
      <c r="F13" s="210"/>
      <c r="G13" s="210"/>
    </row>
    <row r="14" spans="1:7" ht="26.25" customHeight="1">
      <c r="A14" s="211" t="s">
        <v>27</v>
      </c>
      <c r="B14" s="211"/>
      <c r="C14" s="211"/>
      <c r="D14" s="212"/>
      <c r="E14" s="211" t="s">
        <v>361</v>
      </c>
      <c r="F14" s="211"/>
      <c r="G14" s="211"/>
    </row>
    <row r="15" spans="1:8" ht="15.75">
      <c r="A15" s="213"/>
      <c r="B15" s="213"/>
      <c r="C15" s="213"/>
      <c r="D15" s="213"/>
      <c r="E15" s="213"/>
      <c r="F15" s="213"/>
      <c r="G15" s="213"/>
      <c r="H15" s="214"/>
    </row>
    <row r="16" spans="1:7" ht="15.75" customHeight="1">
      <c r="A16" s="215" t="s">
        <v>29</v>
      </c>
      <c r="B16" s="215"/>
      <c r="C16" s="192"/>
      <c r="E16" s="216"/>
      <c r="F16" s="214"/>
      <c r="G16" s="214"/>
    </row>
    <row r="17" spans="1:7" ht="15.75" customHeight="1">
      <c r="A17" s="100" t="s">
        <v>362</v>
      </c>
      <c r="B17" s="100"/>
      <c r="C17" s="100"/>
      <c r="D17" s="212"/>
      <c r="E17" s="217" t="s">
        <v>363</v>
      </c>
      <c r="F17" s="217"/>
      <c r="G17" s="217"/>
    </row>
    <row r="18" ht="15.75"/>
  </sheetData>
  <sheetProtection selectLockedCells="1" selectUnlockedCells="1"/>
  <mergeCells count="10">
    <mergeCell ref="A1:J1"/>
    <mergeCell ref="A2:J2"/>
    <mergeCell ref="A4:C4"/>
    <mergeCell ref="E5:G5"/>
    <mergeCell ref="A12:I12"/>
    <mergeCell ref="A14:C14"/>
    <mergeCell ref="E14:G14"/>
    <mergeCell ref="A16:B16"/>
    <mergeCell ref="A17:C17"/>
    <mergeCell ref="E17:G1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2023-08-01T11:50:39Z</cp:lastPrinted>
  <dcterms:modified xsi:type="dcterms:W3CDTF">2023-08-01T11:50:49Z</dcterms:modified>
  <cp:category/>
  <cp:version/>
  <cp:contentType/>
  <cp:contentStatus/>
  <cp:revision>137</cp:revision>
</cp:coreProperties>
</file>