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3"/>
  </bookViews>
  <sheets>
    <sheet name="Обложка" sheetId="1" state="visible" r:id="rId2"/>
    <sheet name="Акт приема сдачи" sheetId="2" state="visible" r:id="rId3"/>
    <sheet name="эффект" sheetId="3" state="visible" r:id="rId4"/>
    <sheet name="график ревизий" sheetId="4" state="visible" r:id="rId5"/>
    <sheet name="КЛ" sheetId="5" state="visible" r:id="rId6"/>
  </sheets>
  <externalReferences>
    <externalReference r:id="rId7"/>
  </externalReference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<sst xmlns="http://schemas.openxmlformats.org/spreadsheetml/2006/main" count="259" uniqueCount="170">
  <si>
    <t xml:space="preserve">ОТЧЕТ ПО ДЕРАТИЗАЦИИ ДЕЗИНСЕКЦИИ</t>
  </si>
  <si>
    <t xml:space="preserve">Договор № </t>
  </si>
  <si>
    <t xml:space="preserve">От 23.11.21</t>
  </si>
  <si>
    <t xml:space="preserve">период</t>
  </si>
  <si>
    <t xml:space="preserve">01.06.2023-30.06.2023</t>
  </si>
  <si>
    <t xml:space="preserve">Исполнитель:  ООО «Альфадез»</t>
  </si>
  <si>
    <t xml:space="preserve">Заказчик:   АО «Пензенский хлебзавод №4» </t>
  </si>
  <si>
    <t xml:space="preserve">Адрес: г. Пенза ул. Металлистов д.4</t>
  </si>
  <si>
    <t xml:space="preserve">АКТ СДАЧИ ПРИЕМКИ РАБОТ </t>
  </si>
  <si>
    <t xml:space="preserve">ОЦЕНКА ЭФФЕКТИВНОСТИ РАБОТ ПО ДЕРАТИЗАЦИИ,ДЕЗИНСЕКЦИИ</t>
  </si>
  <si>
    <t xml:space="preserve">ГРАФИК ОСМОТРА СРЕДСТВ КОНТРОЛЯ ДЕРАТИЗАЦИИ,ДЕЗИНСЕКЦИИ</t>
  </si>
  <si>
    <t xml:space="preserve">КОНТРОЛЬНЫЙ ЛИСТ ПРОВЕРКИ СРЕДСТВ КОНТРОЛЯ ДЕРАТИЗАЦИИ, ДЕЗИНСЕКЦИИ</t>
  </si>
  <si>
    <t xml:space="preserve">Составил:</t>
  </si>
  <si>
    <t xml:space="preserve">Специалист ООО «Альфадез»</t>
  </si>
  <si>
    <t xml:space="preserve">Козарезов М.Г./_____________</t>
  </si>
  <si>
    <t xml:space="preserve">Согласовано:</t>
  </si>
  <si>
    <t xml:space="preserve">Представитель  АО «Пензенский хлебзавод №4» </t>
  </si>
  <si>
    <t xml:space="preserve">____________/______________</t>
  </si>
  <si>
    <t xml:space="preserve">АКТ СДАЧИ ПРИЕМКИ РАБОТ</t>
  </si>
  <si>
    <t xml:space="preserve">Исполнитель ООО «Альфадез», в лице дезинфектора Козарезов М.Г с одной стороны и</t>
  </si>
  <si>
    <t xml:space="preserve">Заказчик:   АО «Пензенский хлебозавод №4»    в лице исполняющего директора Дужникова Сергея Юрьевича  с другой стороны составили   настоящий  Акт  о  том,  что за период </t>
  </si>
  <si>
    <t xml:space="preserve">были проведены работы по договору № 475</t>
  </si>
  <si>
    <t xml:space="preserve">При подписании Сторонами настоящего Акта, работы считаются выполненными в полном объеме. Взаимных претензий по результатам работ Стороны не имеют.</t>
  </si>
  <si>
    <t xml:space="preserve">Дератизация помещений</t>
  </si>
  <si>
    <t xml:space="preserve">Осмотр помещений</t>
  </si>
  <si>
    <t xml:space="preserve">кв.м</t>
  </si>
  <si>
    <t xml:space="preserve">Установка клеевых ловушек</t>
  </si>
  <si>
    <t xml:space="preserve">шт</t>
  </si>
  <si>
    <t xml:space="preserve">Дератизация территории</t>
  </si>
  <si>
    <t xml:space="preserve">Осмотр территории</t>
  </si>
  <si>
    <t xml:space="preserve">Наименование применяемого ядовитого вещества</t>
  </si>
  <si>
    <t xml:space="preserve">Ратобор-брикет от грызунов</t>
  </si>
  <si>
    <t xml:space="preserve">Бродифакум 0,005%</t>
  </si>
  <si>
    <t xml:space="preserve">РОСС RU Д-RU.АД37.В.11289/19</t>
  </si>
  <si>
    <t xml:space="preserve">кг</t>
  </si>
  <si>
    <t xml:space="preserve">См журнал учета внесенных пестицидов</t>
  </si>
  <si>
    <t xml:space="preserve">АЛТ клей  </t>
  </si>
  <si>
    <t xml:space="preserve">Полибутилен 80,8%</t>
  </si>
  <si>
    <t xml:space="preserve">РОСС RU.АЯ12.Д02542</t>
  </si>
  <si>
    <t xml:space="preserve">Великий воин гель</t>
  </si>
  <si>
    <t xml:space="preserve">Диазинон 0,2%</t>
  </si>
  <si>
    <t xml:space="preserve">он 0,2%РОСС RU Д-RU.АД37.В.24647/20</t>
  </si>
  <si>
    <t xml:space="preserve">л</t>
  </si>
  <si>
    <t xml:space="preserve">Супер фас</t>
  </si>
  <si>
    <t xml:space="preserve">Тиаметоксам 4%, пиретроид зета-циперметрин1%</t>
  </si>
  <si>
    <t xml:space="preserve"> РОСС RU Д-RU.АЯ12.В.002289/19</t>
  </si>
  <si>
    <t xml:space="preserve">Контрольно истребительные устройства</t>
  </si>
  <si>
    <t xml:space="preserve">Условные обозначения</t>
  </si>
  <si>
    <t xml:space="preserve">3 контур защиты-помещения 2 контур защиты — периметр здания</t>
  </si>
  <si>
    <t xml:space="preserve">КИУ-контрольно истребительные устройства от грызунов ИМ-инсектицидные мониторы от ползающих насекомых   ИЛ — инсектицидные лампы от летающих насекомых
</t>
  </si>
  <si>
    <t xml:space="preserve">Специалист ООО Альфадез</t>
  </si>
  <si>
    <t xml:space="preserve">______________________Козарезов М.Г</t>
  </si>
  <si>
    <t xml:space="preserve">Представитель </t>
  </si>
  <si>
    <t xml:space="preserve"> АО «Пензенский хлебзавод №4» </t>
  </si>
  <si>
    <t xml:space="preserve">________________/__________________</t>
  </si>
  <si>
    <t xml:space="preserve"> ЭФФЕКТИВНОСТЬ ПРОВЕДЕНИЯ ДЕРАТИЗАЦИИ ДЕЗИНСЕКЦИИ</t>
  </si>
  <si>
    <t xml:space="preserve">№ п\п</t>
  </si>
  <si>
    <t xml:space="preserve">Наименование</t>
  </si>
  <si>
    <t xml:space="preserve">Дератизация</t>
  </si>
  <si>
    <t xml:space="preserve">Дезинсекция</t>
  </si>
  <si>
    <t xml:space="preserve">1. Площадь объекта</t>
  </si>
  <si>
    <t xml:space="preserve">1.1</t>
  </si>
  <si>
    <t xml:space="preserve">Общая площадь, кв.м</t>
  </si>
  <si>
    <t xml:space="preserve">2. Эффективность</t>
  </si>
  <si>
    <t xml:space="preserve">2.1</t>
  </si>
  <si>
    <t xml:space="preserve">Общее количество средств учета, шт</t>
  </si>
  <si>
    <t xml:space="preserve">2.2</t>
  </si>
  <si>
    <t xml:space="preserve">Заселенные, шт.</t>
  </si>
  <si>
    <t xml:space="preserve">1.3</t>
  </si>
  <si>
    <t xml:space="preserve">Свободная от вредителей площадь, % (100-1.2*100%/1.1)</t>
  </si>
  <si>
    <t xml:space="preserve">3. Методы обследования</t>
  </si>
  <si>
    <t xml:space="preserve">3.1</t>
  </si>
  <si>
    <t xml:space="preserve">Субъективная оценка</t>
  </si>
  <si>
    <t xml:space="preserve">Осмотр помещений и опрос работников подразделений   на предмет наличия грызунов или следов их жизнедеятельности (нор, погрызов, помета и др.).</t>
  </si>
  <si>
    <t xml:space="preserve">Осмотр помещения и опрос работников подразделений  на предмет наличия насекомых или следов их жизнедеятельности</t>
  </si>
  <si>
    <t xml:space="preserve">3.2</t>
  </si>
  <si>
    <t xml:space="preserve">Объективная оценка</t>
  </si>
  <si>
    <t xml:space="preserve">Контроль наличия  погрызов приманок в КИУ,  наличие грызунов или их следов на клеевых ловушках, в помещениях и на территории</t>
  </si>
  <si>
    <t xml:space="preserve">Контроль наличия насекомых на клеевых ловушках. Мониторинг мест установки ИЛ наличия вредителей</t>
  </si>
  <si>
    <t xml:space="preserve">3.2.1</t>
  </si>
  <si>
    <t xml:space="preserve">-</t>
  </si>
  <si>
    <t xml:space="preserve">3.2.2</t>
  </si>
  <si>
    <t xml:space="preserve">3.2.3</t>
  </si>
  <si>
    <t xml:space="preserve">3.2.4.</t>
  </si>
  <si>
    <t xml:space="preserve">4. Используемые истребительные средства</t>
  </si>
  <si>
    <t xml:space="preserve">4.1</t>
  </si>
  <si>
    <t xml:space="preserve"> Родентицидные</t>
  </si>
  <si>
    <t xml:space="preserve">Ратобор-брикет от грызунов (Бродифакум 0,005%) РОСС RU Д-RU.АД37.В.11289/19</t>
  </si>
  <si>
    <t xml:space="preserve">4.2</t>
  </si>
  <si>
    <t xml:space="preserve">Инсектицидно-родентицидные</t>
  </si>
  <si>
    <t xml:space="preserve"> АЛТ клей (Полибутилен 80,8%, полиизобутилен 9,6%) РОСС RU.АЯ12.Д02542</t>
  </si>
  <si>
    <t xml:space="preserve">4.3</t>
  </si>
  <si>
    <t xml:space="preserve">Инсектицидые</t>
  </si>
  <si>
    <t xml:space="preserve">Тиаметоксам 4%, пиретроид зета-циперметрин1% РОСС RU Д-RU.АЯ12.В.002289/19</t>
  </si>
  <si>
    <t xml:space="preserve">4.4</t>
  </si>
  <si>
    <t xml:space="preserve">Великий воин гель (инсектицид)Диазинон 0,2%РОСС RU Д-RU.АД37.В.24647/20</t>
  </si>
  <si>
    <t xml:space="preserve">5. Оценка эффективности</t>
  </si>
  <si>
    <t xml:space="preserve">5.1</t>
  </si>
  <si>
    <t xml:space="preserve">Норма эффективности: 90 - 100%-хорошая</t>
  </si>
  <si>
    <t xml:space="preserve">хорошая</t>
  </si>
  <si>
    <t xml:space="preserve">5.2</t>
  </si>
  <si>
    <t xml:space="preserve">80 - 90% удовлетворительная.</t>
  </si>
  <si>
    <t xml:space="preserve">5.3</t>
  </si>
  <si>
    <t xml:space="preserve">Ниже 80% - не удовлетворительная</t>
  </si>
  <si>
    <t xml:space="preserve">6. Рекомендации и дополнительные мероприятия</t>
  </si>
  <si>
    <t xml:space="preserve">6.1</t>
  </si>
  <si>
    <t xml:space="preserve">Соблюдение санитарного режима во всех подразделениях. Установка КИУ  на 1 и 2 контурах защиты. Проведение барьерной дератизации в естественные укрытия. Контроль вредителей в оборудовании. Проведение инженерно-строительных работ для недопущения вредителей. Обкос травянистой растительности на территории и по забору. Установка инсектомониторов для учета ползающих насекомых. Установка инсектицидных ламп для контроля летающих насекомых. </t>
  </si>
  <si>
    <t xml:space="preserve">___________________Козарезов М.Г</t>
  </si>
  <si>
    <t xml:space="preserve">Представитель  АО «Пензенский хлебозавод №4» </t>
  </si>
  <si>
    <t xml:space="preserve">__________________/_______________</t>
  </si>
  <si>
    <t xml:space="preserve">№П/П</t>
  </si>
  <si>
    <t xml:space="preserve">Месторасположение</t>
  </si>
  <si>
    <t xml:space="preserve">Контур защиты</t>
  </si>
  <si>
    <t xml:space="preserve"> Тип ловушки</t>
  </si>
  <si>
    <t xml:space="preserve">Дератизация обход</t>
  </si>
  <si>
    <r>
      <rPr>
        <sz val="7"/>
        <rFont val="Times new roman"/>
        <family val="1"/>
        <charset val="1"/>
      </rPr>
      <t xml:space="preserve">Дезинсекция обход</t>
    </r>
    <r>
      <rPr>
        <sz val="7"/>
        <rFont val="Times new roman"/>
        <family val="1"/>
      </rPr>
      <t xml:space="preserve">Дезинсекция </t>
    </r>
    <r>
      <rPr>
        <sz val="7"/>
        <rFont val="Times new roman"/>
        <family val="1"/>
        <charset val="1"/>
      </rPr>
      <t xml:space="preserve">/</t>
    </r>
  </si>
  <si>
    <t xml:space="preserve">Упаковка сухарей (2 этаж)</t>
  </si>
  <si>
    <t xml:space="preserve">Упаковочное отделение ( 2этаж)</t>
  </si>
  <si>
    <t xml:space="preserve">Периметр зданий</t>
  </si>
  <si>
    <t xml:space="preserve">2 контур защиты</t>
  </si>
  <si>
    <t xml:space="preserve">КИУ</t>
  </si>
  <si>
    <t xml:space="preserve">Мелкодисперсионное орошение</t>
  </si>
  <si>
    <t xml:space="preserve">3 контур защиты</t>
  </si>
  <si>
    <t xml:space="preserve">КВ.М</t>
  </si>
  <si>
    <t xml:space="preserve">Составил: специалист ООО « Альфадез»</t>
  </si>
  <si>
    <t xml:space="preserve">____________________/______________________</t>
  </si>
  <si>
    <t xml:space="preserve">КОНТРОЛЬНЫЙ ЛИСТ ПРОВЕРКИ СРЕДСТВ КОНТРОЛЯ ДЕРАТИЗАЦИИ  ДЕЗИНСЕКЦИИ</t>
  </si>
  <si>
    <t xml:space="preserve">Тип ловушки</t>
  </si>
  <si>
    <t xml:space="preserve">Контрольные точки (№)</t>
  </si>
  <si>
    <t xml:space="preserve">Пищевые/ не пищевые</t>
  </si>
  <si>
    <t xml:space="preserve">Кол-во ловушек</t>
  </si>
  <si>
    <t xml:space="preserve">Погрызы/заселенные  (№)</t>
  </si>
  <si>
    <t xml:space="preserve">Наличие вредителей (№)</t>
  </si>
  <si>
    <t xml:space="preserve">Отсутствует (№)</t>
  </si>
  <si>
    <t xml:space="preserve">Повреждено (№)</t>
  </si>
  <si>
    <t xml:space="preserve">Замена/ установка (№)</t>
  </si>
  <si>
    <t xml:space="preserve">Экспедиция ( 1 этаж )</t>
  </si>
  <si>
    <t xml:space="preserve">Пищевые</t>
  </si>
  <si>
    <t xml:space="preserve">БХМ ( 1 этаж )</t>
  </si>
  <si>
    <t xml:space="preserve">Хранение хлеба ( 1 этаж )</t>
  </si>
  <si>
    <t xml:space="preserve">12,13,14</t>
  </si>
  <si>
    <t xml:space="preserve">Печи ( 1 этаж )</t>
  </si>
  <si>
    <t xml:space="preserve">9,10,11</t>
  </si>
  <si>
    <t xml:space="preserve">Хлебный участок ( 2 этаж )</t>
  </si>
  <si>
    <t xml:space="preserve">Батонный участок ( 2 этаж )</t>
  </si>
  <si>
    <t xml:space="preserve">25,26,27</t>
  </si>
  <si>
    <t xml:space="preserve">Заквасочный участок ( 3 этаж )</t>
  </si>
  <si>
    <t xml:space="preserve">20,21,22</t>
  </si>
  <si>
    <t xml:space="preserve">Сухарный участок ( 3 этаж )</t>
  </si>
  <si>
    <t xml:space="preserve">28-38</t>
  </si>
  <si>
    <t xml:space="preserve">Склад сырья № 1</t>
  </si>
  <si>
    <t xml:space="preserve">Ж</t>
  </si>
  <si>
    <t xml:space="preserve">1,2,3,4,5,6,7,8,9</t>
  </si>
  <si>
    <t xml:space="preserve">Кондитерский цех производство ( 1 ЭТАЖ )</t>
  </si>
  <si>
    <t xml:space="preserve">38-61</t>
  </si>
  <si>
    <t xml:space="preserve">ИМ</t>
  </si>
  <si>
    <t xml:space="preserve">1-6</t>
  </si>
  <si>
    <t xml:space="preserve">1-38</t>
  </si>
  <si>
    <t xml:space="preserve">Не пищевые</t>
  </si>
  <si>
    <t xml:space="preserve">Итого средств учета грызунов в помещениях</t>
  </si>
  <si>
    <t xml:space="preserve">Итого средств учета грызунов вдоль периметра зданий</t>
  </si>
  <si>
    <t xml:space="preserve">Итого средств учета ползающих насекомых</t>
  </si>
  <si>
    <t xml:space="preserve">Количество «КИУ», в которых имеются погрызы приманки</t>
  </si>
  <si>
    <t xml:space="preserve">Количество клеевых ловушек с отловленными вредителями</t>
  </si>
  <si>
    <t xml:space="preserve">Итого отсутствует №</t>
  </si>
  <si>
    <t xml:space="preserve">Итого поврежденные №</t>
  </si>
  <si>
    <t xml:space="preserve">Итого замена/установка №  </t>
  </si>
  <si>
    <t xml:space="preserve">Состояние приманки  1-единичные 2-множественные 3-съедена  половина и более приманки</t>
  </si>
  <si>
    <t xml:space="preserve">Представитель АО «Пензенский хлебзавод №4» </t>
  </si>
  <si>
    <t xml:space="preserve">______________________/____________________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</si>
</sst>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General"/>
    <numFmt numFmtId="166" formatCode="dd/mm/yy"/>
    <numFmt numFmtId="167" formatCode="@"/>
    <numFmt numFmtId="168" formatCode="0"/>
    <numFmt numFmtId="169" formatCode="0.00%"/>
  </numFmts>
  <fonts count="43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Times new roman"/>
      <family val="1"/>
      <charset val="1"/>
    </font>
    <font>
      <sz val="11"/>
      <color rgb="FF000000"/>
      <name val="Times new roman"/>
      <family val="1"/>
      <charset val="1"/>
    </font>
    <font>
      <sz val="12"/>
      <name val="Arial"/>
      <family val="2"/>
      <charset val="1"/>
    </font>
    <font>
      <i val="true"/>
      <sz val="10"/>
      <name val="Times new roman"/>
      <family val="1"/>
      <charset val="1"/>
    </font>
    <font>
      <i val="true"/>
      <sz val="11"/>
      <color rgb="FF333333"/>
      <name val="Times new roman"/>
      <family val="1"/>
      <charset val="1"/>
    </font>
    <font>
      <sz val="11"/>
      <color rgb="FF00000A"/>
      <name val="Times New Roman"/>
      <family val="1"/>
      <charset val="1"/>
    </font>
    <font>
      <b val="true"/>
      <sz val="10"/>
      <color rgb="FF000000"/>
      <name val="Times New Roman"/>
      <family val="1"/>
      <charset val="1"/>
    </font>
    <font>
      <sz val="10"/>
      <color rgb="FF000000"/>
      <name val="Times New Roman"/>
      <family val="1"/>
      <charset val="1"/>
    </font>
    <font>
      <sz val="10"/>
      <color rgb="FF00000A"/>
      <name val="Times New Roman"/>
      <family val="1"/>
      <charset val="1"/>
    </font>
    <font>
      <sz val="10"/>
      <name val="Times New Roman"/>
      <family val="1"/>
      <charset val="1"/>
    </font>
    <font>
      <sz val="9"/>
      <color rgb="FF000000"/>
      <name val="Times New Roman"/>
      <family val="1"/>
      <charset val="1"/>
    </font>
    <font>
      <sz val="9"/>
      <name val="Times New Roman"/>
      <family val="1"/>
      <charset val="1"/>
    </font>
    <font>
      <sz val="12"/>
      <color rgb="FF00000A"/>
      <name val="Liberation Serif;Times New Roman"/>
      <family val="1"/>
      <charset val="1"/>
    </font>
    <font>
      <sz val="9"/>
      <color rgb="FF00000A"/>
      <name val="Liberation Serif;Times New Roman"/>
      <family val="1"/>
      <charset val="1"/>
    </font>
    <font>
      <i val="true"/>
      <sz val="9"/>
      <name val="Times New Roman"/>
      <family val="1"/>
      <charset val="1"/>
    </font>
    <font>
      <i val="true"/>
      <sz val="9"/>
      <color rgb="FF000000"/>
      <name val="Times New Roman"/>
      <family val="1"/>
      <charset val="1"/>
    </font>
    <font>
      <i val="true"/>
      <sz val="7"/>
      <color rgb="FF000000"/>
      <name val="Times New Roman"/>
      <family val="1"/>
      <charset val="1"/>
    </font>
    <font>
      <i val="true"/>
      <sz val="7"/>
      <name val="Times New Roman"/>
      <family val="1"/>
      <charset val="1"/>
    </font>
    <font>
      <sz val="7"/>
      <name val="Times New Roman"/>
      <family val="1"/>
      <charset val="1"/>
    </font>
    <font>
      <b val="true"/>
      <sz val="7"/>
      <name val="Times New Roman"/>
      <family val="1"/>
      <charset val="1"/>
    </font>
    <font>
      <sz val="10.5"/>
      <name val="Times New Roman"/>
      <family val="1"/>
      <charset val="1"/>
    </font>
    <font>
      <sz val="7"/>
      <color rgb="FF333333"/>
      <name val="Arial Cyr"/>
      <family val="2"/>
      <charset val="1"/>
    </font>
    <font>
      <sz val="7"/>
      <color rgb="FF00000A"/>
      <name val="Liberation Serif;Times New Roman"/>
      <family val="1"/>
      <charset val="1"/>
    </font>
    <font>
      <sz val="7"/>
      <color rgb="FF000000"/>
      <name val="Arial"/>
      <family val="2"/>
      <charset val="1"/>
    </font>
    <font>
      <sz val="10"/>
      <color rgb="FF333333"/>
      <name val="Arial Cyr"/>
      <family val="2"/>
      <charset val="1"/>
    </font>
    <font>
      <sz val="7"/>
      <color rgb="FF000000"/>
      <name val="Times New Roman"/>
      <family val="1"/>
      <charset val="1"/>
    </font>
    <font>
      <sz val="7"/>
      <color rgb="FF000000"/>
      <name val="Times new roman"/>
      <family val="1"/>
      <charset val="1"/>
    </font>
    <font>
      <sz val="7"/>
      <name val="Times new roman"/>
      <family val="1"/>
      <charset val="1"/>
    </font>
    <font>
      <b val="true"/>
      <sz val="7"/>
      <color rgb="FF000000"/>
      <name val="Times new roman"/>
      <family val="1"/>
      <charset val="1"/>
    </font>
    <font>
      <sz val="7"/>
      <name val="Times new roman"/>
      <family val="1"/>
    </font>
    <font>
      <sz val="10"/>
      <color rgb="FF000000"/>
      <name val="Times new roman"/>
      <family val="1"/>
      <charset val="1"/>
    </font>
    <font>
      <sz val="9"/>
      <name val="Times new roman"/>
      <family val="1"/>
      <charset val="1"/>
    </font>
    <font>
      <sz val="9"/>
      <color rgb="FF000000"/>
      <name val="Times new roman"/>
      <family val="1"/>
      <charset val="1"/>
    </font>
    <font>
      <b val="true"/>
      <sz val="10"/>
      <color rgb="FF000000"/>
      <name val="Times new roman"/>
      <family val="1"/>
      <charset val="1"/>
    </font>
    <font>
      <sz val="6"/>
      <color rgb="FF000000"/>
      <name val="Times new roman"/>
      <family val="1"/>
      <charset val="1"/>
    </font>
    <font>
      <b val="true"/>
      <i val="true"/>
      <sz val="6"/>
      <color rgb="FF000000"/>
      <name val="Times new roman"/>
      <family val="1"/>
      <charset val="1"/>
    </font>
    <font>
      <b val="true"/>
      <i val="true"/>
      <sz val="7"/>
      <color rgb="FF000000"/>
      <name val="Times new roman"/>
      <family val="1"/>
      <charset val="1"/>
    </font>
    <font>
      <i val="true"/>
      <sz val="7"/>
      <color rgb="FF000000"/>
      <name val="Times new roman"/>
      <family val="1"/>
      <charset val="1"/>
    </font>
    <font>
      <sz val="7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hair">
        <color rgb="FF000001"/>
      </left>
      <right/>
      <top style="hair">
        <color rgb="FF000001"/>
      </top>
      <bottom style="hair">
        <color rgb="FF000001"/>
      </bottom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28" fillId="0" borderId="0" applyFont="true" applyBorder="false" applyAlignment="true" applyProtection="false">
      <alignment horizontal="general" vertical="bottom" textRotation="0" wrapText="false" indent="0" shrinkToFit="false"/>
    </xf>
  </cellStyleXfs>
  <cellXfs count="15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1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12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2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3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1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7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5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13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0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19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9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0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1" fillId="0" borderId="0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2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0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3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3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7" fontId="22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3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7" fontId="22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23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3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23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7" fontId="22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2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22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2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22" fillId="0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5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8" fontId="22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2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6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27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2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3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23" fillId="0" borderId="0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9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29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2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29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2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9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7" fontId="30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1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3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30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30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0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3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31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0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2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31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31" fillId="0" borderId="2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6" fontId="3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31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0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0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31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31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0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30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31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3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4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3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3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34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35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34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36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3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7" fontId="3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34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3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4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37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38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31" fillId="0" borderId="2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31" fillId="0" borderId="2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38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9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4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1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1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1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30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31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31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6" fontId="3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9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2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Explanatory Text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0001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externalLink" Target="externalLinks/externalLink1.xml"/><Relationship Id="rId8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home/pk/docs/&#1055;&#1045;&#1057;&#1058;&#1067;/&#1055;&#1077;&#1085;&#1079;&#1072;/+&#1061;&#1047;%204%20/&#1086;&#1090;&#1095;&#1077;&#1090;/&#1086;&#1090;&#1095;&#1077;&#1090;23/home/pk/&#1056;&#1072;&#1073;&#1086;&#1095;&#1080;&#1081;%20&#1089;&#1090;&#1086;&#1083;/docs/&#1055;&#1045;&#1057;&#1058;&#1067;/&#1055;&#1077;&#1085;&#1079;&#1072;/+&#1061;&#1047;%204%20/&#1086;&#1090;&#1095;&#1077;&#1090;/&#1086;&#1090;&#1095;&#1077;&#1090;23/home/pk/docs/&#1055;&#1045;&#1057;&#1058;&#1067;/&#1055;&#1077;&#1085;&#1079;&#1072;/+&#1061;&#1047;%204%20/&#1086;&#1090;&#1095;&#1077;&#1090;/&#1086;&#1090;&#1095;&#1077;&#1090;23/home/pk/docs/&#1055;&#1045;&#1057;&#1058;&#1067;/&#1055;&#1077;&#1085;&#1079;&#1072;/+&#1061;&#1047;%204%20/&#1086;&#1090;&#1095;&#1077;&#1090;/&#1086;&#1090;&#1095;&#1077;&#1090;23/home/pk/docs/&#1055;&#1045;&#1057;&#1058;&#1067;/&#1055;&#1077;&#1085;&#1079;&#1072;/&#1050;&#1091;&#1079;&#1080;&#1085;&#1061;&#1047;%204%20&#1086;&#1090;&#1095;&#1077;&#1090;+/&#1086;&#1090;&#1095;&#1077;&#1090;/&#1086;&#1090;&#1095;&#1077;&#1090;23/home/pk/docs/&#1055;&#1045;&#1057;&#1058;&#1067;/&#1055;&#1077;&#1085;&#1079;&#1072;/&#1050;&#1091;&#1079;&#1080;&#1085;&#1061;&#1047;%204%20&#1086;&#1090;&#1095;&#1077;&#1090;/&#1086;&#1090;&#1095;&#1077;&#1090;/&#1086;&#1090;&#1095;&#1077;&#1090;23/home/pk/docs/&#1055;&#1045;&#1057;&#1058;&#1067;/&#1055;&#1077;&#1085;&#1079;&#1072;/+&#1050;&#1091;&#1079;&#1080;&#1085;&#1061;&#1047;%204%20&#1086;&#1090;&#1095;&#1077;&#1090;/&#1086;&#1090;&#1095;&#1077;&#1090;/&#1086;&#1090;&#1095;&#1077;&#1090;23/home/pk/docs/&#1055;&#1045;&#1057;&#1058;&#1067;/&#1055;&#1077;&#1085;&#1079;&#1072;/+&#1050;&#1091;&#1079;&#1080;&#1085;&#1061;&#1047;%204%20&#1086;&#1090;&#1095;&#1077;&#1090;/&#1086;&#1090;&#1095;&#1077;&#1090;/&#1086;&#1090;&#1095;&#1077;&#1090;23/home/pk/docs/&#1055;&#1045;&#1057;&#1058;&#1067;/&#1055;&#1077;&#1085;&#1079;&#1072;/+&#1050;&#1091;&#1079;&#1080;&#1085;&#1061;&#1047;%204%20&#1086;&#1090;&#1095;&#1077;&#1090;/&#1086;&#1090;&#1095;&#1077;&#1090;/&#1086;&#1090;&#1095;&#1077;&#1090;23/home/pk/docs/&#1055;&#1045;&#1057;&#1058;&#1067;/&#1055;&#1077;&#1085;&#1079;&#1072;/+&#1050;&#1091;&#1079;&#1080;&#1085;&#1061;&#1047;%204%20&#1086;&#1090;&#1095;&#1077;&#1090;/&#1086;&#1090;&#1095;&#1077;&#1090;/&#1086;&#1090;&#1095;&#1077;&#1090;23/home/pk/docs/&#1056;&#1072;&#1073;&#1086;&#1095;&#1080;&#1081;%20&#1089;&#1090;&#1086;&#1083;/&#1054;&#1090;&#1095;&#1077;&#1090;%20&#1048;&#1102;&#1083;&#1100;%2022%20&#1053;&#1086;&#1074;&#1099;&#1077;%20&#1058;&#1077;&#1093;&#1085;&#1086;&#1083;&#1086;&#1075;&#1080;&#1080;.od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ложка"/>
    </sheetNames>
    <sheetDataSet>
      <sheetData sheetId="0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50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A31" activeCellId="0" sqref="A31"/>
    </sheetView>
  </sheetViews>
  <sheetFormatPr defaultColWidth="8.390625" defaultRowHeight="12.8" zeroHeight="false" outlineLevelRow="0" outlineLevelCol="0"/>
  <cols>
    <col collapsed="false" customWidth="true" hidden="false" outlineLevel="0" max="1" min="1" style="0" width="11.34"/>
    <col collapsed="false" customWidth="true" hidden="false" outlineLevel="0" max="4" min="4" style="0" width="10.65"/>
    <col collapsed="false" customWidth="true" hidden="false" outlineLevel="0" max="5" min="5" style="0" width="11.34"/>
  </cols>
  <sheetData>
    <row r="1" customFormat="false" ht="14.65" hidden="false" customHeight="false" outlineLevel="0" collapsed="false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customFormat="false" ht="15.8" hidden="false" customHeight="false" outlineLevel="0" collapsed="false">
      <c r="A2" s="1"/>
      <c r="B2" s="1"/>
      <c r="C2" s="2" t="s">
        <v>0</v>
      </c>
      <c r="D2" s="2"/>
      <c r="E2" s="2"/>
      <c r="F2" s="2"/>
      <c r="G2" s="2"/>
      <c r="H2" s="1"/>
      <c r="I2" s="1"/>
      <c r="J2" s="1"/>
      <c r="K2" s="1"/>
    </row>
    <row r="3" customFormat="false" ht="14.65" hidden="false" customHeight="false" outlineLevel="0" collapsed="false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customFormat="false" ht="15" hidden="false" customHeight="false" outlineLevel="0" collapsed="false">
      <c r="A4" s="1" t="s">
        <v>1</v>
      </c>
      <c r="B4" s="3" t="n">
        <v>475</v>
      </c>
      <c r="C4" s="1" t="s">
        <v>2</v>
      </c>
      <c r="D4" s="1"/>
      <c r="E4" s="1"/>
      <c r="F4" s="1"/>
      <c r="G4" s="1"/>
      <c r="H4" s="1"/>
      <c r="I4" s="1"/>
      <c r="J4" s="1"/>
      <c r="K4" s="1"/>
    </row>
    <row r="5" customFormat="false" ht="14.65" hidden="false" customHeight="false" outlineLevel="0" collapsed="false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customFormat="false" ht="14.65" hidden="false" customHeight="false" outlineLevel="0" collapsed="false">
      <c r="A6" s="4"/>
      <c r="B6" s="4"/>
      <c r="C6" s="4"/>
      <c r="D6" s="4"/>
      <c r="E6" s="4"/>
      <c r="F6" s="4"/>
      <c r="G6" s="1"/>
      <c r="H6" s="1"/>
      <c r="I6" s="1"/>
      <c r="J6" s="1"/>
      <c r="K6" s="1"/>
    </row>
    <row r="7" customFormat="false" ht="14.65" hidden="false" customHeight="false" outlineLevel="0" collapsed="false">
      <c r="A7" s="4"/>
      <c r="B7" s="4"/>
      <c r="C7" s="4"/>
      <c r="D7" s="4"/>
      <c r="E7" s="4"/>
      <c r="F7" s="4"/>
      <c r="G7" s="1"/>
      <c r="H7" s="1"/>
      <c r="I7" s="1"/>
      <c r="J7" s="1"/>
      <c r="K7" s="1"/>
    </row>
    <row r="8" customFormat="false" ht="14.65" hidden="false" customHeight="false" outlineLevel="0" collapsed="false">
      <c r="A8" s="5"/>
      <c r="B8" s="5"/>
      <c r="C8" s="5"/>
      <c r="D8" s="5"/>
      <c r="E8" s="5"/>
      <c r="F8" s="5"/>
      <c r="G8" s="1"/>
      <c r="H8" s="1"/>
      <c r="I8" s="1"/>
      <c r="J8" s="1"/>
      <c r="K8" s="1"/>
    </row>
    <row r="9" customFormat="false" ht="14.65" hidden="false" customHeight="false" outlineLevel="0" collapsed="false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customFormat="false" ht="14.65" hidden="false" customHeight="false" outlineLevel="0" collapsed="false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customFormat="false" ht="15.8" hidden="false" customHeight="false" outlineLevel="0" collapsed="false">
      <c r="A11" s="1"/>
      <c r="B11" s="1"/>
      <c r="C11" s="6" t="s">
        <v>3</v>
      </c>
      <c r="D11" s="2" t="s">
        <v>4</v>
      </c>
      <c r="E11" s="2"/>
      <c r="F11" s="2"/>
      <c r="G11" s="1"/>
      <c r="H11" s="1"/>
      <c r="I11" s="1"/>
      <c r="J11" s="1"/>
      <c r="K11" s="1"/>
    </row>
    <row r="12" customFormat="false" ht="14.65" hidden="false" customHeight="false" outlineLevel="0" collapsed="false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customFormat="false" ht="14.65" hidden="false" customHeight="false" outlineLevel="0" collapsed="false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customFormat="false" ht="14.65" hidden="false" customHeight="false" outlineLevel="0" collapsed="false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customFormat="false" ht="14.65" hidden="false" customHeight="false" outlineLevel="0" collapsed="false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customFormat="false" ht="14.65" hidden="false" customHeight="false" outlineLevel="0" collapsed="false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customFormat="false" ht="15.8" hidden="false" customHeight="false" outlineLevel="0" collapsed="false">
      <c r="A17" s="7" t="s">
        <v>5</v>
      </c>
      <c r="B17" s="7"/>
      <c r="C17" s="7"/>
      <c r="D17" s="7"/>
      <c r="E17" s="1"/>
      <c r="F17" s="1"/>
      <c r="G17" s="1"/>
      <c r="H17" s="1"/>
      <c r="I17" s="1"/>
      <c r="J17" s="1"/>
      <c r="K17" s="1"/>
    </row>
    <row r="18" customFormat="false" ht="15.8" hidden="false" customHeight="false" outlineLevel="0" collapsed="false">
      <c r="A18" s="7" t="s">
        <v>6</v>
      </c>
      <c r="B18" s="7"/>
      <c r="C18" s="7"/>
      <c r="D18" s="7"/>
      <c r="E18" s="7"/>
      <c r="F18" s="7"/>
      <c r="G18" s="1"/>
      <c r="H18" s="1"/>
      <c r="I18" s="1"/>
      <c r="J18" s="1"/>
      <c r="K18" s="1"/>
    </row>
    <row r="19" customFormat="false" ht="15.8" hidden="false" customHeight="false" outlineLevel="0" collapsed="false">
      <c r="A19" s="8" t="s">
        <v>7</v>
      </c>
      <c r="B19" s="6"/>
      <c r="C19" s="6"/>
      <c r="D19" s="1"/>
      <c r="E19" s="1"/>
      <c r="F19" s="1"/>
      <c r="G19" s="1"/>
      <c r="H19" s="1"/>
      <c r="I19" s="1"/>
      <c r="J19" s="1"/>
      <c r="K19" s="1"/>
    </row>
    <row r="20" customFormat="false" ht="14.65" hidden="false" customHeight="false" outlineLevel="0" collapsed="false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customFormat="false" ht="14.65" hidden="false" customHeight="false" outlineLevel="0" collapsed="false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customFormat="false" ht="14.65" hidden="false" customHeight="false" outlineLevel="0" collapsed="false">
      <c r="A22" s="9" t="s">
        <v>8</v>
      </c>
      <c r="B22" s="9"/>
      <c r="C22" s="9"/>
      <c r="D22" s="9"/>
      <c r="E22" s="9"/>
      <c r="F22" s="9"/>
      <c r="G22" s="9"/>
      <c r="H22" s="9"/>
      <c r="I22" s="1"/>
      <c r="J22" s="1"/>
      <c r="K22" s="1"/>
    </row>
    <row r="23" customFormat="false" ht="14.65" hidden="false" customHeight="false" outlineLevel="0" collapsed="false">
      <c r="A23" s="9" t="s">
        <v>9</v>
      </c>
      <c r="B23" s="9"/>
      <c r="C23" s="9"/>
      <c r="D23" s="9"/>
      <c r="E23" s="9"/>
      <c r="F23" s="9"/>
      <c r="G23" s="9"/>
      <c r="H23" s="9"/>
      <c r="I23" s="1"/>
      <c r="J23" s="1"/>
      <c r="K23" s="1"/>
    </row>
    <row r="24" customFormat="false" ht="14.65" hidden="false" customHeight="false" outlineLevel="0" collapsed="false">
      <c r="A24" s="9" t="s">
        <v>10</v>
      </c>
      <c r="B24" s="9"/>
      <c r="C24" s="9"/>
      <c r="D24" s="9"/>
      <c r="E24" s="9"/>
      <c r="F24" s="9"/>
      <c r="G24" s="9"/>
      <c r="H24" s="9"/>
      <c r="I24" s="1"/>
      <c r="J24" s="1"/>
      <c r="K24" s="1"/>
    </row>
    <row r="25" customFormat="false" ht="14.65" hidden="false" customHeight="false" outlineLevel="0" collapsed="false">
      <c r="A25" s="9" t="s">
        <v>11</v>
      </c>
      <c r="B25" s="9"/>
      <c r="C25" s="9"/>
      <c r="D25" s="9"/>
      <c r="E25" s="9"/>
      <c r="F25" s="9"/>
      <c r="G25" s="9"/>
      <c r="H25" s="9"/>
      <c r="I25" s="10"/>
      <c r="J25" s="10"/>
      <c r="K25" s="1"/>
    </row>
    <row r="26" customFormat="false" ht="14.65" hidden="false" customHeight="false" outlineLevel="0" collapsed="false">
      <c r="A26" s="1"/>
      <c r="B26" s="10"/>
      <c r="C26" s="10"/>
      <c r="D26" s="10"/>
      <c r="E26" s="10"/>
      <c r="F26" s="10"/>
      <c r="G26" s="10"/>
      <c r="H26" s="10"/>
      <c r="I26" s="10"/>
      <c r="J26" s="10"/>
      <c r="K26" s="1"/>
    </row>
    <row r="27" customFormat="false" ht="14.65" hidden="false" customHeight="false" outlineLevel="0" collapsed="false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customFormat="false" ht="14.65" hidden="false" customHeight="false" outlineLevel="0" collapsed="false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customFormat="false" ht="14.65" hidden="false" customHeight="false" outlineLevel="0" collapsed="false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customFormat="false" ht="14.65" hidden="false" customHeight="false" outlineLevel="0" collapsed="false">
      <c r="A30" s="10"/>
      <c r="B30" s="10"/>
      <c r="C30" s="10"/>
      <c r="D30" s="1"/>
      <c r="E30" s="1"/>
      <c r="F30" s="1"/>
      <c r="G30" s="1"/>
      <c r="H30" s="1"/>
      <c r="I30" s="1"/>
      <c r="J30" s="1"/>
      <c r="K30" s="1"/>
    </row>
    <row r="31" customFormat="false" ht="15.8" hidden="false" customHeight="false" outlineLevel="0" collapsed="false">
      <c r="A31" s="11" t="s">
        <v>12</v>
      </c>
      <c r="B31" s="10"/>
      <c r="C31" s="10"/>
      <c r="D31" s="1"/>
      <c r="E31" s="1"/>
      <c r="F31" s="1"/>
      <c r="G31" s="1"/>
      <c r="H31" s="1"/>
      <c r="I31" s="1"/>
      <c r="J31" s="1"/>
      <c r="K31" s="1"/>
    </row>
    <row r="32" customFormat="false" ht="15.8" hidden="false" customHeight="true" outlineLevel="0" collapsed="false">
      <c r="A32" s="12" t="s">
        <v>13</v>
      </c>
      <c r="B32" s="12"/>
      <c r="C32" s="12"/>
      <c r="D32" s="12"/>
      <c r="E32" s="2" t="s">
        <v>14</v>
      </c>
      <c r="F32" s="2"/>
      <c r="G32" s="2"/>
      <c r="H32" s="1"/>
      <c r="I32" s="1"/>
      <c r="J32" s="1"/>
      <c r="K32" s="1"/>
    </row>
    <row r="33" customFormat="false" ht="14.65" hidden="false" customHeight="false" outlineLevel="0" collapsed="false">
      <c r="A33" s="10"/>
      <c r="B33" s="10"/>
      <c r="C33" s="10"/>
      <c r="D33" s="10"/>
      <c r="E33" s="1"/>
      <c r="F33" s="1"/>
      <c r="G33" s="1"/>
      <c r="H33" s="1"/>
      <c r="I33" s="1"/>
      <c r="J33" s="1"/>
      <c r="K33" s="1"/>
    </row>
    <row r="34" customFormat="false" ht="14.65" hidden="false" customHeight="false" outlineLevel="0" collapsed="false">
      <c r="A34" s="10"/>
      <c r="B34" s="10"/>
      <c r="C34" s="10"/>
      <c r="D34" s="10"/>
      <c r="E34" s="1"/>
      <c r="F34" s="1"/>
      <c r="G34" s="1"/>
      <c r="H34" s="1"/>
      <c r="I34" s="1"/>
      <c r="J34" s="1"/>
      <c r="K34" s="1"/>
    </row>
    <row r="35" customFormat="false" ht="15.8" hidden="false" customHeight="false" outlineLevel="0" collapsed="false">
      <c r="A35" s="11" t="s">
        <v>15</v>
      </c>
      <c r="B35" s="10"/>
      <c r="C35" s="10"/>
      <c r="D35" s="10"/>
      <c r="E35" s="1"/>
      <c r="F35" s="1"/>
      <c r="G35" s="1"/>
      <c r="H35" s="1"/>
      <c r="I35" s="1"/>
      <c r="J35" s="1"/>
      <c r="K35" s="1"/>
    </row>
    <row r="36" customFormat="false" ht="21.55" hidden="false" customHeight="true" outlineLevel="0" collapsed="false">
      <c r="A36" s="12" t="s">
        <v>16</v>
      </c>
      <c r="B36" s="12"/>
      <c r="C36" s="12"/>
      <c r="D36" s="12"/>
      <c r="E36" s="13" t="s">
        <v>17</v>
      </c>
      <c r="F36" s="13"/>
      <c r="G36" s="13"/>
      <c r="H36" s="1"/>
      <c r="I36" s="1"/>
      <c r="J36" s="1"/>
      <c r="K36" s="1"/>
    </row>
    <row r="37" customFormat="false" ht="14.65" hidden="false" customHeight="false" outlineLevel="0" collapsed="false"/>
    <row r="38" customFormat="false" ht="14.65" hidden="false" customHeight="false" outlineLevel="0" collapsed="false"/>
    <row r="39" customFormat="false" ht="14.65" hidden="false" customHeight="false" outlineLevel="0" collapsed="false"/>
    <row r="40" customFormat="false" ht="14.65" hidden="false" customHeight="false" outlineLevel="0" collapsed="false"/>
    <row r="41" customFormat="false" ht="14.65" hidden="false" customHeight="false" outlineLevel="0" collapsed="false"/>
    <row r="42" customFormat="false" ht="14.65" hidden="false" customHeight="false" outlineLevel="0" collapsed="false"/>
    <row r="43" customFormat="false" ht="14.65" hidden="false" customHeight="false" outlineLevel="0" collapsed="false"/>
    <row r="44" customFormat="false" ht="14.65" hidden="false" customHeight="false" outlineLevel="0" collapsed="false"/>
    <row r="45" customFormat="false" ht="14.65" hidden="false" customHeight="false" outlineLevel="0" collapsed="false"/>
    <row r="46" customFormat="false" ht="14.65" hidden="false" customHeight="false" outlineLevel="0" collapsed="false"/>
    <row r="47" customFormat="false" ht="14.65" hidden="false" customHeight="false" outlineLevel="0" collapsed="false"/>
    <row r="48" customFormat="false" ht="14.65" hidden="false" customHeight="false" outlineLevel="0" collapsed="false"/>
    <row r="49" customFormat="false" ht="14.65" hidden="false" customHeight="false" outlineLevel="0" collapsed="false"/>
    <row r="50" customFormat="false" ht="14.65" hidden="false" customHeight="false" outlineLevel="0" collapsed="false"/>
  </sheetData>
  <mergeCells count="12">
    <mergeCell ref="C2:G2"/>
    <mergeCell ref="D11:F11"/>
    <mergeCell ref="A17:D17"/>
    <mergeCell ref="A18:F18"/>
    <mergeCell ref="A22:H22"/>
    <mergeCell ref="A23:H23"/>
    <mergeCell ref="A24:H24"/>
    <mergeCell ref="A25:H25"/>
    <mergeCell ref="A32:D32"/>
    <mergeCell ref="E32:G32"/>
    <mergeCell ref="A36:D36"/>
    <mergeCell ref="E36:G36"/>
  </mergeCells>
  <printOptions headings="false" gridLines="false" gridLinesSet="true" horizontalCentered="false" verticalCentered="false"/>
  <pageMargins left="0.7875" right="0.7875" top="0.7875" bottom="0.7875" header="0.511805555555555" footer="0.51180555555555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L30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A10" activeCellId="0" sqref="A10"/>
    </sheetView>
  </sheetViews>
  <sheetFormatPr defaultColWidth="8.390625" defaultRowHeight="12.8" zeroHeight="false" outlineLevelRow="0" outlineLevelCol="0"/>
  <cols>
    <col collapsed="false" customWidth="true" hidden="false" outlineLevel="0" max="1" min="1" style="0" width="18.77"/>
    <col collapsed="false" customWidth="true" hidden="false" outlineLevel="0" max="2" min="2" style="0" width="17.13"/>
    <col collapsed="false" customWidth="true" hidden="false" outlineLevel="0" max="3" min="3" style="0" width="14.43"/>
    <col collapsed="false" customWidth="true" hidden="false" outlineLevel="0" max="4" min="4" style="0" width="7.56"/>
    <col collapsed="false" customWidth="true" hidden="false" outlineLevel="0" max="5" min="5" style="0" width="15.8"/>
  </cols>
  <sheetData>
    <row r="1" customFormat="false" ht="14.65" hidden="false" customHeight="true" outlineLevel="0" collapsed="false">
      <c r="A1" s="14" t="s">
        <v>18</v>
      </c>
      <c r="B1" s="14"/>
      <c r="C1" s="14"/>
      <c r="D1" s="14"/>
      <c r="E1" s="14"/>
      <c r="F1" s="15"/>
      <c r="G1" s="15"/>
      <c r="H1" s="15"/>
      <c r="I1" s="15"/>
      <c r="J1" s="15"/>
    </row>
    <row r="2" customFormat="false" ht="14.65" hidden="false" customHeight="false" outlineLevel="0" collapsed="false">
      <c r="A2" s="16" t="s">
        <v>19</v>
      </c>
      <c r="B2" s="16"/>
      <c r="C2" s="16"/>
      <c r="D2" s="16"/>
      <c r="E2" s="16"/>
      <c r="F2" s="17"/>
      <c r="G2" s="17"/>
      <c r="H2" s="17"/>
      <c r="I2" s="17"/>
      <c r="J2" s="17"/>
    </row>
    <row r="3" customFormat="false" ht="34.85" hidden="false" customHeight="true" outlineLevel="0" collapsed="false">
      <c r="A3" s="18" t="s">
        <v>20</v>
      </c>
      <c r="B3" s="18"/>
      <c r="C3" s="18"/>
      <c r="D3" s="18"/>
      <c r="E3" s="18"/>
      <c r="F3" s="15"/>
      <c r="G3" s="15"/>
      <c r="H3" s="15"/>
      <c r="I3" s="15"/>
      <c r="J3" s="15"/>
    </row>
    <row r="4" customFormat="false" ht="14.65" hidden="false" customHeight="false" outlineLevel="0" collapsed="false">
      <c r="A4" s="19" t="str">
        <f aca="false">Обложка!D11</f>
        <v>01.06.2023-30.06.2023</v>
      </c>
      <c r="B4" s="19"/>
      <c r="C4" s="20"/>
      <c r="D4" s="18"/>
      <c r="E4" s="18"/>
      <c r="F4" s="15"/>
      <c r="G4" s="15"/>
      <c r="H4" s="15"/>
      <c r="I4" s="15"/>
      <c r="J4" s="15"/>
    </row>
    <row r="5" customFormat="false" ht="14.65" hidden="false" customHeight="true" outlineLevel="0" collapsed="false">
      <c r="A5" s="18" t="s">
        <v>21</v>
      </c>
      <c r="B5" s="18"/>
      <c r="C5" s="18"/>
      <c r="D5" s="18"/>
      <c r="E5" s="21" t="n">
        <v>44510</v>
      </c>
      <c r="F5" s="15"/>
      <c r="G5" s="15"/>
      <c r="H5" s="15"/>
      <c r="I5" s="15"/>
      <c r="J5" s="15"/>
    </row>
    <row r="6" customFormat="false" ht="25.35" hidden="false" customHeight="true" outlineLevel="0" collapsed="false">
      <c r="A6" s="18" t="s">
        <v>22</v>
      </c>
      <c r="B6" s="18"/>
      <c r="C6" s="18"/>
      <c r="D6" s="18"/>
      <c r="E6" s="18"/>
      <c r="F6" s="15"/>
      <c r="G6" s="15"/>
      <c r="H6" s="15"/>
      <c r="I6" s="15"/>
      <c r="J6" s="15"/>
    </row>
    <row r="7" customFormat="false" ht="14.65" hidden="false" customHeight="false" outlineLevel="0" collapsed="false">
      <c r="A7" s="22" t="s">
        <v>23</v>
      </c>
      <c r="B7" s="22"/>
      <c r="C7" s="22"/>
      <c r="D7" s="22"/>
      <c r="E7" s="22"/>
      <c r="F7" s="23"/>
      <c r="G7" s="23"/>
      <c r="H7" s="23"/>
      <c r="I7" s="23"/>
      <c r="J7" s="23"/>
    </row>
    <row r="8" customFormat="false" ht="14.65" hidden="false" customHeight="false" outlineLevel="0" collapsed="false">
      <c r="A8" s="24" t="s">
        <v>24</v>
      </c>
      <c r="B8" s="24"/>
      <c r="C8" s="24"/>
      <c r="D8" s="25" t="s">
        <v>25</v>
      </c>
      <c r="E8" s="26" t="n">
        <v>7000</v>
      </c>
      <c r="F8" s="15"/>
      <c r="G8" s="15"/>
      <c r="H8" s="15"/>
      <c r="I8" s="15"/>
      <c r="J8" s="15"/>
    </row>
    <row r="9" customFormat="false" ht="14.65" hidden="false" customHeight="false" outlineLevel="0" collapsed="false">
      <c r="A9" s="24" t="s">
        <v>26</v>
      </c>
      <c r="B9" s="24"/>
      <c r="C9" s="24"/>
      <c r="D9" s="26" t="s">
        <v>27</v>
      </c>
      <c r="E9" s="26" t="n">
        <v>60</v>
      </c>
      <c r="F9" s="15"/>
      <c r="G9" s="15"/>
      <c r="H9" s="15"/>
      <c r="I9" s="15"/>
      <c r="J9" s="15"/>
    </row>
    <row r="10" customFormat="false" ht="14.65" hidden="false" customHeight="false" outlineLevel="0" collapsed="false">
      <c r="A10" s="27" t="s">
        <v>28</v>
      </c>
      <c r="B10" s="27"/>
      <c r="C10" s="27"/>
      <c r="D10" s="27"/>
      <c r="E10" s="27"/>
      <c r="F10" s="23"/>
      <c r="G10" s="23"/>
      <c r="H10" s="23"/>
      <c r="I10" s="23"/>
      <c r="J10" s="23"/>
    </row>
    <row r="11" customFormat="false" ht="14.65" hidden="false" customHeight="false" outlineLevel="0" collapsed="false">
      <c r="A11" s="24" t="s">
        <v>29</v>
      </c>
      <c r="B11" s="24"/>
      <c r="C11" s="24"/>
      <c r="D11" s="25" t="s">
        <v>25</v>
      </c>
      <c r="E11" s="26" t="n">
        <v>8150</v>
      </c>
      <c r="F11" s="15"/>
      <c r="G11" s="15"/>
      <c r="H11" s="15"/>
      <c r="I11" s="15"/>
      <c r="J11" s="15"/>
    </row>
    <row r="12" customFormat="false" ht="14.65" hidden="false" customHeight="true" outlineLevel="0" collapsed="false">
      <c r="A12" s="28" t="s">
        <v>30</v>
      </c>
      <c r="B12" s="28"/>
      <c r="C12" s="28"/>
      <c r="D12" s="28"/>
      <c r="E12" s="28"/>
      <c r="F12" s="23"/>
      <c r="G12" s="23"/>
      <c r="H12" s="23"/>
      <c r="I12" s="23"/>
      <c r="J12" s="23"/>
    </row>
    <row r="13" customFormat="false" ht="35.05" hidden="false" customHeight="false" outlineLevel="0" collapsed="false">
      <c r="A13" s="29" t="s">
        <v>31</v>
      </c>
      <c r="B13" s="30" t="s">
        <v>32</v>
      </c>
      <c r="C13" s="30" t="s">
        <v>33</v>
      </c>
      <c r="D13" s="31" t="s">
        <v>34</v>
      </c>
      <c r="E13" s="31" t="s">
        <v>35</v>
      </c>
      <c r="F13" s="32"/>
      <c r="G13" s="32"/>
      <c r="H13" s="32"/>
      <c r="I13" s="32"/>
      <c r="J13" s="32"/>
    </row>
    <row r="14" customFormat="false" ht="35.05" hidden="false" customHeight="false" outlineLevel="0" collapsed="false">
      <c r="A14" s="29" t="s">
        <v>36</v>
      </c>
      <c r="B14" s="30" t="s">
        <v>37</v>
      </c>
      <c r="C14" s="30" t="s">
        <v>38</v>
      </c>
      <c r="D14" s="31" t="s">
        <v>34</v>
      </c>
      <c r="E14" s="31" t="s">
        <v>35</v>
      </c>
      <c r="F14" s="32"/>
      <c r="G14" s="32"/>
      <c r="H14" s="32"/>
      <c r="I14" s="32"/>
      <c r="J14" s="32"/>
    </row>
    <row r="15" customFormat="false" ht="44.75" hidden="false" customHeight="false" outlineLevel="0" collapsed="false">
      <c r="A15" s="29" t="s">
        <v>39</v>
      </c>
      <c r="B15" s="33" t="s">
        <v>40</v>
      </c>
      <c r="C15" s="30" t="s">
        <v>41</v>
      </c>
      <c r="D15" s="31" t="s">
        <v>42</v>
      </c>
      <c r="E15" s="31" t="s">
        <v>35</v>
      </c>
      <c r="F15" s="32"/>
      <c r="G15" s="32"/>
      <c r="H15" s="32"/>
      <c r="I15" s="32"/>
      <c r="J15" s="32"/>
    </row>
    <row r="16" customFormat="false" ht="43.55" hidden="false" customHeight="true" outlineLevel="0" collapsed="false">
      <c r="A16" s="34" t="s">
        <v>43</v>
      </c>
      <c r="B16" s="35" t="s">
        <v>44</v>
      </c>
      <c r="C16" s="35" t="s">
        <v>45</v>
      </c>
      <c r="D16" s="31" t="s">
        <v>42</v>
      </c>
      <c r="E16" s="31" t="s">
        <v>35</v>
      </c>
      <c r="F16" s="32"/>
      <c r="G16" s="32"/>
      <c r="H16" s="32"/>
      <c r="I16" s="32"/>
      <c r="J16" s="32"/>
    </row>
    <row r="17" customFormat="false" ht="14.65" hidden="false" customHeight="false" outlineLevel="0" collapsed="false">
      <c r="A17" s="22" t="s">
        <v>46</v>
      </c>
      <c r="B17" s="22"/>
      <c r="C17" s="22"/>
      <c r="D17" s="22"/>
      <c r="E17" s="22"/>
      <c r="F17" s="23"/>
      <c r="G17" s="23"/>
      <c r="H17" s="23"/>
      <c r="I17" s="23"/>
      <c r="J17" s="23"/>
    </row>
    <row r="18" customFormat="false" ht="23.75" hidden="false" customHeight="true" outlineLevel="0" collapsed="false">
      <c r="A18" s="36" t="str">
        <f aca="false">КЛ!A19</f>
        <v>Итого средств учета грызунов в помещениях</v>
      </c>
      <c r="B18" s="37" t="str">
        <f aca="false">КЛ!B19</f>
        <v>3 контур защиты</v>
      </c>
      <c r="C18" s="37" t="str">
        <f aca="false">КЛ!C19</f>
        <v>КИУ</v>
      </c>
      <c r="D18" s="37" t="n">
        <v>60</v>
      </c>
      <c r="E18" s="38"/>
      <c r="F18" s="15"/>
      <c r="G18" s="15"/>
      <c r="H18" s="15"/>
      <c r="I18" s="15"/>
      <c r="J18" s="15"/>
    </row>
    <row r="19" customFormat="false" ht="32.8" hidden="false" customHeight="false" outlineLevel="0" collapsed="false">
      <c r="A19" s="36" t="str">
        <f aca="false">КЛ!A20</f>
        <v>Итого средств учета грызунов вдоль периметра зданий</v>
      </c>
      <c r="B19" s="37" t="str">
        <f aca="false">КЛ!B20</f>
        <v>2 контур защиты</v>
      </c>
      <c r="C19" s="37" t="str">
        <f aca="false">КЛ!C20</f>
        <v>КИУ</v>
      </c>
      <c r="D19" s="37" t="n">
        <v>38</v>
      </c>
      <c r="E19" s="39"/>
      <c r="F19" s="15"/>
      <c r="G19" s="15"/>
      <c r="H19" s="15"/>
      <c r="I19" s="15"/>
      <c r="J19" s="15"/>
    </row>
    <row r="20" customFormat="false" ht="23.85" hidden="false" customHeight="false" outlineLevel="0" collapsed="false">
      <c r="A20" s="36" t="str">
        <f aca="false">КЛ!A21</f>
        <v>Итого средств учета грызунов в помещениях</v>
      </c>
      <c r="B20" s="37" t="str">
        <f aca="false">КЛ!B21</f>
        <v>3 контур защиты</v>
      </c>
      <c r="C20" s="37" t="str">
        <f aca="false">КЛ!C21</f>
        <v>Ж</v>
      </c>
      <c r="D20" s="37" t="n">
        <f aca="false">КЛ!F21</f>
        <v>9</v>
      </c>
      <c r="E20" s="39"/>
      <c r="F20" s="15"/>
      <c r="G20" s="15"/>
      <c r="H20" s="15"/>
      <c r="I20" s="15"/>
      <c r="J20" s="15"/>
    </row>
    <row r="21" customFormat="false" ht="23.85" hidden="false" customHeight="false" outlineLevel="0" collapsed="false">
      <c r="A21" s="36" t="str">
        <f aca="false">КЛ!A22</f>
        <v>Итого средств учета ползающих насекомых</v>
      </c>
      <c r="B21" s="37" t="str">
        <f aca="false">КЛ!B22</f>
        <v>3 контур защиты</v>
      </c>
      <c r="C21" s="37" t="str">
        <f aca="false">КЛ!C22</f>
        <v>ИМ</v>
      </c>
      <c r="D21" s="37" t="n">
        <f aca="false">КЛ!F22</f>
        <v>2</v>
      </c>
      <c r="E21" s="39"/>
      <c r="F21" s="15"/>
      <c r="G21" s="15"/>
      <c r="H21" s="15"/>
      <c r="I21" s="15"/>
      <c r="J21" s="15"/>
    </row>
    <row r="22" customFormat="false" ht="12.8" hidden="false" customHeight="true" outlineLevel="0" collapsed="false">
      <c r="A22" s="28" t="s">
        <v>47</v>
      </c>
      <c r="B22" s="28"/>
      <c r="C22" s="28"/>
      <c r="D22" s="28"/>
      <c r="E22" s="28"/>
      <c r="F22" s="40"/>
      <c r="G22" s="41"/>
      <c r="H22" s="41"/>
      <c r="I22" s="41"/>
      <c r="J22" s="42"/>
    </row>
    <row r="23" customFormat="false" ht="12.8" hidden="false" customHeight="true" outlineLevel="0" collapsed="false">
      <c r="A23" s="43" t="s">
        <v>48</v>
      </c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</row>
    <row r="24" customFormat="false" ht="23.85" hidden="false" customHeight="true" outlineLevel="0" collapsed="false">
      <c r="A24" s="43" t="s">
        <v>49</v>
      </c>
      <c r="B24" s="43"/>
      <c r="C24" s="43"/>
      <c r="D24" s="43"/>
      <c r="E24" s="43"/>
      <c r="F24" s="44"/>
      <c r="G24" s="45"/>
      <c r="H24" s="45"/>
      <c r="I24" s="45"/>
      <c r="J24" s="46"/>
    </row>
    <row r="25" customFormat="false" ht="14.65" hidden="false" customHeight="false" outlineLevel="0" collapsed="false">
      <c r="A25" s="47" t="s">
        <v>12</v>
      </c>
      <c r="B25" s="48"/>
      <c r="C25" s="48"/>
      <c r="D25" s="49"/>
      <c r="E25" s="50"/>
      <c r="F25" s="50"/>
      <c r="G25" s="50"/>
      <c r="H25" s="50"/>
      <c r="I25" s="50"/>
      <c r="J25" s="17"/>
    </row>
    <row r="26" customFormat="false" ht="14.65" hidden="false" customHeight="false" outlineLevel="0" collapsed="false">
      <c r="A26" s="16" t="s">
        <v>50</v>
      </c>
      <c r="B26" s="16"/>
      <c r="C26" s="51" t="s">
        <v>51</v>
      </c>
      <c r="D26" s="51"/>
      <c r="E26" s="51"/>
      <c r="F26" s="52"/>
      <c r="G26" s="50"/>
      <c r="H26" s="50"/>
      <c r="I26" s="50"/>
      <c r="J26" s="17"/>
    </row>
    <row r="27" customFormat="false" ht="14.65" hidden="false" customHeight="false" outlineLevel="0" collapsed="false">
      <c r="A27" s="53"/>
      <c r="B27" s="54"/>
      <c r="C27" s="54"/>
      <c r="D27" s="50"/>
      <c r="F27" s="50"/>
      <c r="G27" s="50"/>
      <c r="H27" s="50"/>
      <c r="I27" s="50"/>
      <c r="J27" s="17"/>
    </row>
    <row r="28" customFormat="false" ht="14.65" hidden="false" customHeight="false" outlineLevel="0" collapsed="false">
      <c r="A28" s="17" t="s">
        <v>15</v>
      </c>
      <c r="B28" s="54"/>
      <c r="C28" s="54"/>
      <c r="D28" s="50"/>
      <c r="F28" s="50"/>
      <c r="G28" s="50"/>
      <c r="H28" s="50"/>
      <c r="I28" s="50"/>
      <c r="J28" s="17"/>
    </row>
    <row r="29" customFormat="false" ht="14.65" hidden="false" customHeight="false" outlineLevel="0" collapsed="false">
      <c r="A29" s="16" t="s">
        <v>52</v>
      </c>
      <c r="B29" s="16"/>
      <c r="C29" s="54"/>
      <c r="D29" s="50"/>
      <c r="F29" s="50"/>
      <c r="G29" s="50"/>
      <c r="H29" s="50"/>
      <c r="I29" s="50"/>
      <c r="J29" s="17"/>
    </row>
    <row r="30" customFormat="false" ht="14.65" hidden="false" customHeight="false" outlineLevel="0" collapsed="false">
      <c r="A30" s="55" t="s">
        <v>53</v>
      </c>
      <c r="B30" s="54"/>
      <c r="C30" s="39" t="s">
        <v>54</v>
      </c>
      <c r="D30" s="39"/>
      <c r="E30" s="39"/>
      <c r="F30" s="50"/>
      <c r="G30" s="50"/>
      <c r="H30" s="50"/>
      <c r="I30" s="50"/>
      <c r="J30" s="17"/>
    </row>
  </sheetData>
  <mergeCells count="20">
    <mergeCell ref="A1:E1"/>
    <mergeCell ref="A2:E2"/>
    <mergeCell ref="A3:E3"/>
    <mergeCell ref="A4:B4"/>
    <mergeCell ref="A5:D5"/>
    <mergeCell ref="A6:E6"/>
    <mergeCell ref="A7:E7"/>
    <mergeCell ref="A8:C8"/>
    <mergeCell ref="A9:C9"/>
    <mergeCell ref="A10:E10"/>
    <mergeCell ref="A11:C11"/>
    <mergeCell ref="A12:E12"/>
    <mergeCell ref="A17:E17"/>
    <mergeCell ref="A22:E22"/>
    <mergeCell ref="A23:L23"/>
    <mergeCell ref="A24:E24"/>
    <mergeCell ref="A26:B26"/>
    <mergeCell ref="C26:E26"/>
    <mergeCell ref="A29:B29"/>
    <mergeCell ref="C30:E30"/>
  </mergeCells>
  <printOptions headings="false" gridLines="false" gridLinesSet="true" horizontalCentered="false" verticalCentered="false"/>
  <pageMargins left="0.7875" right="0.787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33"/>
  <sheetViews>
    <sheetView showFormulas="false" showGridLines="true" showRowColHeaders="true" showZeros="true" rightToLeft="false" tabSelected="false" showOutlineSymbols="true" defaultGridColor="true" view="normal" topLeftCell="A17" colorId="64" zoomScale="90" zoomScaleNormal="90" zoomScalePageLayoutView="100" workbookViewId="0">
      <selection pane="topLeft" activeCell="E33" activeCellId="0" sqref="E33"/>
    </sheetView>
  </sheetViews>
  <sheetFormatPr defaultColWidth="8.390625" defaultRowHeight="12.8" zeroHeight="false" outlineLevelRow="0" outlineLevelCol="0"/>
  <cols>
    <col collapsed="false" customWidth="true" hidden="false" outlineLevel="0" max="1" min="1" style="0" width="5.4"/>
    <col collapsed="false" customWidth="true" hidden="false" outlineLevel="0" max="2" min="2" style="0" width="12.15"/>
    <col collapsed="false" customWidth="true" hidden="false" outlineLevel="0" max="4" min="4" style="0" width="13.63"/>
    <col collapsed="false" customWidth="true" hidden="false" outlineLevel="0" max="5" min="5" style="0" width="16.47"/>
    <col collapsed="false" customWidth="true" hidden="false" outlineLevel="0" max="6" min="6" style="0" width="12.83"/>
  </cols>
  <sheetData>
    <row r="1" customFormat="false" ht="15.2" hidden="false" customHeight="true" outlineLevel="0" collapsed="false">
      <c r="A1" s="56"/>
      <c r="B1" s="57" t="s">
        <v>55</v>
      </c>
      <c r="C1" s="57"/>
      <c r="D1" s="57"/>
      <c r="E1" s="57"/>
      <c r="F1" s="57"/>
      <c r="G1" s="58"/>
    </row>
    <row r="2" customFormat="false" ht="13.2" hidden="false" customHeight="false" outlineLevel="0" collapsed="false">
      <c r="A2" s="59"/>
      <c r="B2" s="60" t="str">
        <f aca="false">Обложка!D11</f>
        <v>01.06.2023-30.06.2023</v>
      </c>
      <c r="C2" s="60"/>
      <c r="D2" s="60"/>
      <c r="E2" s="61"/>
      <c r="F2" s="62"/>
      <c r="G2" s="58"/>
    </row>
    <row r="3" customFormat="false" ht="14.65" hidden="false" customHeight="true" outlineLevel="0" collapsed="false">
      <c r="A3" s="63" t="s">
        <v>56</v>
      </c>
      <c r="B3" s="64" t="s">
        <v>57</v>
      </c>
      <c r="C3" s="64"/>
      <c r="D3" s="64"/>
      <c r="E3" s="64" t="s">
        <v>58</v>
      </c>
      <c r="F3" s="64" t="s">
        <v>59</v>
      </c>
      <c r="G3" s="65"/>
      <c r="H3" s="66"/>
      <c r="I3" s="66"/>
      <c r="J3" s="66"/>
      <c r="K3" s="66"/>
    </row>
    <row r="4" customFormat="false" ht="12.8" hidden="false" customHeight="false" outlineLevel="0" collapsed="false">
      <c r="A4" s="67" t="s">
        <v>60</v>
      </c>
      <c r="B4" s="67"/>
      <c r="C4" s="67"/>
      <c r="D4" s="67"/>
      <c r="E4" s="67"/>
      <c r="F4" s="67"/>
      <c r="G4" s="65"/>
      <c r="H4" s="66"/>
      <c r="I4" s="66"/>
      <c r="J4" s="66"/>
      <c r="K4" s="66"/>
    </row>
    <row r="5" customFormat="false" ht="14.65" hidden="false" customHeight="true" outlineLevel="0" collapsed="false">
      <c r="A5" s="63" t="s">
        <v>61</v>
      </c>
      <c r="B5" s="68" t="s">
        <v>62</v>
      </c>
      <c r="C5" s="68"/>
      <c r="D5" s="68"/>
      <c r="E5" s="64" t="n">
        <v>8150</v>
      </c>
      <c r="F5" s="64" t="n">
        <v>7000</v>
      </c>
      <c r="G5" s="65"/>
      <c r="H5" s="66"/>
      <c r="I5" s="66"/>
      <c r="J5" s="66"/>
      <c r="K5" s="66"/>
    </row>
    <row r="6" customFormat="false" ht="12.8" hidden="false" customHeight="false" outlineLevel="0" collapsed="false">
      <c r="A6" s="67" t="s">
        <v>63</v>
      </c>
      <c r="B6" s="67"/>
      <c r="C6" s="67"/>
      <c r="D6" s="67"/>
      <c r="E6" s="67"/>
      <c r="F6" s="67"/>
      <c r="G6" s="65"/>
      <c r="H6" s="66"/>
      <c r="I6" s="66"/>
      <c r="J6" s="66"/>
      <c r="K6" s="66"/>
    </row>
    <row r="7" customFormat="false" ht="14.65" hidden="false" customHeight="true" outlineLevel="0" collapsed="false">
      <c r="A7" s="69" t="s">
        <v>64</v>
      </c>
      <c r="B7" s="70" t="s">
        <v>65</v>
      </c>
      <c r="C7" s="70"/>
      <c r="D7" s="70"/>
      <c r="E7" s="71" t="n">
        <f aca="false">'Акт приема сдачи'!D18+'Акт приема сдачи'!D19+'Акт приема сдачи'!D20</f>
        <v>107</v>
      </c>
      <c r="F7" s="71" t="n">
        <f aca="false">F16</f>
        <v>2</v>
      </c>
      <c r="G7" s="65"/>
      <c r="H7" s="66"/>
      <c r="I7" s="66"/>
      <c r="J7" s="66"/>
      <c r="K7" s="66"/>
    </row>
    <row r="8" customFormat="false" ht="14.65" hidden="false" customHeight="true" outlineLevel="0" collapsed="false">
      <c r="A8" s="63" t="s">
        <v>66</v>
      </c>
      <c r="B8" s="70" t="s">
        <v>67</v>
      </c>
      <c r="C8" s="70"/>
      <c r="D8" s="70"/>
      <c r="E8" s="64" t="n">
        <v>0</v>
      </c>
      <c r="F8" s="64" t="n">
        <v>0</v>
      </c>
      <c r="G8" s="65"/>
      <c r="H8" s="66"/>
      <c r="I8" s="66"/>
      <c r="J8" s="66"/>
      <c r="K8" s="66"/>
    </row>
    <row r="9" customFormat="false" ht="27.7" hidden="false" customHeight="true" outlineLevel="0" collapsed="false">
      <c r="A9" s="63" t="s">
        <v>68</v>
      </c>
      <c r="B9" s="68" t="s">
        <v>69</v>
      </c>
      <c r="C9" s="68"/>
      <c r="D9" s="68"/>
      <c r="E9" s="64" t="n">
        <v>100</v>
      </c>
      <c r="F9" s="64" t="n">
        <v>100</v>
      </c>
      <c r="G9" s="65"/>
      <c r="H9" s="66"/>
      <c r="I9" s="66"/>
      <c r="J9" s="66"/>
      <c r="K9" s="66"/>
    </row>
    <row r="10" customFormat="false" ht="12.8" hidden="false" customHeight="false" outlineLevel="0" collapsed="false">
      <c r="A10" s="67" t="s">
        <v>70</v>
      </c>
      <c r="B10" s="67"/>
      <c r="C10" s="67"/>
      <c r="D10" s="67"/>
      <c r="E10" s="67"/>
      <c r="F10" s="67"/>
      <c r="G10" s="65"/>
      <c r="H10" s="66"/>
      <c r="I10" s="66"/>
      <c r="J10" s="66"/>
      <c r="K10" s="66"/>
    </row>
    <row r="11" customFormat="false" ht="46.65" hidden="false" customHeight="true" outlineLevel="0" collapsed="false">
      <c r="A11" s="63" t="s">
        <v>71</v>
      </c>
      <c r="B11" s="68" t="s">
        <v>72</v>
      </c>
      <c r="C11" s="68"/>
      <c r="D11" s="68"/>
      <c r="E11" s="68" t="s">
        <v>73</v>
      </c>
      <c r="F11" s="68" t="s">
        <v>74</v>
      </c>
      <c r="G11" s="65"/>
      <c r="H11" s="66"/>
      <c r="I11" s="66"/>
      <c r="J11" s="66"/>
      <c r="K11" s="66"/>
    </row>
    <row r="12" customFormat="false" ht="43.3" hidden="false" customHeight="true" outlineLevel="0" collapsed="false">
      <c r="A12" s="63" t="s">
        <v>75</v>
      </c>
      <c r="B12" s="68" t="s">
        <v>76</v>
      </c>
      <c r="C12" s="68"/>
      <c r="D12" s="68"/>
      <c r="E12" s="68" t="s">
        <v>77</v>
      </c>
      <c r="F12" s="68" t="s">
        <v>78</v>
      </c>
      <c r="G12" s="65"/>
      <c r="H12" s="66"/>
      <c r="I12" s="66"/>
      <c r="J12" s="66"/>
      <c r="K12" s="66"/>
    </row>
    <row r="13" customFormat="false" ht="29.3" hidden="false" customHeight="true" outlineLevel="0" collapsed="false">
      <c r="A13" s="63" t="s">
        <v>79</v>
      </c>
      <c r="B13" s="68" t="str">
        <f aca="false">'Акт приема сдачи'!A18</f>
        <v>Итого средств учета грызунов в помещениях</v>
      </c>
      <c r="C13" s="68" t="str">
        <f aca="false">'Акт приема сдачи'!B18</f>
        <v>3 контур защиты</v>
      </c>
      <c r="D13" s="64" t="str">
        <f aca="false">'Акт приема сдачи'!C18</f>
        <v>КИУ</v>
      </c>
      <c r="E13" s="64" t="n">
        <f aca="false">'Акт приема сдачи'!D18</f>
        <v>60</v>
      </c>
      <c r="F13" s="64" t="s">
        <v>80</v>
      </c>
      <c r="G13" s="65"/>
      <c r="H13" s="66"/>
      <c r="I13" s="66"/>
      <c r="J13" s="66"/>
      <c r="K13" s="66"/>
    </row>
    <row r="14" customFormat="false" ht="31.65" hidden="false" customHeight="true" outlineLevel="0" collapsed="false">
      <c r="A14" s="63" t="s">
        <v>81</v>
      </c>
      <c r="B14" s="68" t="str">
        <f aca="false">'Акт приема сдачи'!A19</f>
        <v>Итого средств учета грызунов вдоль периметра зданий</v>
      </c>
      <c r="C14" s="68" t="str">
        <f aca="false">'Акт приема сдачи'!B19</f>
        <v>2 контур защиты</v>
      </c>
      <c r="D14" s="64" t="str">
        <f aca="false">'Акт приема сдачи'!C19</f>
        <v>КИУ</v>
      </c>
      <c r="E14" s="64" t="n">
        <f aca="false">'Акт приема сдачи'!D19</f>
        <v>38</v>
      </c>
      <c r="F14" s="64" t="s">
        <v>80</v>
      </c>
      <c r="G14" s="65"/>
      <c r="H14" s="66"/>
      <c r="I14" s="66"/>
      <c r="J14" s="66"/>
      <c r="K14" s="66"/>
    </row>
    <row r="15" customFormat="false" ht="41" hidden="false" customHeight="true" outlineLevel="0" collapsed="false">
      <c r="A15" s="63" t="s">
        <v>82</v>
      </c>
      <c r="B15" s="68" t="str">
        <f aca="false">'Акт приема сдачи'!A20</f>
        <v>Итого средств учета грызунов в помещениях</v>
      </c>
      <c r="C15" s="68" t="str">
        <f aca="false">'Акт приема сдачи'!B20</f>
        <v>3 контур защиты</v>
      </c>
      <c r="D15" s="64" t="str">
        <f aca="false">'Акт приема сдачи'!C20</f>
        <v>Ж</v>
      </c>
      <c r="E15" s="64" t="n">
        <f aca="false">'Акт приема сдачи'!D20</f>
        <v>9</v>
      </c>
      <c r="F15" s="64" t="s">
        <v>80</v>
      </c>
      <c r="G15" s="65"/>
      <c r="H15" s="66"/>
      <c r="I15" s="66"/>
      <c r="J15" s="66"/>
      <c r="K15" s="66"/>
    </row>
    <row r="16" customFormat="false" ht="27.7" hidden="false" customHeight="true" outlineLevel="0" collapsed="false">
      <c r="A16" s="63" t="s">
        <v>83</v>
      </c>
      <c r="B16" s="68" t="str">
        <f aca="false">'Акт приема сдачи'!A21</f>
        <v>Итого средств учета ползающих насекомых</v>
      </c>
      <c r="C16" s="68" t="str">
        <f aca="false">'Акт приема сдачи'!B21</f>
        <v>3 контур защиты</v>
      </c>
      <c r="D16" s="64" t="str">
        <f aca="false">'Акт приема сдачи'!C21</f>
        <v>ИМ</v>
      </c>
      <c r="E16" s="64" t="s">
        <v>80</v>
      </c>
      <c r="F16" s="64" t="n">
        <f aca="false">'Акт приема сдачи'!D21</f>
        <v>2</v>
      </c>
      <c r="G16" s="65"/>
      <c r="H16" s="66"/>
      <c r="I16" s="66"/>
      <c r="J16" s="66"/>
      <c r="K16" s="66"/>
    </row>
    <row r="17" customFormat="false" ht="12.8" hidden="false" customHeight="false" outlineLevel="0" collapsed="false">
      <c r="A17" s="72" t="s">
        <v>84</v>
      </c>
      <c r="B17" s="72"/>
      <c r="C17" s="72"/>
      <c r="D17" s="72"/>
      <c r="E17" s="72"/>
      <c r="F17" s="72"/>
      <c r="G17" s="65"/>
      <c r="H17" s="66"/>
      <c r="I17" s="66"/>
      <c r="J17" s="66"/>
      <c r="K17" s="66"/>
    </row>
    <row r="18" customFormat="false" ht="34.15" hidden="false" customHeight="true" outlineLevel="0" collapsed="false">
      <c r="A18" s="63" t="s">
        <v>85</v>
      </c>
      <c r="B18" s="68" t="s">
        <v>86</v>
      </c>
      <c r="C18" s="68"/>
      <c r="D18" s="68"/>
      <c r="E18" s="64" t="s">
        <v>87</v>
      </c>
      <c r="F18" s="64" t="s">
        <v>80</v>
      </c>
      <c r="G18" s="65"/>
      <c r="H18" s="66"/>
      <c r="I18" s="66"/>
      <c r="J18" s="66"/>
      <c r="K18" s="66"/>
    </row>
    <row r="19" customFormat="false" ht="37.45" hidden="false" customHeight="true" outlineLevel="0" collapsed="false">
      <c r="A19" s="63" t="s">
        <v>88</v>
      </c>
      <c r="B19" s="68" t="s">
        <v>89</v>
      </c>
      <c r="C19" s="68"/>
      <c r="D19" s="68"/>
      <c r="E19" s="64" t="s">
        <v>90</v>
      </c>
      <c r="F19" s="64" t="s">
        <v>90</v>
      </c>
      <c r="G19" s="65"/>
      <c r="H19" s="66"/>
      <c r="I19" s="66"/>
      <c r="J19" s="66"/>
      <c r="K19" s="66"/>
    </row>
    <row r="20" customFormat="false" ht="54.15" hidden="false" customHeight="true" outlineLevel="0" collapsed="false">
      <c r="A20" s="63" t="s">
        <v>91</v>
      </c>
      <c r="B20" s="68" t="s">
        <v>92</v>
      </c>
      <c r="C20" s="68"/>
      <c r="D20" s="68"/>
      <c r="E20" s="64" t="s">
        <v>80</v>
      </c>
      <c r="F20" s="73" t="s">
        <v>93</v>
      </c>
      <c r="G20" s="65"/>
      <c r="H20" s="66"/>
      <c r="I20" s="66"/>
      <c r="J20" s="66"/>
      <c r="K20" s="66"/>
    </row>
    <row r="21" customFormat="false" ht="33.3" hidden="false" customHeight="true" outlineLevel="0" collapsed="false">
      <c r="A21" s="63" t="s">
        <v>94</v>
      </c>
      <c r="B21" s="68" t="s">
        <v>92</v>
      </c>
      <c r="C21" s="68"/>
      <c r="D21" s="68"/>
      <c r="E21" s="64" t="s">
        <v>80</v>
      </c>
      <c r="F21" s="64" t="s">
        <v>95</v>
      </c>
      <c r="G21" s="65"/>
      <c r="H21" s="66"/>
      <c r="I21" s="66"/>
      <c r="J21" s="66"/>
      <c r="K21" s="66"/>
    </row>
    <row r="22" customFormat="false" ht="12.8" hidden="false" customHeight="false" outlineLevel="0" collapsed="false">
      <c r="A22" s="72" t="s">
        <v>96</v>
      </c>
      <c r="B22" s="72"/>
      <c r="C22" s="72"/>
      <c r="D22" s="72"/>
      <c r="E22" s="72"/>
      <c r="F22" s="72"/>
      <c r="G22" s="65"/>
      <c r="H22" s="66"/>
      <c r="I22" s="66"/>
      <c r="J22" s="66"/>
      <c r="K22" s="66"/>
    </row>
    <row r="23" customFormat="false" ht="14.65" hidden="false" customHeight="true" outlineLevel="0" collapsed="false">
      <c r="A23" s="63" t="s">
        <v>97</v>
      </c>
      <c r="B23" s="68" t="s">
        <v>98</v>
      </c>
      <c r="C23" s="68"/>
      <c r="D23" s="68"/>
      <c r="E23" s="64" t="s">
        <v>99</v>
      </c>
      <c r="F23" s="64" t="s">
        <v>99</v>
      </c>
      <c r="G23" s="65"/>
      <c r="H23" s="66"/>
      <c r="I23" s="66"/>
      <c r="J23" s="66"/>
      <c r="K23" s="66"/>
    </row>
    <row r="24" customFormat="false" ht="14.65" hidden="false" customHeight="true" outlineLevel="0" collapsed="false">
      <c r="A24" s="63" t="s">
        <v>100</v>
      </c>
      <c r="B24" s="68" t="s">
        <v>101</v>
      </c>
      <c r="C24" s="68"/>
      <c r="D24" s="68"/>
      <c r="E24" s="64"/>
      <c r="F24" s="64"/>
      <c r="G24" s="65"/>
      <c r="H24" s="66"/>
      <c r="I24" s="66"/>
      <c r="J24" s="66"/>
      <c r="K24" s="66"/>
    </row>
    <row r="25" customFormat="false" ht="14.65" hidden="false" customHeight="true" outlineLevel="0" collapsed="false">
      <c r="A25" s="63" t="s">
        <v>102</v>
      </c>
      <c r="B25" s="68" t="s">
        <v>103</v>
      </c>
      <c r="C25" s="68"/>
      <c r="D25" s="68"/>
      <c r="E25" s="64"/>
      <c r="F25" s="64"/>
      <c r="G25" s="65"/>
      <c r="H25" s="66"/>
      <c r="I25" s="66"/>
      <c r="J25" s="66"/>
      <c r="K25" s="66"/>
    </row>
    <row r="26" customFormat="false" ht="12.8" hidden="false" customHeight="false" outlineLevel="0" collapsed="false">
      <c r="A26" s="67" t="s">
        <v>104</v>
      </c>
      <c r="B26" s="67"/>
      <c r="C26" s="67"/>
      <c r="D26" s="67"/>
      <c r="E26" s="67"/>
      <c r="F26" s="67"/>
      <c r="G26" s="65"/>
      <c r="H26" s="66"/>
      <c r="I26" s="66"/>
      <c r="J26" s="66"/>
      <c r="K26" s="66"/>
    </row>
    <row r="27" customFormat="false" ht="44.15" hidden="false" customHeight="true" outlineLevel="0" collapsed="false">
      <c r="A27" s="63" t="s">
        <v>105</v>
      </c>
      <c r="B27" s="74" t="s">
        <v>106</v>
      </c>
      <c r="C27" s="74"/>
      <c r="D27" s="74"/>
      <c r="E27" s="74"/>
      <c r="F27" s="74"/>
      <c r="G27" s="65"/>
      <c r="H27" s="66"/>
      <c r="I27" s="66"/>
      <c r="J27" s="66"/>
      <c r="K27" s="66"/>
    </row>
    <row r="28" customFormat="false" ht="8.3" hidden="false" customHeight="true" outlineLevel="0" collapsed="false">
      <c r="A28" s="56"/>
      <c r="B28" s="75"/>
      <c r="C28" s="75"/>
      <c r="D28" s="75"/>
      <c r="E28" s="76"/>
      <c r="F28" s="77"/>
      <c r="G28" s="58"/>
    </row>
    <row r="29" customFormat="false" ht="13.2" hidden="false" customHeight="false" outlineLevel="0" collapsed="false">
      <c r="A29" s="56"/>
      <c r="B29" s="78" t="s">
        <v>12</v>
      </c>
      <c r="C29" s="78"/>
      <c r="D29" s="79"/>
      <c r="E29" s="79"/>
      <c r="F29" s="80"/>
      <c r="G29" s="58"/>
    </row>
    <row r="30" customFormat="false" ht="13.2" hidden="false" customHeight="false" outlineLevel="0" collapsed="false">
      <c r="A30" s="56"/>
      <c r="B30" s="81" t="s">
        <v>50</v>
      </c>
      <c r="C30" s="81"/>
      <c r="D30" s="81"/>
      <c r="E30" s="82" t="s">
        <v>107</v>
      </c>
      <c r="F30" s="82"/>
      <c r="G30" s="58"/>
    </row>
    <row r="31" customFormat="false" ht="8.3" hidden="false" customHeight="true" outlineLevel="0" collapsed="false">
      <c r="A31" s="56"/>
      <c r="B31" s="80"/>
      <c r="C31" s="80"/>
      <c r="D31" s="80"/>
      <c r="E31" s="80"/>
      <c r="F31" s="80"/>
      <c r="G31" s="58"/>
    </row>
    <row r="32" customFormat="false" ht="13.2" hidden="false" customHeight="false" outlineLevel="0" collapsed="false">
      <c r="A32" s="56"/>
      <c r="B32" s="83" t="s">
        <v>15</v>
      </c>
      <c r="C32" s="83"/>
      <c r="D32" s="80"/>
      <c r="E32" s="80"/>
      <c r="F32" s="80"/>
      <c r="G32" s="58"/>
    </row>
    <row r="33" customFormat="false" ht="13.2" hidden="false" customHeight="false" outlineLevel="0" collapsed="false">
      <c r="A33" s="56"/>
      <c r="B33" s="81" t="s">
        <v>108</v>
      </c>
      <c r="C33" s="81"/>
      <c r="D33" s="81"/>
      <c r="E33" s="81" t="s">
        <v>109</v>
      </c>
      <c r="F33" s="81"/>
      <c r="G33" s="58"/>
    </row>
  </sheetData>
  <mergeCells count="29">
    <mergeCell ref="B1:F1"/>
    <mergeCell ref="B2:D2"/>
    <mergeCell ref="B3:D3"/>
    <mergeCell ref="A4:F4"/>
    <mergeCell ref="B5:D5"/>
    <mergeCell ref="A6:F6"/>
    <mergeCell ref="B7:D7"/>
    <mergeCell ref="B8:D8"/>
    <mergeCell ref="B9:D9"/>
    <mergeCell ref="A10:F10"/>
    <mergeCell ref="B11:D11"/>
    <mergeCell ref="B12:D12"/>
    <mergeCell ref="A17:F17"/>
    <mergeCell ref="B18:D18"/>
    <mergeCell ref="B19:D19"/>
    <mergeCell ref="B20:D20"/>
    <mergeCell ref="B21:D21"/>
    <mergeCell ref="A22:F22"/>
    <mergeCell ref="B23:D23"/>
    <mergeCell ref="E23:E25"/>
    <mergeCell ref="F23:F25"/>
    <mergeCell ref="B24:D24"/>
    <mergeCell ref="B25:D25"/>
    <mergeCell ref="A26:F26"/>
    <mergeCell ref="B27:F27"/>
    <mergeCell ref="B30:D30"/>
    <mergeCell ref="E30:F30"/>
    <mergeCell ref="B33:D33"/>
    <mergeCell ref="E33:F33"/>
  </mergeCells>
  <printOptions headings="false" gridLines="false" gridLinesSet="true" horizontalCentered="false" verticalCentered="false"/>
  <pageMargins left="0.7875" right="0.787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62"/>
  <sheetViews>
    <sheetView showFormulas="false" showGridLines="true" showRowColHeaders="true" showZeros="true" rightToLeft="false" tabSelected="true" showOutlineSymbols="true" defaultGridColor="true" view="normal" topLeftCell="A1" colorId="64" zoomScale="90" zoomScaleNormal="90" zoomScalePageLayoutView="100" workbookViewId="0">
      <selection pane="topLeft" activeCell="I1" activeCellId="0" sqref="I1"/>
    </sheetView>
  </sheetViews>
  <sheetFormatPr defaultColWidth="8.390625" defaultRowHeight="12.8" zeroHeight="false" outlineLevelRow="0" outlineLevelCol="0"/>
  <cols>
    <col collapsed="false" customWidth="true" hidden="false" outlineLevel="0" max="1" min="1" style="84" width="4.32"/>
    <col collapsed="false" customWidth="true" hidden="false" outlineLevel="0" max="2" min="2" style="85" width="21.15"/>
    <col collapsed="false" customWidth="true" hidden="false" outlineLevel="0" max="3" min="3" style="84" width="10.65"/>
    <col collapsed="false" customWidth="true" hidden="false" outlineLevel="0" max="4" min="4" style="86" width="7.71"/>
    <col collapsed="false" customWidth="true" hidden="false" outlineLevel="0" max="5" min="5" style="84" width="10.96"/>
    <col collapsed="false" customWidth="true" hidden="false" outlineLevel="0" max="6" min="6" style="84" width="9.87"/>
    <col collapsed="false" customWidth="true" hidden="false" outlineLevel="0" max="7" min="7" style="0" width="7.87"/>
    <col collapsed="false" customWidth="true" hidden="false" outlineLevel="0" max="8" min="8" style="0" width="6.48"/>
    <col collapsed="false" customWidth="true" hidden="false" outlineLevel="0" max="1023" min="1023" style="0" width="11.07"/>
    <col collapsed="false" customWidth="true" hidden="false" outlineLevel="0" max="1024" min="1024" style="0" width="11.52"/>
  </cols>
  <sheetData>
    <row r="1" customFormat="false" ht="12.8" hidden="false" customHeight="false" outlineLevel="0" collapsed="false">
      <c r="A1" s="87"/>
      <c r="B1" s="88" t="s">
        <v>10</v>
      </c>
      <c r="C1" s="88"/>
      <c r="D1" s="88"/>
      <c r="E1" s="88"/>
      <c r="F1" s="88"/>
      <c r="G1" s="89"/>
      <c r="H1" s="89"/>
    </row>
    <row r="2" customFormat="false" ht="12.8" hidden="false" customHeight="false" outlineLevel="0" collapsed="false">
      <c r="A2" s="87"/>
      <c r="B2" s="90"/>
      <c r="C2" s="91" t="str">
        <f aca="false">Обложка!D11</f>
        <v>01.06.2023-30.06.2023</v>
      </c>
      <c r="D2" s="91"/>
      <c r="E2" s="92"/>
      <c r="F2" s="93"/>
      <c r="G2" s="89"/>
      <c r="H2" s="89"/>
    </row>
    <row r="3" customFormat="false" ht="51.3" hidden="false" customHeight="true" outlineLevel="0" collapsed="false">
      <c r="A3" s="94" t="s">
        <v>110</v>
      </c>
      <c r="B3" s="95" t="s">
        <v>111</v>
      </c>
      <c r="C3" s="96" t="s">
        <v>112</v>
      </c>
      <c r="D3" s="94" t="s">
        <v>113</v>
      </c>
      <c r="E3" s="97" t="s">
        <v>114</v>
      </c>
      <c r="F3" s="97" t="s">
        <v>114</v>
      </c>
      <c r="G3" s="97" t="s">
        <v>114</v>
      </c>
      <c r="H3" s="97" t="s">
        <v>115</v>
      </c>
    </row>
    <row r="4" customFormat="false" ht="12.8" hidden="false" customHeight="false" outlineLevel="0" collapsed="false">
      <c r="A4" s="95" t="n">
        <v>1</v>
      </c>
      <c r="B4" s="95" t="str">
        <f aca="false">КЛ!A4</f>
        <v>Экспедиция ( 1 этаж )</v>
      </c>
      <c r="C4" s="95" t="str">
        <f aca="false">КЛ!B4</f>
        <v>3 контур защиты</v>
      </c>
      <c r="D4" s="95" t="str">
        <f aca="false">КЛ!C4</f>
        <v>КИУ</v>
      </c>
      <c r="E4" s="98" t="n">
        <v>45085</v>
      </c>
      <c r="F4" s="98" t="n">
        <v>45087</v>
      </c>
      <c r="G4" s="98" t="n">
        <v>45093</v>
      </c>
      <c r="H4" s="99" t="n">
        <v>45104</v>
      </c>
    </row>
    <row r="5" customFormat="false" ht="12.8" hidden="false" customHeight="false" outlineLevel="0" collapsed="false">
      <c r="A5" s="95" t="n">
        <v>2</v>
      </c>
      <c r="B5" s="95" t="str">
        <f aca="false">КЛ!A5</f>
        <v>БХМ ( 1 этаж )</v>
      </c>
      <c r="C5" s="95" t="str">
        <f aca="false">КЛ!B5</f>
        <v>3 контур защиты</v>
      </c>
      <c r="D5" s="95" t="str">
        <f aca="false">КЛ!C5</f>
        <v>КИУ</v>
      </c>
      <c r="E5" s="98" t="n">
        <f aca="false">E4</f>
        <v>45085</v>
      </c>
      <c r="F5" s="98" t="n">
        <f aca="false">F4</f>
        <v>45087</v>
      </c>
      <c r="G5" s="98" t="n">
        <f aca="false">G4</f>
        <v>45093</v>
      </c>
      <c r="H5" s="99" t="n">
        <f aca="false">H4</f>
        <v>45104</v>
      </c>
    </row>
    <row r="6" customFormat="false" ht="12.8" hidden="false" customHeight="false" outlineLevel="0" collapsed="false">
      <c r="A6" s="95" t="n">
        <v>3</v>
      </c>
      <c r="B6" s="95" t="str">
        <f aca="false">КЛ!A6</f>
        <v>Хранение хлеба ( 1 этаж )</v>
      </c>
      <c r="C6" s="95" t="str">
        <f aca="false">КЛ!B6</f>
        <v>3 контур защиты</v>
      </c>
      <c r="D6" s="95" t="str">
        <f aca="false">КЛ!C6</f>
        <v>КИУ</v>
      </c>
      <c r="E6" s="98" t="n">
        <f aca="false">E5</f>
        <v>45085</v>
      </c>
      <c r="F6" s="98" t="n">
        <f aca="false">F5</f>
        <v>45087</v>
      </c>
      <c r="G6" s="98" t="n">
        <f aca="false">G5</f>
        <v>45093</v>
      </c>
      <c r="H6" s="99" t="n">
        <f aca="false">H5</f>
        <v>45104</v>
      </c>
    </row>
    <row r="7" customFormat="false" ht="12.8" hidden="false" customHeight="false" outlineLevel="0" collapsed="false">
      <c r="A7" s="95" t="n">
        <v>4</v>
      </c>
      <c r="B7" s="95" t="str">
        <f aca="false">КЛ!A7</f>
        <v>Печи ( 1 этаж )</v>
      </c>
      <c r="C7" s="95" t="str">
        <f aca="false">КЛ!B7</f>
        <v>3 контур защиты</v>
      </c>
      <c r="D7" s="95" t="str">
        <f aca="false">КЛ!C7</f>
        <v>КИУ</v>
      </c>
      <c r="E7" s="98" t="n">
        <f aca="false">E6</f>
        <v>45085</v>
      </c>
      <c r="F7" s="98" t="n">
        <f aca="false">F6</f>
        <v>45087</v>
      </c>
      <c r="G7" s="98" t="n">
        <f aca="false">G6</f>
        <v>45093</v>
      </c>
      <c r="H7" s="99" t="n">
        <f aca="false">H6</f>
        <v>45104</v>
      </c>
    </row>
    <row r="8" customFormat="false" ht="12.8" hidden="false" customHeight="false" outlineLevel="0" collapsed="false">
      <c r="A8" s="95" t="n">
        <v>5</v>
      </c>
      <c r="B8" s="95" t="str">
        <f aca="false">КЛ!A8</f>
        <v>Хлебный участок ( 2 этаж )</v>
      </c>
      <c r="C8" s="95" t="str">
        <f aca="false">КЛ!B8</f>
        <v>3 контур защиты</v>
      </c>
      <c r="D8" s="95" t="str">
        <f aca="false">КЛ!C8</f>
        <v>КИУ</v>
      </c>
      <c r="E8" s="98" t="n">
        <f aca="false">E7</f>
        <v>45085</v>
      </c>
      <c r="F8" s="98" t="n">
        <f aca="false">F7</f>
        <v>45087</v>
      </c>
      <c r="G8" s="98" t="n">
        <f aca="false">G7</f>
        <v>45093</v>
      </c>
      <c r="H8" s="99" t="n">
        <f aca="false">H7</f>
        <v>45104</v>
      </c>
    </row>
    <row r="9" customFormat="false" ht="12.8" hidden="false" customHeight="false" outlineLevel="0" collapsed="false">
      <c r="A9" s="95" t="n">
        <v>6</v>
      </c>
      <c r="B9" s="95" t="str">
        <f aca="false">КЛ!A9</f>
        <v>Батонный участок ( 2 этаж )</v>
      </c>
      <c r="C9" s="95" t="str">
        <f aca="false">КЛ!B9</f>
        <v>3 контур защиты</v>
      </c>
      <c r="D9" s="95" t="str">
        <f aca="false">КЛ!C9</f>
        <v>КИУ</v>
      </c>
      <c r="E9" s="98" t="n">
        <f aca="false">E8</f>
        <v>45085</v>
      </c>
      <c r="F9" s="98" t="n">
        <f aca="false">F8</f>
        <v>45087</v>
      </c>
      <c r="G9" s="98" t="n">
        <f aca="false">G8</f>
        <v>45093</v>
      </c>
      <c r="H9" s="99" t="n">
        <f aca="false">H8</f>
        <v>45104</v>
      </c>
    </row>
    <row r="10" customFormat="false" ht="12.8" hidden="false" customHeight="false" outlineLevel="0" collapsed="false">
      <c r="A10" s="95" t="n">
        <v>7</v>
      </c>
      <c r="B10" s="95" t="str">
        <f aca="false">КЛ!A10</f>
        <v>Заквасочный участок ( 3 этаж )</v>
      </c>
      <c r="C10" s="95" t="str">
        <f aca="false">КЛ!B10</f>
        <v>3 контур защиты</v>
      </c>
      <c r="D10" s="95" t="str">
        <f aca="false">КЛ!C10</f>
        <v>КИУ</v>
      </c>
      <c r="E10" s="98" t="n">
        <f aca="false">E9</f>
        <v>45085</v>
      </c>
      <c r="F10" s="98" t="n">
        <f aca="false">F9</f>
        <v>45087</v>
      </c>
      <c r="G10" s="98" t="n">
        <f aca="false">G9</f>
        <v>45093</v>
      </c>
      <c r="H10" s="99" t="n">
        <f aca="false">H9</f>
        <v>45104</v>
      </c>
    </row>
    <row r="11" customFormat="false" ht="12.8" hidden="false" customHeight="false" outlineLevel="0" collapsed="false">
      <c r="A11" s="95" t="n">
        <v>8</v>
      </c>
      <c r="B11" s="95" t="str">
        <f aca="false">КЛ!A11</f>
        <v>Сухарный участок ( 3 этаж )</v>
      </c>
      <c r="C11" s="95" t="str">
        <f aca="false">КЛ!B11</f>
        <v>3 контур защиты</v>
      </c>
      <c r="D11" s="95" t="str">
        <f aca="false">КЛ!C11</f>
        <v>КИУ</v>
      </c>
      <c r="E11" s="98" t="n">
        <f aca="false">E10</f>
        <v>45085</v>
      </c>
      <c r="F11" s="98" t="n">
        <f aca="false">F10</f>
        <v>45087</v>
      </c>
      <c r="G11" s="98" t="n">
        <f aca="false">G10</f>
        <v>45093</v>
      </c>
      <c r="H11" s="99" t="n">
        <f aca="false">H10</f>
        <v>45104</v>
      </c>
    </row>
    <row r="12" customFormat="false" ht="12.8" hidden="false" customHeight="false" outlineLevel="0" collapsed="false">
      <c r="A12" s="95" t="n">
        <v>9</v>
      </c>
      <c r="B12" s="95" t="str">
        <f aca="false">КЛ!A12</f>
        <v>Склад сырья № 1</v>
      </c>
      <c r="C12" s="95" t="str">
        <f aca="false">КЛ!B12</f>
        <v>3 контур защиты</v>
      </c>
      <c r="D12" s="95" t="str">
        <f aca="false">КЛ!C12</f>
        <v>Ж</v>
      </c>
      <c r="E12" s="98" t="n">
        <f aca="false">E11</f>
        <v>45085</v>
      </c>
      <c r="F12" s="98" t="n">
        <f aca="false">F11</f>
        <v>45087</v>
      </c>
      <c r="G12" s="98" t="n">
        <f aca="false">G11</f>
        <v>45093</v>
      </c>
      <c r="H12" s="99" t="n">
        <f aca="false">H11</f>
        <v>45104</v>
      </c>
    </row>
    <row r="13" customFormat="false" ht="16.4" hidden="false" customHeight="false" outlineLevel="0" collapsed="false">
      <c r="A13" s="95" t="n">
        <v>10</v>
      </c>
      <c r="B13" s="95" t="str">
        <f aca="false">КЛ!A13</f>
        <v>Кондитерский цех производство ( 1 ЭТАЖ )</v>
      </c>
      <c r="C13" s="95" t="str">
        <f aca="false">КЛ!B13</f>
        <v>3 контур защиты</v>
      </c>
      <c r="D13" s="95" t="str">
        <f aca="false">КЛ!C13</f>
        <v>КИУ</v>
      </c>
      <c r="E13" s="98" t="n">
        <f aca="false">E12</f>
        <v>45085</v>
      </c>
      <c r="F13" s="98" t="n">
        <f aca="false">F12</f>
        <v>45087</v>
      </c>
      <c r="G13" s="98" t="n">
        <f aca="false">G12</f>
        <v>45093</v>
      </c>
      <c r="H13" s="99" t="n">
        <f aca="false">H12</f>
        <v>45104</v>
      </c>
    </row>
    <row r="14" customFormat="false" ht="27.35" hidden="false" customHeight="true" outlineLevel="0" collapsed="false">
      <c r="A14" s="95" t="n">
        <v>11</v>
      </c>
      <c r="B14" s="95" t="s">
        <v>116</v>
      </c>
      <c r="C14" s="95" t="str">
        <f aca="false">КЛ!B14</f>
        <v>3 контур защиты</v>
      </c>
      <c r="D14" s="95" t="str">
        <f aca="false">КЛ!C14</f>
        <v>КИУ</v>
      </c>
      <c r="E14" s="98" t="n">
        <f aca="false">E13</f>
        <v>45085</v>
      </c>
      <c r="F14" s="98" t="n">
        <f aca="false">F13</f>
        <v>45087</v>
      </c>
      <c r="G14" s="98" t="n">
        <f aca="false">G13</f>
        <v>45093</v>
      </c>
      <c r="H14" s="99" t="n">
        <f aca="false">H13</f>
        <v>45104</v>
      </c>
    </row>
    <row r="15" customFormat="false" ht="30.85" hidden="false" customHeight="true" outlineLevel="0" collapsed="false">
      <c r="A15" s="95" t="n">
        <v>12</v>
      </c>
      <c r="B15" s="95" t="str">
        <f aca="false">КЛ!A15</f>
        <v>Кондитерский цех производство ( 1 ЭТАЖ )</v>
      </c>
      <c r="C15" s="95" t="str">
        <f aca="false">КЛ!B15</f>
        <v>3 контур защиты</v>
      </c>
      <c r="D15" s="95" t="str">
        <f aca="false">КЛ!C15</f>
        <v>ИМ</v>
      </c>
      <c r="E15" s="98" t="n">
        <f aca="false">E14</f>
        <v>45085</v>
      </c>
      <c r="F15" s="98" t="n">
        <f aca="false">F14</f>
        <v>45087</v>
      </c>
      <c r="G15" s="98" t="n">
        <f aca="false">G14</f>
        <v>45093</v>
      </c>
      <c r="H15" s="99" t="n">
        <f aca="false">H14</f>
        <v>45104</v>
      </c>
    </row>
    <row r="16" customFormat="false" ht="12.8" hidden="false" customHeight="false" outlineLevel="0" collapsed="false">
      <c r="A16" s="95" t="n">
        <v>13</v>
      </c>
      <c r="B16" s="95" t="s">
        <v>117</v>
      </c>
      <c r="C16" s="95" t="str">
        <f aca="false">КЛ!B16</f>
        <v>3 контур защиты</v>
      </c>
      <c r="D16" s="95" t="str">
        <f aca="false">КЛ!C16</f>
        <v>КИУ</v>
      </c>
      <c r="E16" s="98" t="n">
        <f aca="false">E15</f>
        <v>45085</v>
      </c>
      <c r="F16" s="98" t="n">
        <f aca="false">F15</f>
        <v>45087</v>
      </c>
      <c r="G16" s="98" t="n">
        <f aca="false">G15</f>
        <v>45093</v>
      </c>
      <c r="H16" s="99" t="n">
        <f aca="false">H15</f>
        <v>45104</v>
      </c>
    </row>
    <row r="17" customFormat="false" ht="12.8" hidden="false" customHeight="false" outlineLevel="0" collapsed="false">
      <c r="A17" s="95" t="n">
        <v>14</v>
      </c>
      <c r="B17" s="95" t="s">
        <v>118</v>
      </c>
      <c r="C17" s="100" t="s">
        <v>119</v>
      </c>
      <c r="D17" s="95" t="s">
        <v>120</v>
      </c>
      <c r="E17" s="98" t="n">
        <f aca="false">E16</f>
        <v>45085</v>
      </c>
      <c r="F17" s="98" t="n">
        <f aca="false">F16</f>
        <v>45087</v>
      </c>
      <c r="G17" s="98" t="n">
        <f aca="false">G16</f>
        <v>45093</v>
      </c>
      <c r="H17" s="99" t="n">
        <f aca="false">H16</f>
        <v>45104</v>
      </c>
    </row>
    <row r="18" s="103" customFormat="true" ht="12.8" hidden="false" customHeight="false" outlineLevel="0" collapsed="false">
      <c r="A18" s="95" t="n">
        <v>15</v>
      </c>
      <c r="B18" s="95" t="s">
        <v>121</v>
      </c>
      <c r="C18" s="94" t="s">
        <v>122</v>
      </c>
      <c r="D18" s="95" t="s">
        <v>123</v>
      </c>
      <c r="E18" s="98" t="s">
        <v>80</v>
      </c>
      <c r="F18" s="98" t="s">
        <v>80</v>
      </c>
      <c r="G18" s="101" t="s">
        <v>80</v>
      </c>
      <c r="H18" s="99" t="n">
        <v>45104</v>
      </c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/>
      <c r="AJ18" s="102"/>
      <c r="AK18" s="102"/>
      <c r="AL18" s="102"/>
      <c r="AM18" s="102"/>
      <c r="AN18" s="102"/>
      <c r="AO18" s="102"/>
      <c r="AP18" s="102"/>
      <c r="AQ18" s="102"/>
      <c r="AR18" s="102"/>
      <c r="AS18" s="102"/>
      <c r="AT18" s="102"/>
      <c r="AU18" s="102"/>
      <c r="AV18" s="102"/>
      <c r="AW18" s="102"/>
      <c r="AX18" s="102"/>
      <c r="AY18" s="102"/>
      <c r="AZ18" s="102"/>
      <c r="BA18" s="102"/>
      <c r="BB18" s="102"/>
      <c r="BC18" s="102"/>
      <c r="BD18" s="102"/>
      <c r="BE18" s="102"/>
      <c r="BF18" s="102"/>
      <c r="BG18" s="102"/>
      <c r="BH18" s="102"/>
      <c r="BI18" s="102"/>
      <c r="BJ18" s="102"/>
      <c r="BK18" s="102"/>
      <c r="BL18" s="102"/>
      <c r="BM18" s="102"/>
      <c r="BN18" s="102"/>
      <c r="BO18" s="102"/>
      <c r="BP18" s="102"/>
      <c r="BQ18" s="102"/>
      <c r="BR18" s="102"/>
      <c r="BS18" s="102"/>
      <c r="BT18" s="102"/>
      <c r="BU18" s="102"/>
      <c r="BV18" s="102"/>
      <c r="BW18" s="102"/>
      <c r="BX18" s="102"/>
      <c r="BY18" s="102"/>
      <c r="BZ18" s="102"/>
      <c r="CA18" s="102"/>
      <c r="CB18" s="102"/>
      <c r="CC18" s="102"/>
      <c r="CD18" s="102"/>
      <c r="CE18" s="102"/>
      <c r="CF18" s="102"/>
      <c r="CG18" s="102"/>
      <c r="CH18" s="102"/>
      <c r="CI18" s="102"/>
      <c r="CJ18" s="102"/>
      <c r="CK18" s="102"/>
      <c r="CL18" s="102"/>
      <c r="CM18" s="102"/>
      <c r="CN18" s="102"/>
      <c r="CO18" s="102"/>
      <c r="CP18" s="102"/>
      <c r="CQ18" s="102"/>
      <c r="CR18" s="102"/>
      <c r="CS18" s="102"/>
      <c r="CT18" s="102"/>
      <c r="CU18" s="102"/>
      <c r="CV18" s="102"/>
      <c r="CW18" s="102"/>
      <c r="CX18" s="102"/>
      <c r="CY18" s="102"/>
      <c r="CZ18" s="102"/>
      <c r="DA18" s="102"/>
      <c r="DB18" s="102"/>
      <c r="DC18" s="102"/>
      <c r="DD18" s="102"/>
      <c r="DE18" s="102"/>
      <c r="DF18" s="102"/>
      <c r="DG18" s="102"/>
      <c r="DH18" s="102"/>
      <c r="DI18" s="102"/>
      <c r="DJ18" s="102"/>
      <c r="DK18" s="102"/>
      <c r="DL18" s="102"/>
      <c r="DM18" s="102"/>
      <c r="DN18" s="102"/>
      <c r="DO18" s="102"/>
      <c r="DP18" s="102"/>
      <c r="DQ18" s="102"/>
      <c r="DR18" s="102"/>
      <c r="DS18" s="102"/>
      <c r="DT18" s="102"/>
      <c r="DU18" s="102"/>
      <c r="DV18" s="102"/>
      <c r="DW18" s="102"/>
      <c r="DX18" s="102"/>
      <c r="DY18" s="102"/>
      <c r="DZ18" s="102"/>
      <c r="EA18" s="102"/>
      <c r="EB18" s="102"/>
      <c r="EC18" s="102"/>
      <c r="ED18" s="102"/>
      <c r="EE18" s="102"/>
      <c r="EF18" s="102"/>
      <c r="EG18" s="102"/>
      <c r="EH18" s="102"/>
      <c r="EI18" s="102"/>
      <c r="EJ18" s="102"/>
      <c r="EK18" s="102"/>
      <c r="EL18" s="102"/>
      <c r="EM18" s="102"/>
      <c r="EN18" s="102"/>
      <c r="EO18" s="102"/>
      <c r="EP18" s="102"/>
      <c r="EQ18" s="102"/>
      <c r="ER18" s="102"/>
      <c r="ES18" s="102"/>
      <c r="ET18" s="102"/>
      <c r="EU18" s="102"/>
      <c r="EV18" s="102"/>
      <c r="EW18" s="102"/>
      <c r="EX18" s="102"/>
      <c r="EY18" s="102"/>
      <c r="EZ18" s="102"/>
      <c r="FA18" s="102"/>
      <c r="FB18" s="102"/>
      <c r="FC18" s="102"/>
      <c r="FD18" s="102"/>
      <c r="FE18" s="102"/>
      <c r="FF18" s="102"/>
      <c r="FG18" s="102"/>
      <c r="FH18" s="102"/>
      <c r="FI18" s="102"/>
      <c r="FJ18" s="102"/>
      <c r="FK18" s="102"/>
      <c r="FL18" s="102"/>
      <c r="FM18" s="102"/>
      <c r="FN18" s="102"/>
      <c r="FO18" s="102"/>
      <c r="FP18" s="102"/>
      <c r="FQ18" s="102"/>
      <c r="FR18" s="102"/>
      <c r="FS18" s="102"/>
      <c r="FT18" s="102"/>
      <c r="FU18" s="102"/>
      <c r="FV18" s="102"/>
      <c r="FW18" s="102"/>
      <c r="FX18" s="102"/>
      <c r="FY18" s="102"/>
      <c r="FZ18" s="102"/>
      <c r="GA18" s="102"/>
      <c r="GB18" s="102"/>
      <c r="GC18" s="102"/>
      <c r="GD18" s="102"/>
      <c r="GE18" s="102"/>
      <c r="GF18" s="102"/>
      <c r="GG18" s="102"/>
      <c r="GH18" s="102"/>
      <c r="GI18" s="102"/>
      <c r="GJ18" s="102"/>
      <c r="GK18" s="102"/>
      <c r="GL18" s="102"/>
      <c r="GM18" s="102"/>
      <c r="GN18" s="102"/>
      <c r="GO18" s="102"/>
      <c r="GP18" s="102"/>
      <c r="GQ18" s="102"/>
      <c r="GR18" s="102"/>
      <c r="GS18" s="102"/>
      <c r="GT18" s="102"/>
      <c r="GU18" s="102"/>
      <c r="GV18" s="102"/>
      <c r="GW18" s="102"/>
      <c r="GX18" s="102"/>
      <c r="GY18" s="102"/>
      <c r="AMC18" s="0"/>
      <c r="AMD18" s="0"/>
      <c r="AME18" s="0"/>
      <c r="AMF18" s="0"/>
      <c r="AMG18" s="0"/>
      <c r="AMH18" s="0"/>
      <c r="AMI18" s="0"/>
      <c r="AMJ18" s="0"/>
    </row>
    <row r="19" customFormat="false" ht="12.8" hidden="false" customHeight="false" outlineLevel="0" collapsed="false">
      <c r="A19" s="104"/>
      <c r="B19" s="105"/>
      <c r="C19" s="106"/>
      <c r="D19" s="104"/>
      <c r="E19" s="107"/>
      <c r="F19" s="108"/>
      <c r="G19" s="109"/>
      <c r="H19" s="109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2"/>
      <c r="AL19" s="102"/>
      <c r="AM19" s="102"/>
      <c r="AN19" s="102"/>
      <c r="AO19" s="102"/>
      <c r="AP19" s="102"/>
      <c r="AQ19" s="102"/>
      <c r="AR19" s="102"/>
      <c r="AS19" s="102"/>
      <c r="AT19" s="102"/>
      <c r="AU19" s="102"/>
      <c r="AV19" s="102"/>
      <c r="AW19" s="102"/>
      <c r="AX19" s="102"/>
      <c r="AY19" s="102"/>
      <c r="AZ19" s="102"/>
      <c r="BA19" s="102"/>
      <c r="BB19" s="102"/>
      <c r="BC19" s="102"/>
      <c r="BD19" s="102"/>
      <c r="BE19" s="102"/>
      <c r="BF19" s="102"/>
      <c r="BG19" s="102"/>
      <c r="BH19" s="102"/>
      <c r="BI19" s="102"/>
      <c r="BJ19" s="102"/>
      <c r="BK19" s="102"/>
      <c r="BL19" s="102"/>
      <c r="BM19" s="102"/>
      <c r="BN19" s="102"/>
      <c r="BO19" s="102"/>
      <c r="BP19" s="102"/>
      <c r="BQ19" s="102"/>
      <c r="BR19" s="102"/>
      <c r="BS19" s="102"/>
      <c r="BT19" s="102"/>
      <c r="BU19" s="102"/>
      <c r="BV19" s="102"/>
      <c r="BW19" s="102"/>
      <c r="BX19" s="102"/>
      <c r="BY19" s="102"/>
      <c r="BZ19" s="102"/>
      <c r="CA19" s="102"/>
      <c r="CB19" s="102"/>
      <c r="CC19" s="102"/>
      <c r="CD19" s="102"/>
      <c r="CE19" s="102"/>
      <c r="CF19" s="102"/>
      <c r="CG19" s="102"/>
      <c r="CH19" s="102"/>
      <c r="CI19" s="102"/>
      <c r="CJ19" s="102"/>
      <c r="CK19" s="102"/>
      <c r="CL19" s="102"/>
      <c r="CM19" s="102"/>
      <c r="CN19" s="102"/>
      <c r="CO19" s="102"/>
      <c r="CP19" s="102"/>
      <c r="CQ19" s="102"/>
      <c r="CR19" s="102"/>
      <c r="CS19" s="102"/>
      <c r="CT19" s="102"/>
      <c r="CU19" s="102"/>
      <c r="CV19" s="102"/>
      <c r="CW19" s="102"/>
      <c r="CX19" s="102"/>
      <c r="CY19" s="102"/>
      <c r="CZ19" s="102"/>
      <c r="DA19" s="102"/>
      <c r="DB19" s="102"/>
      <c r="DC19" s="102"/>
      <c r="DD19" s="102"/>
      <c r="DE19" s="102"/>
      <c r="DF19" s="102"/>
      <c r="DG19" s="102"/>
      <c r="DH19" s="102"/>
      <c r="DI19" s="102"/>
      <c r="DJ19" s="102"/>
      <c r="DK19" s="102"/>
      <c r="DL19" s="102"/>
      <c r="DM19" s="102"/>
      <c r="DN19" s="102"/>
      <c r="DO19" s="102"/>
      <c r="DP19" s="102"/>
      <c r="DQ19" s="102"/>
      <c r="DR19" s="102"/>
      <c r="DS19" s="102"/>
      <c r="DT19" s="102"/>
      <c r="DU19" s="102"/>
      <c r="DV19" s="102"/>
      <c r="DW19" s="102"/>
      <c r="DX19" s="102"/>
      <c r="DY19" s="102"/>
      <c r="DZ19" s="102"/>
      <c r="EA19" s="102"/>
      <c r="EB19" s="102"/>
      <c r="EC19" s="102"/>
      <c r="ED19" s="102"/>
      <c r="EE19" s="102"/>
      <c r="EF19" s="102"/>
      <c r="EG19" s="102"/>
      <c r="EH19" s="102"/>
      <c r="EI19" s="102"/>
      <c r="EJ19" s="102"/>
      <c r="EK19" s="102"/>
      <c r="EL19" s="102"/>
      <c r="EM19" s="102"/>
      <c r="EN19" s="102"/>
      <c r="EO19" s="102"/>
      <c r="EP19" s="102"/>
      <c r="EQ19" s="102"/>
      <c r="ER19" s="102"/>
      <c r="ES19" s="102"/>
      <c r="ET19" s="102"/>
      <c r="EU19" s="102"/>
      <c r="EV19" s="102"/>
      <c r="EW19" s="102"/>
      <c r="EX19" s="102"/>
      <c r="EY19" s="102"/>
      <c r="EZ19" s="102"/>
      <c r="FA19" s="102"/>
      <c r="FB19" s="102"/>
      <c r="FC19" s="102"/>
      <c r="FD19" s="102"/>
      <c r="FE19" s="102"/>
      <c r="FF19" s="102"/>
      <c r="FG19" s="102"/>
      <c r="FH19" s="102"/>
      <c r="FI19" s="102"/>
      <c r="FJ19" s="102"/>
      <c r="FK19" s="102"/>
      <c r="FL19" s="102"/>
      <c r="FM19" s="102"/>
      <c r="FN19" s="102"/>
      <c r="FO19" s="102"/>
      <c r="FP19" s="102"/>
      <c r="FQ19" s="102"/>
      <c r="FR19" s="102"/>
      <c r="FS19" s="102"/>
      <c r="FT19" s="102"/>
      <c r="FU19" s="102"/>
      <c r="FV19" s="102"/>
      <c r="FW19" s="102"/>
      <c r="FX19" s="102"/>
      <c r="FY19" s="102"/>
      <c r="FZ19" s="102"/>
      <c r="GA19" s="102"/>
      <c r="GB19" s="102"/>
      <c r="GC19" s="102"/>
      <c r="GD19" s="102"/>
      <c r="GE19" s="102"/>
      <c r="GF19" s="102"/>
      <c r="GG19" s="102"/>
      <c r="GH19" s="102"/>
      <c r="GI19" s="102"/>
      <c r="GJ19" s="102"/>
      <c r="GK19" s="102"/>
      <c r="GL19" s="102"/>
      <c r="GM19" s="102"/>
      <c r="GN19" s="102"/>
      <c r="GO19" s="102"/>
      <c r="GP19" s="102"/>
      <c r="GQ19" s="102"/>
      <c r="GR19" s="102"/>
      <c r="GS19" s="102"/>
      <c r="GT19" s="102"/>
      <c r="GU19" s="102"/>
      <c r="GV19" s="102"/>
      <c r="GW19" s="102"/>
      <c r="GX19" s="102"/>
      <c r="GY19" s="102"/>
    </row>
    <row r="20" customFormat="false" ht="12.8" hidden="false" customHeight="false" outlineLevel="0" collapsed="false">
      <c r="A20" s="104"/>
      <c r="B20" s="105"/>
      <c r="C20" s="106"/>
      <c r="D20" s="104"/>
      <c r="E20" s="107"/>
      <c r="F20" s="108"/>
      <c r="G20" s="109"/>
      <c r="H20" s="109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  <c r="AG20" s="102"/>
      <c r="AH20" s="102"/>
      <c r="AI20" s="102"/>
      <c r="AJ20" s="102"/>
      <c r="AK20" s="102"/>
      <c r="AL20" s="102"/>
      <c r="AM20" s="102"/>
      <c r="AN20" s="102"/>
      <c r="AO20" s="102"/>
      <c r="AP20" s="102"/>
      <c r="AQ20" s="102"/>
      <c r="AR20" s="102"/>
      <c r="AS20" s="102"/>
      <c r="AT20" s="102"/>
      <c r="AU20" s="102"/>
      <c r="AV20" s="102"/>
      <c r="AW20" s="102"/>
      <c r="AX20" s="102"/>
      <c r="AY20" s="102"/>
      <c r="AZ20" s="102"/>
      <c r="BA20" s="102"/>
      <c r="BB20" s="102"/>
      <c r="BC20" s="102"/>
      <c r="BD20" s="102"/>
      <c r="BE20" s="102"/>
      <c r="BF20" s="102"/>
      <c r="BG20" s="102"/>
      <c r="BH20" s="102"/>
      <c r="BI20" s="102"/>
      <c r="BJ20" s="102"/>
      <c r="BK20" s="102"/>
      <c r="BL20" s="102"/>
      <c r="BM20" s="102"/>
      <c r="BN20" s="102"/>
      <c r="BO20" s="102"/>
      <c r="BP20" s="102"/>
      <c r="BQ20" s="102"/>
      <c r="BR20" s="102"/>
      <c r="BS20" s="102"/>
      <c r="BT20" s="102"/>
      <c r="BU20" s="102"/>
      <c r="BV20" s="102"/>
      <c r="BW20" s="102"/>
      <c r="BX20" s="102"/>
      <c r="BY20" s="102"/>
      <c r="BZ20" s="102"/>
      <c r="CA20" s="102"/>
      <c r="CB20" s="102"/>
      <c r="CC20" s="102"/>
      <c r="CD20" s="102"/>
      <c r="CE20" s="102"/>
      <c r="CF20" s="102"/>
      <c r="CG20" s="102"/>
      <c r="CH20" s="102"/>
      <c r="CI20" s="102"/>
      <c r="CJ20" s="102"/>
      <c r="CK20" s="102"/>
      <c r="CL20" s="102"/>
      <c r="CM20" s="102"/>
      <c r="CN20" s="102"/>
      <c r="CO20" s="102"/>
      <c r="CP20" s="102"/>
      <c r="CQ20" s="102"/>
      <c r="CR20" s="102"/>
      <c r="CS20" s="102"/>
      <c r="CT20" s="102"/>
      <c r="CU20" s="102"/>
      <c r="CV20" s="102"/>
      <c r="CW20" s="102"/>
      <c r="CX20" s="102"/>
      <c r="CY20" s="102"/>
      <c r="CZ20" s="102"/>
      <c r="DA20" s="102"/>
      <c r="DB20" s="102"/>
      <c r="DC20" s="102"/>
      <c r="DD20" s="102"/>
      <c r="DE20" s="102"/>
      <c r="DF20" s="102"/>
      <c r="DG20" s="102"/>
      <c r="DH20" s="102"/>
      <c r="DI20" s="102"/>
      <c r="DJ20" s="102"/>
      <c r="DK20" s="102"/>
      <c r="DL20" s="102"/>
      <c r="DM20" s="102"/>
      <c r="DN20" s="102"/>
      <c r="DO20" s="102"/>
      <c r="DP20" s="102"/>
      <c r="DQ20" s="102"/>
      <c r="DR20" s="102"/>
      <c r="DS20" s="102"/>
      <c r="DT20" s="102"/>
      <c r="DU20" s="102"/>
      <c r="DV20" s="102"/>
      <c r="DW20" s="102"/>
      <c r="DX20" s="102"/>
      <c r="DY20" s="102"/>
      <c r="DZ20" s="102"/>
      <c r="EA20" s="102"/>
      <c r="EB20" s="102"/>
      <c r="EC20" s="102"/>
      <c r="ED20" s="102"/>
      <c r="EE20" s="102"/>
      <c r="EF20" s="102"/>
      <c r="EG20" s="102"/>
      <c r="EH20" s="102"/>
      <c r="EI20" s="102"/>
      <c r="EJ20" s="102"/>
      <c r="EK20" s="102"/>
      <c r="EL20" s="102"/>
      <c r="EM20" s="102"/>
      <c r="EN20" s="102"/>
      <c r="EO20" s="102"/>
      <c r="EP20" s="102"/>
      <c r="EQ20" s="102"/>
      <c r="ER20" s="102"/>
      <c r="ES20" s="102"/>
      <c r="ET20" s="102"/>
      <c r="EU20" s="102"/>
      <c r="EV20" s="102"/>
      <c r="EW20" s="102"/>
      <c r="EX20" s="102"/>
      <c r="EY20" s="102"/>
      <c r="EZ20" s="102"/>
      <c r="FA20" s="102"/>
      <c r="FB20" s="102"/>
      <c r="FC20" s="102"/>
      <c r="FD20" s="102"/>
      <c r="FE20" s="102"/>
      <c r="FF20" s="102"/>
      <c r="FG20" s="102"/>
      <c r="FH20" s="102"/>
      <c r="FI20" s="102"/>
      <c r="FJ20" s="102"/>
      <c r="FK20" s="102"/>
      <c r="FL20" s="102"/>
      <c r="FM20" s="102"/>
      <c r="FN20" s="102"/>
      <c r="FO20" s="102"/>
      <c r="FP20" s="102"/>
      <c r="FQ20" s="102"/>
      <c r="FR20" s="102"/>
      <c r="FS20" s="102"/>
      <c r="FT20" s="102"/>
      <c r="FU20" s="102"/>
      <c r="FV20" s="102"/>
      <c r="FW20" s="102"/>
      <c r="FX20" s="102"/>
      <c r="FY20" s="102"/>
      <c r="FZ20" s="102"/>
      <c r="GA20" s="102"/>
      <c r="GB20" s="102"/>
      <c r="GC20" s="102"/>
      <c r="GD20" s="102"/>
      <c r="GE20" s="102"/>
      <c r="GF20" s="102"/>
      <c r="GG20" s="102"/>
      <c r="GH20" s="102"/>
      <c r="GI20" s="102"/>
      <c r="GJ20" s="102"/>
      <c r="GK20" s="102"/>
      <c r="GL20" s="102"/>
      <c r="GM20" s="102"/>
      <c r="GN20" s="102"/>
      <c r="GO20" s="102"/>
      <c r="GP20" s="102"/>
      <c r="GQ20" s="102"/>
      <c r="GR20" s="102"/>
      <c r="GS20" s="102"/>
      <c r="GT20" s="102"/>
      <c r="GU20" s="102"/>
      <c r="GV20" s="102"/>
      <c r="GW20" s="102"/>
      <c r="GX20" s="102"/>
      <c r="GY20" s="102"/>
    </row>
    <row r="21" customFormat="false" ht="12.8" hidden="false" customHeight="false" outlineLevel="0" collapsed="false">
      <c r="A21" s="110" t="s">
        <v>124</v>
      </c>
      <c r="B21" s="105"/>
      <c r="C21" s="106"/>
      <c r="D21" s="104"/>
      <c r="E21" s="107" t="s">
        <v>107</v>
      </c>
      <c r="F21" s="107"/>
      <c r="G21" s="109"/>
      <c r="H21" s="109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/>
      <c r="AJ21" s="102"/>
      <c r="AK21" s="102"/>
      <c r="AL21" s="102"/>
      <c r="AM21" s="102"/>
      <c r="AN21" s="102"/>
      <c r="AO21" s="102"/>
      <c r="AP21" s="102"/>
      <c r="AQ21" s="102"/>
      <c r="AR21" s="102"/>
      <c r="AS21" s="102"/>
      <c r="AT21" s="102"/>
      <c r="AU21" s="102"/>
      <c r="AV21" s="102"/>
      <c r="AW21" s="102"/>
      <c r="AX21" s="102"/>
      <c r="AY21" s="102"/>
      <c r="AZ21" s="102"/>
      <c r="BA21" s="102"/>
      <c r="BB21" s="102"/>
      <c r="BC21" s="102"/>
      <c r="BD21" s="102"/>
      <c r="BE21" s="102"/>
      <c r="BF21" s="102"/>
      <c r="BG21" s="102"/>
      <c r="BH21" s="102"/>
      <c r="BI21" s="102"/>
      <c r="BJ21" s="102"/>
      <c r="BK21" s="102"/>
      <c r="BL21" s="102"/>
      <c r="BM21" s="102"/>
      <c r="BN21" s="102"/>
      <c r="BO21" s="102"/>
      <c r="BP21" s="102"/>
      <c r="BQ21" s="102"/>
      <c r="BR21" s="102"/>
      <c r="BS21" s="102"/>
      <c r="BT21" s="102"/>
      <c r="BU21" s="102"/>
      <c r="BV21" s="102"/>
      <c r="BW21" s="102"/>
      <c r="BX21" s="102"/>
      <c r="BY21" s="102"/>
      <c r="BZ21" s="102"/>
      <c r="CA21" s="102"/>
      <c r="CB21" s="102"/>
      <c r="CC21" s="102"/>
      <c r="CD21" s="102"/>
      <c r="CE21" s="102"/>
      <c r="CF21" s="102"/>
      <c r="CG21" s="102"/>
      <c r="CH21" s="102"/>
      <c r="CI21" s="102"/>
      <c r="CJ21" s="102"/>
      <c r="CK21" s="102"/>
      <c r="CL21" s="102"/>
      <c r="CM21" s="102"/>
      <c r="CN21" s="102"/>
      <c r="CO21" s="102"/>
      <c r="CP21" s="102"/>
      <c r="CQ21" s="102"/>
      <c r="CR21" s="102"/>
      <c r="CS21" s="102"/>
      <c r="CT21" s="102"/>
      <c r="CU21" s="102"/>
      <c r="CV21" s="102"/>
      <c r="CW21" s="102"/>
      <c r="CX21" s="102"/>
      <c r="CY21" s="102"/>
      <c r="CZ21" s="102"/>
      <c r="DA21" s="102"/>
      <c r="DB21" s="102"/>
      <c r="DC21" s="102"/>
      <c r="DD21" s="102"/>
      <c r="DE21" s="102"/>
      <c r="DF21" s="102"/>
      <c r="DG21" s="102"/>
      <c r="DH21" s="102"/>
      <c r="DI21" s="102"/>
      <c r="DJ21" s="102"/>
      <c r="DK21" s="102"/>
      <c r="DL21" s="102"/>
      <c r="DM21" s="102"/>
      <c r="DN21" s="102"/>
      <c r="DO21" s="102"/>
      <c r="DP21" s="102"/>
      <c r="DQ21" s="102"/>
      <c r="DR21" s="102"/>
      <c r="DS21" s="102"/>
      <c r="DT21" s="102"/>
      <c r="DU21" s="102"/>
      <c r="DV21" s="102"/>
      <c r="DW21" s="102"/>
      <c r="DX21" s="102"/>
      <c r="DY21" s="102"/>
      <c r="DZ21" s="102"/>
      <c r="EA21" s="102"/>
      <c r="EB21" s="102"/>
      <c r="EC21" s="102"/>
      <c r="ED21" s="102"/>
      <c r="EE21" s="102"/>
      <c r="EF21" s="102"/>
      <c r="EG21" s="102"/>
      <c r="EH21" s="102"/>
      <c r="EI21" s="102"/>
      <c r="EJ21" s="102"/>
      <c r="EK21" s="102"/>
      <c r="EL21" s="102"/>
      <c r="EM21" s="102"/>
      <c r="EN21" s="102"/>
      <c r="EO21" s="102"/>
      <c r="EP21" s="102"/>
      <c r="EQ21" s="102"/>
      <c r="ER21" s="102"/>
      <c r="ES21" s="102"/>
      <c r="ET21" s="102"/>
      <c r="EU21" s="102"/>
      <c r="EV21" s="102"/>
      <c r="EW21" s="102"/>
      <c r="EX21" s="102"/>
      <c r="EY21" s="102"/>
      <c r="EZ21" s="102"/>
      <c r="FA21" s="102"/>
      <c r="FB21" s="102"/>
      <c r="FC21" s="102"/>
      <c r="FD21" s="102"/>
      <c r="FE21" s="102"/>
      <c r="FF21" s="102"/>
      <c r="FG21" s="102"/>
      <c r="FH21" s="102"/>
      <c r="FI21" s="102"/>
      <c r="FJ21" s="102"/>
      <c r="FK21" s="102"/>
      <c r="FL21" s="102"/>
      <c r="FM21" s="102"/>
      <c r="FN21" s="102"/>
      <c r="FO21" s="102"/>
      <c r="FP21" s="102"/>
      <c r="FQ21" s="102"/>
      <c r="FR21" s="102"/>
      <c r="FS21" s="102"/>
      <c r="FT21" s="102"/>
      <c r="FU21" s="102"/>
      <c r="FV21" s="102"/>
      <c r="FW21" s="102"/>
      <c r="FX21" s="102"/>
      <c r="FY21" s="102"/>
      <c r="FZ21" s="102"/>
      <c r="GA21" s="102"/>
      <c r="GB21" s="102"/>
      <c r="GC21" s="102"/>
      <c r="GD21" s="102"/>
      <c r="GE21" s="102"/>
      <c r="GF21" s="102"/>
      <c r="GG21" s="102"/>
      <c r="GH21" s="102"/>
      <c r="GI21" s="102"/>
      <c r="GJ21" s="102"/>
      <c r="GK21" s="102"/>
      <c r="GL21" s="102"/>
      <c r="GM21" s="102"/>
      <c r="GN21" s="102"/>
      <c r="GO21" s="102"/>
      <c r="GP21" s="102"/>
      <c r="GQ21" s="102"/>
      <c r="GR21" s="102"/>
      <c r="GS21" s="102"/>
      <c r="GT21" s="102"/>
      <c r="GU21" s="102"/>
      <c r="GV21" s="102"/>
      <c r="GW21" s="102"/>
      <c r="GX21" s="102"/>
      <c r="GY21" s="102"/>
    </row>
    <row r="22" customFormat="false" ht="12.8" hidden="false" customHeight="false" outlineLevel="0" collapsed="false">
      <c r="A22" s="104"/>
      <c r="B22" s="105"/>
      <c r="C22" s="106"/>
      <c r="D22" s="104"/>
      <c r="E22" s="107"/>
      <c r="F22" s="108"/>
      <c r="G22" s="109"/>
      <c r="H22" s="109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102"/>
      <c r="AG22" s="102"/>
      <c r="AH22" s="102"/>
      <c r="AI22" s="102"/>
      <c r="AJ22" s="102"/>
      <c r="AK22" s="102"/>
      <c r="AL22" s="102"/>
      <c r="AM22" s="102"/>
      <c r="AN22" s="102"/>
      <c r="AO22" s="102"/>
      <c r="AP22" s="102"/>
      <c r="AQ22" s="102"/>
      <c r="AR22" s="102"/>
      <c r="AS22" s="102"/>
      <c r="AT22" s="102"/>
      <c r="AU22" s="102"/>
      <c r="AV22" s="102"/>
      <c r="AW22" s="102"/>
      <c r="AX22" s="102"/>
      <c r="AY22" s="102"/>
      <c r="AZ22" s="102"/>
      <c r="BA22" s="102"/>
      <c r="BB22" s="102"/>
      <c r="BC22" s="102"/>
      <c r="BD22" s="102"/>
      <c r="BE22" s="102"/>
      <c r="BF22" s="102"/>
      <c r="BG22" s="102"/>
      <c r="BH22" s="102"/>
      <c r="BI22" s="102"/>
      <c r="BJ22" s="102"/>
      <c r="BK22" s="102"/>
      <c r="BL22" s="102"/>
      <c r="BM22" s="102"/>
      <c r="BN22" s="102"/>
      <c r="BO22" s="102"/>
      <c r="BP22" s="102"/>
      <c r="BQ22" s="102"/>
      <c r="BR22" s="102"/>
      <c r="BS22" s="102"/>
      <c r="BT22" s="102"/>
      <c r="BU22" s="102"/>
      <c r="BV22" s="102"/>
      <c r="BW22" s="102"/>
      <c r="BX22" s="102"/>
      <c r="BY22" s="102"/>
      <c r="BZ22" s="102"/>
      <c r="CA22" s="102"/>
      <c r="CB22" s="102"/>
      <c r="CC22" s="102"/>
      <c r="CD22" s="102"/>
      <c r="CE22" s="102"/>
      <c r="CF22" s="102"/>
      <c r="CG22" s="102"/>
      <c r="CH22" s="102"/>
      <c r="CI22" s="102"/>
      <c r="CJ22" s="102"/>
      <c r="CK22" s="102"/>
      <c r="CL22" s="102"/>
      <c r="CM22" s="102"/>
      <c r="CN22" s="102"/>
      <c r="CO22" s="102"/>
      <c r="CP22" s="102"/>
      <c r="CQ22" s="102"/>
      <c r="CR22" s="102"/>
      <c r="CS22" s="102"/>
      <c r="CT22" s="102"/>
      <c r="CU22" s="102"/>
      <c r="CV22" s="102"/>
      <c r="CW22" s="102"/>
      <c r="CX22" s="102"/>
      <c r="CY22" s="102"/>
      <c r="CZ22" s="102"/>
      <c r="DA22" s="102"/>
      <c r="DB22" s="102"/>
      <c r="DC22" s="102"/>
      <c r="DD22" s="102"/>
      <c r="DE22" s="102"/>
      <c r="DF22" s="102"/>
      <c r="DG22" s="102"/>
      <c r="DH22" s="102"/>
      <c r="DI22" s="102"/>
      <c r="DJ22" s="102"/>
      <c r="DK22" s="102"/>
      <c r="DL22" s="102"/>
      <c r="DM22" s="102"/>
      <c r="DN22" s="102"/>
      <c r="DO22" s="102"/>
      <c r="DP22" s="102"/>
      <c r="DQ22" s="102"/>
      <c r="DR22" s="102"/>
      <c r="DS22" s="102"/>
      <c r="DT22" s="102"/>
      <c r="DU22" s="102"/>
      <c r="DV22" s="102"/>
      <c r="DW22" s="102"/>
      <c r="DX22" s="102"/>
      <c r="DY22" s="102"/>
      <c r="DZ22" s="102"/>
      <c r="EA22" s="102"/>
      <c r="EB22" s="102"/>
      <c r="EC22" s="102"/>
      <c r="ED22" s="102"/>
      <c r="EE22" s="102"/>
      <c r="EF22" s="102"/>
      <c r="EG22" s="102"/>
      <c r="EH22" s="102"/>
      <c r="EI22" s="102"/>
      <c r="EJ22" s="102"/>
      <c r="EK22" s="102"/>
      <c r="EL22" s="102"/>
      <c r="EM22" s="102"/>
      <c r="EN22" s="102"/>
      <c r="EO22" s="102"/>
      <c r="EP22" s="102"/>
      <c r="EQ22" s="102"/>
      <c r="ER22" s="102"/>
      <c r="ES22" s="102"/>
      <c r="ET22" s="102"/>
      <c r="EU22" s="102"/>
      <c r="EV22" s="102"/>
      <c r="EW22" s="102"/>
      <c r="EX22" s="102"/>
      <c r="EY22" s="102"/>
      <c r="EZ22" s="102"/>
      <c r="FA22" s="102"/>
      <c r="FB22" s="102"/>
      <c r="FC22" s="102"/>
      <c r="FD22" s="102"/>
      <c r="FE22" s="102"/>
      <c r="FF22" s="102"/>
      <c r="FG22" s="102"/>
      <c r="FH22" s="102"/>
      <c r="FI22" s="102"/>
      <c r="FJ22" s="102"/>
      <c r="FK22" s="102"/>
      <c r="FL22" s="102"/>
      <c r="FM22" s="102"/>
      <c r="FN22" s="102"/>
      <c r="FO22" s="102"/>
      <c r="FP22" s="102"/>
      <c r="FQ22" s="102"/>
      <c r="FR22" s="102"/>
      <c r="FS22" s="102"/>
      <c r="FT22" s="102"/>
      <c r="FU22" s="102"/>
      <c r="FV22" s="102"/>
      <c r="FW22" s="102"/>
      <c r="FX22" s="102"/>
      <c r="FY22" s="102"/>
      <c r="FZ22" s="102"/>
      <c r="GA22" s="102"/>
      <c r="GB22" s="102"/>
      <c r="GC22" s="102"/>
      <c r="GD22" s="102"/>
      <c r="GE22" s="102"/>
      <c r="GF22" s="102"/>
      <c r="GG22" s="102"/>
      <c r="GH22" s="102"/>
      <c r="GI22" s="102"/>
      <c r="GJ22" s="102"/>
      <c r="GK22" s="102"/>
      <c r="GL22" s="102"/>
      <c r="GM22" s="102"/>
      <c r="GN22" s="102"/>
      <c r="GO22" s="102"/>
      <c r="GP22" s="102"/>
      <c r="GQ22" s="102"/>
      <c r="GR22" s="102"/>
      <c r="GS22" s="102"/>
      <c r="GT22" s="102"/>
      <c r="GU22" s="102"/>
      <c r="GV22" s="102"/>
      <c r="GW22" s="102"/>
      <c r="GX22" s="102"/>
      <c r="GY22" s="102"/>
    </row>
    <row r="23" customFormat="false" ht="12.8" hidden="false" customHeight="false" outlineLevel="0" collapsed="false">
      <c r="A23" s="111" t="s">
        <v>15</v>
      </c>
      <c r="B23" s="111"/>
      <c r="C23" s="112"/>
      <c r="D23" s="104"/>
      <c r="E23" s="107"/>
      <c r="F23" s="108"/>
      <c r="G23" s="109"/>
      <c r="H23" s="109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  <c r="AG23" s="102"/>
      <c r="AH23" s="102"/>
      <c r="AI23" s="102"/>
      <c r="AJ23" s="102"/>
      <c r="AK23" s="102"/>
      <c r="AL23" s="102"/>
      <c r="AM23" s="102"/>
      <c r="AN23" s="102"/>
      <c r="AO23" s="102"/>
      <c r="AP23" s="102"/>
      <c r="AQ23" s="102"/>
      <c r="AR23" s="102"/>
      <c r="AS23" s="102"/>
      <c r="AT23" s="102"/>
      <c r="AU23" s="102"/>
      <c r="AV23" s="102"/>
      <c r="AW23" s="102"/>
      <c r="AX23" s="102"/>
      <c r="AY23" s="102"/>
      <c r="AZ23" s="102"/>
      <c r="BA23" s="102"/>
      <c r="BB23" s="102"/>
      <c r="BC23" s="102"/>
      <c r="BD23" s="102"/>
      <c r="BE23" s="102"/>
      <c r="BF23" s="102"/>
      <c r="BG23" s="102"/>
      <c r="BH23" s="102"/>
      <c r="BI23" s="102"/>
      <c r="BJ23" s="102"/>
      <c r="BK23" s="102"/>
      <c r="BL23" s="102"/>
      <c r="BM23" s="102"/>
      <c r="BN23" s="102"/>
      <c r="BO23" s="102"/>
      <c r="BP23" s="102"/>
      <c r="BQ23" s="102"/>
      <c r="BR23" s="102"/>
      <c r="BS23" s="102"/>
      <c r="BT23" s="102"/>
      <c r="BU23" s="102"/>
      <c r="BV23" s="102"/>
      <c r="BW23" s="102"/>
      <c r="BX23" s="102"/>
      <c r="BY23" s="102"/>
      <c r="BZ23" s="102"/>
      <c r="CA23" s="102"/>
      <c r="CB23" s="102"/>
      <c r="CC23" s="102"/>
      <c r="CD23" s="102"/>
      <c r="CE23" s="102"/>
      <c r="CF23" s="102"/>
      <c r="CG23" s="102"/>
      <c r="CH23" s="102"/>
      <c r="CI23" s="102"/>
      <c r="CJ23" s="102"/>
      <c r="CK23" s="102"/>
      <c r="CL23" s="102"/>
      <c r="CM23" s="102"/>
      <c r="CN23" s="102"/>
      <c r="CO23" s="102"/>
      <c r="CP23" s="102"/>
      <c r="CQ23" s="102"/>
      <c r="CR23" s="102"/>
      <c r="CS23" s="102"/>
      <c r="CT23" s="102"/>
      <c r="CU23" s="102"/>
      <c r="CV23" s="102"/>
      <c r="CW23" s="102"/>
      <c r="CX23" s="102"/>
      <c r="CY23" s="102"/>
      <c r="CZ23" s="102"/>
      <c r="DA23" s="102"/>
      <c r="DB23" s="102"/>
      <c r="DC23" s="102"/>
      <c r="DD23" s="102"/>
      <c r="DE23" s="102"/>
      <c r="DF23" s="102"/>
      <c r="DG23" s="102"/>
      <c r="DH23" s="102"/>
      <c r="DI23" s="102"/>
      <c r="DJ23" s="102"/>
      <c r="DK23" s="102"/>
      <c r="DL23" s="102"/>
      <c r="DM23" s="102"/>
      <c r="DN23" s="102"/>
      <c r="DO23" s="102"/>
      <c r="DP23" s="102"/>
      <c r="DQ23" s="102"/>
      <c r="DR23" s="102"/>
      <c r="DS23" s="102"/>
      <c r="DT23" s="102"/>
      <c r="DU23" s="102"/>
      <c r="DV23" s="102"/>
      <c r="DW23" s="102"/>
      <c r="DX23" s="102"/>
      <c r="DY23" s="102"/>
      <c r="DZ23" s="102"/>
      <c r="EA23" s="102"/>
      <c r="EB23" s="102"/>
      <c r="EC23" s="102"/>
      <c r="ED23" s="102"/>
      <c r="EE23" s="102"/>
      <c r="EF23" s="102"/>
      <c r="EG23" s="102"/>
      <c r="EH23" s="102"/>
      <c r="EI23" s="102"/>
      <c r="EJ23" s="102"/>
      <c r="EK23" s="102"/>
      <c r="EL23" s="102"/>
      <c r="EM23" s="102"/>
      <c r="EN23" s="102"/>
      <c r="EO23" s="102"/>
      <c r="EP23" s="102"/>
      <c r="EQ23" s="102"/>
      <c r="ER23" s="102"/>
      <c r="ES23" s="102"/>
      <c r="ET23" s="102"/>
      <c r="EU23" s="102"/>
      <c r="EV23" s="102"/>
      <c r="EW23" s="102"/>
      <c r="EX23" s="102"/>
      <c r="EY23" s="102"/>
      <c r="EZ23" s="102"/>
      <c r="FA23" s="102"/>
      <c r="FB23" s="102"/>
      <c r="FC23" s="102"/>
      <c r="FD23" s="102"/>
      <c r="FE23" s="102"/>
      <c r="FF23" s="102"/>
      <c r="FG23" s="102"/>
      <c r="FH23" s="102"/>
      <c r="FI23" s="102"/>
      <c r="FJ23" s="102"/>
      <c r="FK23" s="102"/>
      <c r="FL23" s="102"/>
      <c r="FM23" s="102"/>
      <c r="FN23" s="102"/>
      <c r="FO23" s="102"/>
      <c r="FP23" s="102"/>
      <c r="FQ23" s="102"/>
      <c r="FR23" s="102"/>
      <c r="FS23" s="102"/>
      <c r="FT23" s="102"/>
      <c r="FU23" s="102"/>
      <c r="FV23" s="102"/>
      <c r="FW23" s="102"/>
      <c r="FX23" s="102"/>
      <c r="FY23" s="102"/>
      <c r="FZ23" s="102"/>
      <c r="GA23" s="102"/>
      <c r="GB23" s="102"/>
      <c r="GC23" s="102"/>
      <c r="GD23" s="102"/>
      <c r="GE23" s="102"/>
      <c r="GF23" s="102"/>
      <c r="GG23" s="102"/>
      <c r="GH23" s="102"/>
      <c r="GI23" s="102"/>
      <c r="GJ23" s="102"/>
      <c r="GK23" s="102"/>
      <c r="GL23" s="102"/>
      <c r="GM23" s="102"/>
      <c r="GN23" s="102"/>
      <c r="GO23" s="102"/>
      <c r="GP23" s="102"/>
      <c r="GQ23" s="102"/>
      <c r="GR23" s="102"/>
      <c r="GS23" s="102"/>
      <c r="GT23" s="102"/>
      <c r="GU23" s="102"/>
      <c r="GV23" s="102"/>
      <c r="GW23" s="102"/>
      <c r="GX23" s="102"/>
      <c r="GY23" s="102"/>
    </row>
    <row r="24" customFormat="false" ht="12.8" hidden="false" customHeight="false" outlineLevel="0" collapsed="false">
      <c r="A24" s="88" t="s">
        <v>16</v>
      </c>
      <c r="B24" s="88"/>
      <c r="C24" s="88"/>
      <c r="D24" s="104"/>
      <c r="E24" s="107" t="s">
        <v>125</v>
      </c>
      <c r="F24" s="107"/>
      <c r="G24" s="109"/>
      <c r="H24" s="109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2"/>
      <c r="X24" s="102"/>
      <c r="Y24" s="102"/>
      <c r="Z24" s="102"/>
      <c r="AA24" s="102"/>
      <c r="AB24" s="102"/>
      <c r="AC24" s="102"/>
      <c r="AD24" s="102"/>
      <c r="AE24" s="102"/>
      <c r="AF24" s="102"/>
      <c r="AG24" s="102"/>
      <c r="AH24" s="102"/>
      <c r="AI24" s="102"/>
      <c r="AJ24" s="102"/>
      <c r="AK24" s="102"/>
      <c r="AL24" s="102"/>
      <c r="AM24" s="102"/>
      <c r="AN24" s="102"/>
      <c r="AO24" s="102"/>
      <c r="AP24" s="102"/>
      <c r="AQ24" s="102"/>
      <c r="AR24" s="102"/>
      <c r="AS24" s="102"/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  <c r="BF24" s="102"/>
      <c r="BG24" s="102"/>
      <c r="BH24" s="102"/>
      <c r="BI24" s="102"/>
      <c r="BJ24" s="102"/>
      <c r="BK24" s="102"/>
      <c r="BL24" s="102"/>
      <c r="BM24" s="102"/>
      <c r="BN24" s="102"/>
      <c r="BO24" s="102"/>
      <c r="BP24" s="102"/>
      <c r="BQ24" s="102"/>
      <c r="BR24" s="102"/>
      <c r="BS24" s="102"/>
      <c r="BT24" s="102"/>
      <c r="BU24" s="102"/>
      <c r="BV24" s="102"/>
      <c r="BW24" s="102"/>
      <c r="BX24" s="102"/>
      <c r="BY24" s="102"/>
      <c r="BZ24" s="102"/>
      <c r="CA24" s="102"/>
      <c r="CB24" s="102"/>
      <c r="CC24" s="102"/>
      <c r="CD24" s="102"/>
      <c r="CE24" s="102"/>
      <c r="CF24" s="102"/>
      <c r="CG24" s="102"/>
      <c r="CH24" s="102"/>
      <c r="CI24" s="102"/>
      <c r="CJ24" s="102"/>
      <c r="CK24" s="102"/>
      <c r="CL24" s="102"/>
      <c r="CM24" s="102"/>
      <c r="CN24" s="102"/>
      <c r="CO24" s="102"/>
      <c r="CP24" s="102"/>
      <c r="CQ24" s="102"/>
      <c r="CR24" s="102"/>
      <c r="CS24" s="102"/>
      <c r="CT24" s="102"/>
      <c r="CU24" s="102"/>
      <c r="CV24" s="102"/>
      <c r="CW24" s="102"/>
      <c r="CX24" s="102"/>
      <c r="CY24" s="102"/>
      <c r="CZ24" s="102"/>
      <c r="DA24" s="102"/>
      <c r="DB24" s="102"/>
      <c r="DC24" s="102"/>
      <c r="DD24" s="102"/>
      <c r="DE24" s="102"/>
      <c r="DF24" s="102"/>
      <c r="DG24" s="102"/>
      <c r="DH24" s="102"/>
      <c r="DI24" s="102"/>
      <c r="DJ24" s="102"/>
      <c r="DK24" s="102"/>
      <c r="DL24" s="102"/>
      <c r="DM24" s="102"/>
      <c r="DN24" s="102"/>
      <c r="DO24" s="102"/>
      <c r="DP24" s="102"/>
      <c r="DQ24" s="102"/>
      <c r="DR24" s="102"/>
      <c r="DS24" s="102"/>
      <c r="DT24" s="102"/>
      <c r="DU24" s="102"/>
      <c r="DV24" s="102"/>
      <c r="DW24" s="102"/>
      <c r="DX24" s="102"/>
      <c r="DY24" s="102"/>
      <c r="DZ24" s="102"/>
      <c r="EA24" s="102"/>
      <c r="EB24" s="102"/>
      <c r="EC24" s="102"/>
      <c r="ED24" s="102"/>
      <c r="EE24" s="102"/>
      <c r="EF24" s="102"/>
      <c r="EG24" s="102"/>
      <c r="EH24" s="102"/>
      <c r="EI24" s="102"/>
      <c r="EJ24" s="102"/>
      <c r="EK24" s="102"/>
      <c r="EL24" s="102"/>
      <c r="EM24" s="102"/>
      <c r="EN24" s="102"/>
      <c r="EO24" s="102"/>
      <c r="EP24" s="102"/>
      <c r="EQ24" s="102"/>
      <c r="ER24" s="102"/>
      <c r="ES24" s="102"/>
      <c r="ET24" s="102"/>
      <c r="EU24" s="102"/>
      <c r="EV24" s="102"/>
      <c r="EW24" s="102"/>
      <c r="EX24" s="102"/>
      <c r="EY24" s="102"/>
      <c r="EZ24" s="102"/>
      <c r="FA24" s="102"/>
      <c r="FB24" s="102"/>
      <c r="FC24" s="102"/>
      <c r="FD24" s="102"/>
      <c r="FE24" s="102"/>
      <c r="FF24" s="102"/>
      <c r="FG24" s="102"/>
      <c r="FH24" s="102"/>
      <c r="FI24" s="102"/>
      <c r="FJ24" s="102"/>
      <c r="FK24" s="102"/>
      <c r="FL24" s="102"/>
      <c r="FM24" s="102"/>
      <c r="FN24" s="102"/>
      <c r="FO24" s="102"/>
      <c r="FP24" s="102"/>
      <c r="FQ24" s="102"/>
      <c r="FR24" s="102"/>
      <c r="FS24" s="102"/>
      <c r="FT24" s="102"/>
      <c r="FU24" s="102"/>
      <c r="FV24" s="102"/>
      <c r="FW24" s="102"/>
      <c r="FX24" s="102"/>
      <c r="FY24" s="102"/>
      <c r="FZ24" s="102"/>
      <c r="GA24" s="102"/>
      <c r="GB24" s="102"/>
      <c r="GC24" s="102"/>
      <c r="GD24" s="102"/>
      <c r="GE24" s="102"/>
      <c r="GF24" s="102"/>
      <c r="GG24" s="102"/>
      <c r="GH24" s="102"/>
      <c r="GI24" s="102"/>
      <c r="GJ24" s="102"/>
      <c r="GK24" s="102"/>
      <c r="GL24" s="102"/>
      <c r="GM24" s="102"/>
      <c r="GN24" s="102"/>
      <c r="GO24" s="102"/>
      <c r="GP24" s="102"/>
      <c r="GQ24" s="102"/>
      <c r="GR24" s="102"/>
      <c r="GS24" s="102"/>
      <c r="GT24" s="102"/>
      <c r="GU24" s="102"/>
      <c r="GV24" s="102"/>
      <c r="GW24" s="102"/>
      <c r="GX24" s="102"/>
      <c r="GY24" s="102"/>
    </row>
    <row r="25" customFormat="false" ht="12.8" hidden="false" customHeight="false" outlineLevel="0" collapsed="false">
      <c r="A25" s="113"/>
      <c r="B25" s="114"/>
      <c r="C25" s="115"/>
      <c r="D25" s="113"/>
      <c r="E25" s="116"/>
      <c r="F25" s="117"/>
      <c r="G25" s="118"/>
      <c r="H25" s="118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102"/>
      <c r="AG25" s="102"/>
      <c r="AH25" s="102"/>
      <c r="AI25" s="102"/>
      <c r="AJ25" s="102"/>
      <c r="AK25" s="102"/>
      <c r="AL25" s="102"/>
      <c r="AM25" s="102"/>
      <c r="AN25" s="102"/>
      <c r="AO25" s="102"/>
      <c r="AP25" s="102"/>
      <c r="AQ25" s="102"/>
      <c r="AR25" s="102"/>
      <c r="AS25" s="102"/>
      <c r="AT25" s="102"/>
      <c r="AU25" s="102"/>
      <c r="AV25" s="102"/>
      <c r="AW25" s="102"/>
      <c r="AX25" s="102"/>
      <c r="AY25" s="102"/>
      <c r="AZ25" s="102"/>
      <c r="BA25" s="102"/>
      <c r="BB25" s="102"/>
      <c r="BC25" s="102"/>
      <c r="BD25" s="102"/>
      <c r="BE25" s="102"/>
      <c r="BF25" s="102"/>
      <c r="BG25" s="102"/>
      <c r="BH25" s="102"/>
      <c r="BI25" s="102"/>
      <c r="BJ25" s="102"/>
      <c r="BK25" s="102"/>
      <c r="BL25" s="102"/>
      <c r="BM25" s="102"/>
      <c r="BN25" s="102"/>
      <c r="BO25" s="102"/>
      <c r="BP25" s="102"/>
      <c r="BQ25" s="102"/>
      <c r="BR25" s="102"/>
      <c r="BS25" s="102"/>
      <c r="BT25" s="102"/>
      <c r="BU25" s="102"/>
      <c r="BV25" s="102"/>
      <c r="BW25" s="102"/>
      <c r="BX25" s="102"/>
      <c r="BY25" s="102"/>
      <c r="BZ25" s="102"/>
      <c r="CA25" s="102"/>
      <c r="CB25" s="102"/>
      <c r="CC25" s="102"/>
      <c r="CD25" s="102"/>
      <c r="CE25" s="102"/>
      <c r="CF25" s="102"/>
      <c r="CG25" s="102"/>
      <c r="CH25" s="102"/>
      <c r="CI25" s="102"/>
      <c r="CJ25" s="102"/>
      <c r="CK25" s="102"/>
      <c r="CL25" s="102"/>
      <c r="CM25" s="102"/>
      <c r="CN25" s="102"/>
      <c r="CO25" s="102"/>
      <c r="CP25" s="102"/>
      <c r="CQ25" s="102"/>
      <c r="CR25" s="102"/>
      <c r="CS25" s="102"/>
      <c r="CT25" s="102"/>
      <c r="CU25" s="102"/>
      <c r="CV25" s="102"/>
      <c r="CW25" s="102"/>
      <c r="CX25" s="102"/>
      <c r="CY25" s="102"/>
      <c r="CZ25" s="102"/>
      <c r="DA25" s="102"/>
      <c r="DB25" s="102"/>
      <c r="DC25" s="102"/>
      <c r="DD25" s="102"/>
      <c r="DE25" s="102"/>
      <c r="DF25" s="102"/>
      <c r="DG25" s="102"/>
      <c r="DH25" s="102"/>
      <c r="DI25" s="102"/>
      <c r="DJ25" s="102"/>
      <c r="DK25" s="102"/>
      <c r="DL25" s="102"/>
      <c r="DM25" s="102"/>
      <c r="DN25" s="102"/>
      <c r="DO25" s="102"/>
      <c r="DP25" s="102"/>
      <c r="DQ25" s="102"/>
      <c r="DR25" s="102"/>
      <c r="DS25" s="102"/>
      <c r="DT25" s="102"/>
      <c r="DU25" s="102"/>
      <c r="DV25" s="102"/>
      <c r="DW25" s="102"/>
      <c r="DX25" s="102"/>
      <c r="DY25" s="102"/>
      <c r="DZ25" s="102"/>
      <c r="EA25" s="102"/>
      <c r="EB25" s="102"/>
      <c r="EC25" s="102"/>
      <c r="ED25" s="102"/>
      <c r="EE25" s="102"/>
      <c r="EF25" s="102"/>
      <c r="EG25" s="102"/>
      <c r="EH25" s="102"/>
      <c r="EI25" s="102"/>
      <c r="EJ25" s="102"/>
      <c r="EK25" s="102"/>
      <c r="EL25" s="102"/>
      <c r="EM25" s="102"/>
      <c r="EN25" s="102"/>
      <c r="EO25" s="102"/>
      <c r="EP25" s="102"/>
      <c r="EQ25" s="102"/>
      <c r="ER25" s="102"/>
      <c r="ES25" s="102"/>
      <c r="ET25" s="102"/>
      <c r="EU25" s="102"/>
      <c r="EV25" s="102"/>
      <c r="EW25" s="102"/>
      <c r="EX25" s="102"/>
      <c r="EY25" s="102"/>
      <c r="EZ25" s="102"/>
      <c r="FA25" s="102"/>
      <c r="FB25" s="102"/>
      <c r="FC25" s="102"/>
      <c r="FD25" s="102"/>
      <c r="FE25" s="102"/>
      <c r="FF25" s="102"/>
      <c r="FG25" s="102"/>
      <c r="FH25" s="102"/>
      <c r="FI25" s="102"/>
      <c r="FJ25" s="102"/>
      <c r="FK25" s="102"/>
      <c r="FL25" s="102"/>
      <c r="FM25" s="102"/>
      <c r="FN25" s="102"/>
      <c r="FO25" s="102"/>
      <c r="FP25" s="102"/>
      <c r="FQ25" s="102"/>
      <c r="FR25" s="102"/>
      <c r="FS25" s="102"/>
      <c r="FT25" s="102"/>
      <c r="FU25" s="102"/>
      <c r="FV25" s="102"/>
      <c r="FW25" s="102"/>
      <c r="FX25" s="102"/>
      <c r="FY25" s="102"/>
      <c r="FZ25" s="102"/>
      <c r="GA25" s="102"/>
      <c r="GB25" s="102"/>
      <c r="GC25" s="102"/>
      <c r="GD25" s="102"/>
      <c r="GE25" s="102"/>
      <c r="GF25" s="102"/>
      <c r="GG25" s="102"/>
      <c r="GH25" s="102"/>
      <c r="GI25" s="102"/>
      <c r="GJ25" s="102"/>
      <c r="GK25" s="102"/>
      <c r="GL25" s="102"/>
      <c r="GM25" s="102"/>
      <c r="GN25" s="102"/>
      <c r="GO25" s="102"/>
      <c r="GP25" s="102"/>
      <c r="GQ25" s="102"/>
      <c r="GR25" s="102"/>
      <c r="GS25" s="102"/>
      <c r="GT25" s="102"/>
      <c r="GU25" s="102"/>
      <c r="GV25" s="102"/>
      <c r="GW25" s="102"/>
      <c r="GX25" s="102"/>
      <c r="GY25" s="102"/>
    </row>
    <row r="26" customFormat="false" ht="12.8" hidden="false" customHeight="false" outlineLevel="0" collapsed="false">
      <c r="A26" s="117"/>
      <c r="B26" s="117"/>
      <c r="C26" s="117"/>
      <c r="D26" s="117"/>
      <c r="E26" s="54"/>
      <c r="F26" s="119"/>
      <c r="G26" s="120"/>
      <c r="H26" s="120"/>
    </row>
    <row r="27" customFormat="false" ht="12.8" hidden="false" customHeight="false" outlineLevel="0" collapsed="false">
      <c r="A27" s="121"/>
      <c r="B27" s="122"/>
      <c r="C27" s="123"/>
      <c r="D27" s="113"/>
      <c r="E27" s="121"/>
      <c r="F27" s="119"/>
      <c r="G27" s="120"/>
      <c r="H27" s="120"/>
    </row>
    <row r="28" customFormat="false" ht="12.8" hidden="false" customHeight="false" outlineLevel="0" collapsed="false">
      <c r="A28" s="121"/>
      <c r="B28" s="122"/>
      <c r="C28" s="123"/>
      <c r="D28" s="113"/>
      <c r="E28" s="121"/>
      <c r="F28" s="119"/>
      <c r="G28" s="120"/>
      <c r="H28" s="120"/>
    </row>
    <row r="29" customFormat="false" ht="12.8" hidden="false" customHeight="false" outlineLevel="0" collapsed="false">
      <c r="A29" s="119"/>
      <c r="B29" s="119"/>
      <c r="C29" s="123"/>
      <c r="D29" s="124"/>
      <c r="E29" s="124"/>
      <c r="F29" s="119"/>
      <c r="G29" s="120"/>
      <c r="H29" s="120"/>
    </row>
    <row r="30" customFormat="false" ht="12.8" hidden="false" customHeight="false" outlineLevel="0" collapsed="false">
      <c r="A30" s="125"/>
      <c r="B30" s="125"/>
      <c r="C30" s="125"/>
      <c r="D30" s="113"/>
      <c r="E30" s="119"/>
      <c r="F30" s="119"/>
      <c r="G30" s="120"/>
      <c r="H30" s="120"/>
    </row>
    <row r="31" customFormat="false" ht="12.8" hidden="false" customHeight="false" outlineLevel="0" collapsed="false">
      <c r="A31" s="119"/>
      <c r="B31" s="126"/>
      <c r="C31" s="123"/>
      <c r="D31" s="113"/>
      <c r="E31" s="121"/>
      <c r="F31" s="119"/>
      <c r="G31" s="120"/>
      <c r="H31" s="120"/>
    </row>
    <row r="32" customFormat="false" ht="12.8" hidden="false" customHeight="false" outlineLevel="0" collapsed="false">
      <c r="A32" s="127"/>
      <c r="B32" s="126"/>
      <c r="C32" s="123"/>
      <c r="D32" s="113"/>
      <c r="E32" s="121"/>
      <c r="F32" s="119"/>
      <c r="G32" s="120"/>
      <c r="H32" s="120"/>
    </row>
    <row r="33" customFormat="false" ht="12.8" hidden="false" customHeight="false" outlineLevel="0" collapsed="false">
      <c r="A33" s="121"/>
      <c r="B33" s="122"/>
      <c r="C33" s="123"/>
      <c r="D33" s="113"/>
      <c r="E33" s="121"/>
      <c r="F33" s="119"/>
      <c r="G33" s="120"/>
      <c r="H33" s="120"/>
    </row>
    <row r="34" customFormat="false" ht="12.8" hidden="false" customHeight="false" outlineLevel="0" collapsed="false">
      <c r="A34" s="119"/>
      <c r="B34" s="114"/>
      <c r="C34" s="114"/>
      <c r="D34" s="113"/>
      <c r="E34" s="119"/>
      <c r="F34" s="119"/>
      <c r="G34" s="120"/>
      <c r="H34" s="120"/>
    </row>
    <row r="35" customFormat="false" ht="12.8" hidden="false" customHeight="false" outlineLevel="0" collapsed="false">
      <c r="A35" s="119"/>
      <c r="B35" s="126"/>
      <c r="C35" s="123"/>
      <c r="D35" s="113"/>
      <c r="E35" s="121"/>
      <c r="F35" s="119"/>
      <c r="G35" s="120"/>
      <c r="H35" s="120"/>
    </row>
    <row r="36" customFormat="false" ht="12.8" hidden="false" customHeight="false" outlineLevel="0" collapsed="false">
      <c r="A36" s="119"/>
      <c r="B36" s="128"/>
      <c r="C36" s="129"/>
      <c r="D36" s="113"/>
      <c r="E36" s="119"/>
      <c r="F36" s="119"/>
      <c r="G36" s="120"/>
      <c r="H36" s="120"/>
    </row>
    <row r="37" customFormat="false" ht="12.8" hidden="false" customHeight="false" outlineLevel="0" collapsed="false">
      <c r="A37" s="119"/>
      <c r="B37" s="128"/>
      <c r="C37" s="129"/>
      <c r="D37" s="113"/>
      <c r="E37" s="119"/>
      <c r="F37" s="119"/>
      <c r="G37" s="120"/>
      <c r="H37" s="120"/>
    </row>
    <row r="38" customFormat="false" ht="12.8" hidden="false" customHeight="false" outlineLevel="0" collapsed="false">
      <c r="A38" s="119"/>
      <c r="B38" s="128"/>
      <c r="C38" s="129"/>
      <c r="D38" s="113"/>
      <c r="E38" s="119"/>
      <c r="F38" s="119"/>
      <c r="G38" s="120"/>
      <c r="H38" s="120"/>
    </row>
    <row r="39" customFormat="false" ht="12.8" hidden="false" customHeight="false" outlineLevel="0" collapsed="false">
      <c r="A39" s="119"/>
      <c r="B39" s="128"/>
      <c r="C39" s="129"/>
      <c r="D39" s="119"/>
      <c r="E39" s="119"/>
      <c r="F39" s="119"/>
      <c r="G39" s="120"/>
      <c r="H39" s="120"/>
    </row>
    <row r="40" customFormat="false" ht="12.8" hidden="false" customHeight="false" outlineLevel="0" collapsed="false">
      <c r="A40" s="119"/>
      <c r="B40" s="128"/>
      <c r="C40" s="129"/>
      <c r="D40" s="119"/>
      <c r="E40" s="119"/>
      <c r="F40" s="119"/>
      <c r="G40" s="120"/>
      <c r="H40" s="120"/>
    </row>
    <row r="41" customFormat="false" ht="12.8" hidden="false" customHeight="false" outlineLevel="0" collapsed="false">
      <c r="A41" s="119"/>
      <c r="B41" s="128"/>
      <c r="C41" s="129"/>
      <c r="D41" s="119"/>
      <c r="E41" s="119"/>
      <c r="F41" s="119"/>
      <c r="G41" s="120"/>
      <c r="H41" s="120"/>
    </row>
    <row r="42" customFormat="false" ht="12.8" hidden="false" customHeight="false" outlineLevel="0" collapsed="false">
      <c r="A42" s="119"/>
      <c r="B42" s="128"/>
      <c r="C42" s="129"/>
      <c r="D42" s="119"/>
      <c r="E42" s="119"/>
      <c r="F42" s="119"/>
      <c r="G42" s="120"/>
      <c r="H42" s="120"/>
    </row>
    <row r="43" customFormat="false" ht="12.8" hidden="false" customHeight="false" outlineLevel="0" collapsed="false">
      <c r="A43" s="119"/>
      <c r="B43" s="128"/>
      <c r="C43" s="129"/>
      <c r="D43" s="119"/>
      <c r="E43" s="119"/>
      <c r="F43" s="119"/>
      <c r="G43" s="120"/>
      <c r="H43" s="120"/>
    </row>
    <row r="44" customFormat="false" ht="12.8" hidden="false" customHeight="false" outlineLevel="0" collapsed="false">
      <c r="A44" s="119"/>
      <c r="B44" s="128"/>
      <c r="C44" s="129"/>
      <c r="D44" s="119"/>
      <c r="E44" s="119"/>
      <c r="F44" s="119"/>
      <c r="G44" s="120"/>
      <c r="H44" s="120"/>
    </row>
    <row r="45" customFormat="false" ht="12.8" hidden="false" customHeight="false" outlineLevel="0" collapsed="false">
      <c r="A45" s="119"/>
      <c r="B45" s="128"/>
      <c r="C45" s="129"/>
      <c r="D45" s="119"/>
      <c r="E45" s="119"/>
      <c r="F45" s="119"/>
      <c r="G45" s="120"/>
      <c r="H45" s="120"/>
    </row>
    <row r="46" customFormat="false" ht="12.8" hidden="false" customHeight="false" outlineLevel="0" collapsed="false">
      <c r="A46" s="119"/>
      <c r="B46" s="128"/>
      <c r="C46" s="129"/>
      <c r="D46" s="119"/>
      <c r="E46" s="119"/>
      <c r="F46" s="119"/>
      <c r="G46" s="130"/>
      <c r="H46" s="130"/>
    </row>
    <row r="47" customFormat="false" ht="12.8" hidden="false" customHeight="false" outlineLevel="0" collapsed="false">
      <c r="A47" s="119"/>
      <c r="B47" s="128"/>
      <c r="C47" s="129"/>
      <c r="D47" s="119"/>
      <c r="E47" s="119"/>
      <c r="F47" s="119"/>
      <c r="G47" s="130"/>
      <c r="H47" s="130"/>
    </row>
    <row r="48" customFormat="false" ht="12.8" hidden="false" customHeight="false" outlineLevel="0" collapsed="false">
      <c r="A48" s="119"/>
      <c r="B48" s="128"/>
      <c r="C48" s="129"/>
      <c r="D48" s="119"/>
      <c r="E48" s="119"/>
      <c r="F48" s="119"/>
      <c r="G48" s="130"/>
      <c r="H48" s="130"/>
    </row>
    <row r="49" customFormat="false" ht="12.8" hidden="false" customHeight="false" outlineLevel="0" collapsed="false">
      <c r="A49" s="119"/>
      <c r="B49" s="128"/>
      <c r="C49" s="129"/>
      <c r="D49" s="119"/>
      <c r="E49" s="119"/>
      <c r="F49" s="119"/>
      <c r="G49" s="130"/>
      <c r="H49" s="130"/>
    </row>
    <row r="50" customFormat="false" ht="12.8" hidden="false" customHeight="false" outlineLevel="0" collapsed="false">
      <c r="A50" s="119"/>
      <c r="B50" s="128"/>
      <c r="C50" s="129"/>
      <c r="D50" s="119"/>
      <c r="E50" s="119"/>
      <c r="F50" s="119"/>
      <c r="G50" s="130"/>
      <c r="H50" s="130"/>
    </row>
    <row r="51" customFormat="false" ht="12.8" hidden="false" customHeight="false" outlineLevel="0" collapsed="false">
      <c r="A51" s="119"/>
      <c r="B51" s="128"/>
      <c r="C51" s="129"/>
      <c r="D51" s="119"/>
      <c r="E51" s="119"/>
      <c r="F51" s="119"/>
      <c r="G51" s="130"/>
      <c r="H51" s="130"/>
    </row>
    <row r="52" customFormat="false" ht="12.8" hidden="false" customHeight="false" outlineLevel="0" collapsed="false">
      <c r="A52" s="119"/>
      <c r="B52" s="128"/>
      <c r="C52" s="129"/>
      <c r="D52" s="119"/>
      <c r="E52" s="119"/>
      <c r="F52" s="119"/>
      <c r="G52" s="130"/>
      <c r="H52" s="130"/>
    </row>
    <row r="53" customFormat="false" ht="12.8" hidden="false" customHeight="false" outlineLevel="0" collapsed="false">
      <c r="A53" s="119"/>
      <c r="B53" s="128"/>
      <c r="C53" s="129"/>
      <c r="D53" s="119"/>
      <c r="E53" s="119"/>
      <c r="F53" s="119"/>
      <c r="G53" s="130"/>
      <c r="H53" s="130"/>
    </row>
    <row r="54" customFormat="false" ht="12.8" hidden="false" customHeight="false" outlineLevel="0" collapsed="false">
      <c r="A54" s="119"/>
      <c r="B54" s="128"/>
      <c r="C54" s="129"/>
      <c r="D54" s="119"/>
      <c r="E54" s="119"/>
      <c r="F54" s="119"/>
      <c r="G54" s="130"/>
      <c r="H54" s="130"/>
    </row>
    <row r="55" customFormat="false" ht="12.8" hidden="false" customHeight="false" outlineLevel="0" collapsed="false">
      <c r="A55" s="119"/>
      <c r="B55" s="128"/>
      <c r="C55" s="129"/>
      <c r="D55" s="119"/>
      <c r="E55" s="119"/>
      <c r="F55" s="119"/>
      <c r="G55" s="130"/>
      <c r="H55" s="130"/>
    </row>
    <row r="56" customFormat="false" ht="12.8" hidden="false" customHeight="false" outlineLevel="0" collapsed="false">
      <c r="A56" s="119"/>
      <c r="B56" s="128"/>
      <c r="C56" s="129"/>
      <c r="D56" s="119"/>
      <c r="E56" s="119"/>
      <c r="F56" s="119"/>
      <c r="G56" s="130"/>
      <c r="H56" s="130"/>
    </row>
    <row r="57" customFormat="false" ht="12.8" hidden="false" customHeight="false" outlineLevel="0" collapsed="false">
      <c r="A57" s="119"/>
      <c r="B57" s="128"/>
      <c r="C57" s="129"/>
      <c r="D57" s="119"/>
      <c r="E57" s="119"/>
      <c r="F57" s="119"/>
      <c r="G57" s="130"/>
      <c r="H57" s="130"/>
    </row>
    <row r="58" customFormat="false" ht="12.8" hidden="false" customHeight="false" outlineLevel="0" collapsed="false">
      <c r="A58" s="119"/>
      <c r="B58" s="128"/>
      <c r="C58" s="129"/>
      <c r="D58" s="119"/>
      <c r="E58" s="119"/>
      <c r="F58" s="119"/>
      <c r="G58" s="130"/>
      <c r="H58" s="130"/>
    </row>
    <row r="59" customFormat="false" ht="12.8" hidden="false" customHeight="false" outlineLevel="0" collapsed="false">
      <c r="A59" s="119"/>
      <c r="B59" s="128"/>
      <c r="C59" s="129"/>
      <c r="D59" s="119"/>
      <c r="E59" s="119"/>
      <c r="F59" s="119"/>
      <c r="G59" s="130"/>
      <c r="H59" s="130"/>
    </row>
    <row r="60" customFormat="false" ht="12.8" hidden="false" customHeight="false" outlineLevel="0" collapsed="false">
      <c r="A60" s="119"/>
      <c r="B60" s="128"/>
      <c r="C60" s="129"/>
      <c r="D60" s="119"/>
      <c r="E60" s="119"/>
      <c r="F60" s="119"/>
      <c r="G60" s="130"/>
      <c r="H60" s="130"/>
    </row>
    <row r="61" customFormat="false" ht="12.8" hidden="false" customHeight="false" outlineLevel="0" collapsed="false">
      <c r="A61" s="119"/>
      <c r="B61" s="128"/>
      <c r="C61" s="129"/>
      <c r="D61" s="119"/>
      <c r="E61" s="119"/>
      <c r="F61" s="119"/>
      <c r="G61" s="130"/>
      <c r="H61" s="130"/>
    </row>
    <row r="62" customFormat="false" ht="13.8" hidden="false" customHeight="false" outlineLevel="0" collapsed="false">
      <c r="A62" s="131"/>
      <c r="B62" s="132"/>
      <c r="C62" s="133" t="n">
        <f aca="false">[1]Обложка!D89</f>
        <v>0</v>
      </c>
      <c r="D62" s="133"/>
      <c r="E62" s="134"/>
      <c r="F62" s="135"/>
      <c r="G62" s="130"/>
      <c r="H62" s="130"/>
    </row>
  </sheetData>
  <mergeCells count="10">
    <mergeCell ref="B1:F1"/>
    <mergeCell ref="C2:D2"/>
    <mergeCell ref="E21:F21"/>
    <mergeCell ref="A23:B23"/>
    <mergeCell ref="A24:C24"/>
    <mergeCell ref="E24:F24"/>
    <mergeCell ref="A26:D26"/>
    <mergeCell ref="A30:C30"/>
    <mergeCell ref="B34:C34"/>
    <mergeCell ref="C62:D62"/>
  </mergeCells>
  <printOptions headings="false" gridLines="false" gridLinesSet="true" horizontalCentered="false" verticalCentered="false"/>
  <pageMargins left="0.7875" right="0.787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N37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A4" activeCellId="0" sqref="A4"/>
    </sheetView>
  </sheetViews>
  <sheetFormatPr defaultColWidth="11.08203125" defaultRowHeight="12.8" zeroHeight="false" outlineLevelRow="0" outlineLevelCol="0"/>
  <cols>
    <col collapsed="false" customWidth="true" hidden="false" outlineLevel="0" max="1" min="1" style="84" width="12.04"/>
    <col collapsed="false" customWidth="true" hidden="false" outlineLevel="0" max="2" min="2" style="84" width="8.18"/>
    <col collapsed="false" customWidth="true" hidden="false" outlineLevel="0" max="3" min="3" style="84" width="6.94"/>
    <col collapsed="false" customWidth="true" hidden="false" outlineLevel="0" max="4" min="4" style="84" width="6.16"/>
    <col collapsed="false" customWidth="true" hidden="false" outlineLevel="0" max="5" min="5" style="84" width="7.71"/>
    <col collapsed="false" customWidth="true" hidden="false" outlineLevel="0" max="7" min="6" style="84" width="7.87"/>
    <col collapsed="false" customWidth="true" hidden="false" outlineLevel="0" max="8" min="8" style="84" width="7.41"/>
    <col collapsed="false" customWidth="true" hidden="false" outlineLevel="0" max="9" min="9" style="84" width="6.94"/>
    <col collapsed="false" customWidth="true" hidden="false" outlineLevel="0" max="10" min="10" style="84" width="6.48"/>
    <col collapsed="false" customWidth="true" hidden="false" outlineLevel="0" max="11" min="11" style="84" width="7.56"/>
    <col collapsed="false" customWidth="false" hidden="false" outlineLevel="0" max="1024" min="12" style="84" width="11.07"/>
  </cols>
  <sheetData>
    <row r="1" customFormat="false" ht="14.65" hidden="false" customHeight="true" outlineLevel="0" collapsed="false">
      <c r="A1" s="104" t="s">
        <v>126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19"/>
      <c r="M1" s="119"/>
      <c r="N1" s="119"/>
    </row>
    <row r="2" customFormat="false" ht="12.8" hidden="false" customHeight="false" outlineLevel="0" collapsed="false">
      <c r="A2" s="92"/>
      <c r="B2" s="91" t="str">
        <f aca="false">Обложка!D11</f>
        <v>01.06.2023-30.06.2023</v>
      </c>
      <c r="C2" s="91"/>
      <c r="D2" s="93"/>
      <c r="E2" s="93"/>
      <c r="F2" s="93"/>
      <c r="G2" s="92"/>
      <c r="H2" s="92"/>
      <c r="I2" s="93"/>
      <c r="J2" s="93"/>
      <c r="K2" s="93"/>
      <c r="L2" s="119"/>
      <c r="M2" s="119"/>
      <c r="N2" s="119"/>
    </row>
    <row r="3" customFormat="false" ht="31.65" hidden="false" customHeight="false" outlineLevel="0" collapsed="false">
      <c r="A3" s="96" t="s">
        <v>111</v>
      </c>
      <c r="B3" s="96" t="s">
        <v>112</v>
      </c>
      <c r="C3" s="96" t="s">
        <v>127</v>
      </c>
      <c r="D3" s="96" t="s">
        <v>128</v>
      </c>
      <c r="E3" s="96" t="s">
        <v>129</v>
      </c>
      <c r="F3" s="96" t="s">
        <v>130</v>
      </c>
      <c r="G3" s="96" t="s">
        <v>131</v>
      </c>
      <c r="H3" s="96" t="s">
        <v>132</v>
      </c>
      <c r="I3" s="96" t="s">
        <v>133</v>
      </c>
      <c r="J3" s="96" t="s">
        <v>134</v>
      </c>
      <c r="K3" s="96" t="s">
        <v>135</v>
      </c>
      <c r="L3" s="136"/>
      <c r="M3" s="136"/>
      <c r="N3" s="136"/>
    </row>
    <row r="4" customFormat="false" ht="12.8" hidden="false" customHeight="false" outlineLevel="0" collapsed="false">
      <c r="A4" s="137" t="s">
        <v>136</v>
      </c>
      <c r="B4" s="100" t="s">
        <v>122</v>
      </c>
      <c r="C4" s="95" t="s">
        <v>120</v>
      </c>
      <c r="D4" s="138" t="n">
        <v>7.8</v>
      </c>
      <c r="E4" s="95" t="s">
        <v>137</v>
      </c>
      <c r="F4" s="100" t="n">
        <v>2</v>
      </c>
      <c r="G4" s="95" t="n">
        <v>0</v>
      </c>
      <c r="H4" s="95" t="n">
        <v>0</v>
      </c>
      <c r="I4" s="95" t="n">
        <v>0</v>
      </c>
      <c r="J4" s="95" t="n">
        <v>0</v>
      </c>
      <c r="K4" s="95" t="n">
        <v>0</v>
      </c>
      <c r="L4" s="119"/>
      <c r="M4" s="119"/>
      <c r="N4" s="119"/>
    </row>
    <row r="5" customFormat="false" ht="12.8" hidden="false" customHeight="false" outlineLevel="0" collapsed="false">
      <c r="A5" s="137" t="s">
        <v>138</v>
      </c>
      <c r="B5" s="100" t="s">
        <v>122</v>
      </c>
      <c r="C5" s="95" t="s">
        <v>120</v>
      </c>
      <c r="D5" s="138" t="n">
        <v>16.17</v>
      </c>
      <c r="E5" s="95" t="s">
        <v>137</v>
      </c>
      <c r="F5" s="100" t="n">
        <v>2</v>
      </c>
      <c r="G5" s="95" t="n">
        <v>0</v>
      </c>
      <c r="H5" s="95" t="n">
        <v>0</v>
      </c>
      <c r="I5" s="95" t="n">
        <v>0</v>
      </c>
      <c r="J5" s="95" t="n">
        <v>0</v>
      </c>
      <c r="K5" s="95" t="n">
        <v>0</v>
      </c>
      <c r="L5" s="119"/>
      <c r="M5" s="119"/>
      <c r="N5" s="119"/>
    </row>
    <row r="6" customFormat="false" ht="14.95" hidden="false" customHeight="false" outlineLevel="0" collapsed="false">
      <c r="A6" s="137" t="s">
        <v>139</v>
      </c>
      <c r="B6" s="100" t="s">
        <v>122</v>
      </c>
      <c r="C6" s="95" t="s">
        <v>120</v>
      </c>
      <c r="D6" s="138" t="s">
        <v>140</v>
      </c>
      <c r="E6" s="95" t="s">
        <v>137</v>
      </c>
      <c r="F6" s="100" t="n">
        <v>3</v>
      </c>
      <c r="G6" s="95" t="n">
        <v>0</v>
      </c>
      <c r="H6" s="95" t="n">
        <v>0</v>
      </c>
      <c r="I6" s="95" t="n">
        <v>0</v>
      </c>
      <c r="J6" s="95" t="n">
        <v>0</v>
      </c>
      <c r="K6" s="95" t="n">
        <v>0</v>
      </c>
      <c r="L6" s="119"/>
      <c r="M6" s="119"/>
      <c r="N6" s="119"/>
    </row>
    <row r="7" customFormat="false" ht="12.8" hidden="false" customHeight="false" outlineLevel="0" collapsed="false">
      <c r="A7" s="137" t="s">
        <v>141</v>
      </c>
      <c r="B7" s="100" t="s">
        <v>122</v>
      </c>
      <c r="C7" s="95" t="s">
        <v>120</v>
      </c>
      <c r="D7" s="138" t="s">
        <v>142</v>
      </c>
      <c r="E7" s="95" t="s">
        <v>137</v>
      </c>
      <c r="F7" s="100" t="n">
        <v>3</v>
      </c>
      <c r="G7" s="95" t="n">
        <v>0</v>
      </c>
      <c r="H7" s="95" t="n">
        <v>0</v>
      </c>
      <c r="I7" s="95" t="n">
        <v>0</v>
      </c>
      <c r="J7" s="95" t="n">
        <v>0</v>
      </c>
      <c r="K7" s="95" t="n">
        <v>0</v>
      </c>
      <c r="L7" s="113"/>
      <c r="M7" s="119"/>
      <c r="N7" s="119"/>
    </row>
    <row r="8" customFormat="false" ht="25.15" hidden="false" customHeight="true" outlineLevel="0" collapsed="false">
      <c r="A8" s="137" t="s">
        <v>143</v>
      </c>
      <c r="B8" s="100" t="s">
        <v>122</v>
      </c>
      <c r="C8" s="95" t="s">
        <v>120</v>
      </c>
      <c r="D8" s="138" t="n">
        <v>18.19</v>
      </c>
      <c r="E8" s="95" t="s">
        <v>137</v>
      </c>
      <c r="F8" s="100" t="n">
        <v>2</v>
      </c>
      <c r="G8" s="95" t="n">
        <v>0</v>
      </c>
      <c r="H8" s="95" t="n">
        <v>0</v>
      </c>
      <c r="I8" s="95" t="n">
        <v>0</v>
      </c>
      <c r="J8" s="95" t="n">
        <v>0</v>
      </c>
      <c r="K8" s="95" t="n">
        <v>0</v>
      </c>
      <c r="L8" s="119"/>
      <c r="M8" s="119"/>
      <c r="N8" s="119"/>
    </row>
    <row r="9" customFormat="false" ht="29.85" hidden="false" customHeight="true" outlineLevel="0" collapsed="false">
      <c r="A9" s="137" t="s">
        <v>144</v>
      </c>
      <c r="B9" s="100" t="s">
        <v>122</v>
      </c>
      <c r="C9" s="95" t="s">
        <v>120</v>
      </c>
      <c r="D9" s="138" t="s">
        <v>145</v>
      </c>
      <c r="E9" s="95" t="s">
        <v>137</v>
      </c>
      <c r="F9" s="100" t="n">
        <v>3</v>
      </c>
      <c r="G9" s="95" t="n">
        <v>0</v>
      </c>
      <c r="H9" s="95" t="n">
        <v>0</v>
      </c>
      <c r="I9" s="95" t="n">
        <v>0</v>
      </c>
      <c r="J9" s="95" t="n">
        <v>0</v>
      </c>
      <c r="K9" s="95" t="n">
        <v>0</v>
      </c>
      <c r="L9" s="119"/>
      <c r="M9" s="119"/>
      <c r="N9" s="119"/>
    </row>
    <row r="10" customFormat="false" ht="14.95" hidden="false" customHeight="false" outlineLevel="0" collapsed="false">
      <c r="A10" s="137" t="s">
        <v>146</v>
      </c>
      <c r="B10" s="100" t="s">
        <v>122</v>
      </c>
      <c r="C10" s="95" t="s">
        <v>120</v>
      </c>
      <c r="D10" s="138" t="s">
        <v>147</v>
      </c>
      <c r="E10" s="95" t="s">
        <v>137</v>
      </c>
      <c r="F10" s="100" t="n">
        <v>3</v>
      </c>
      <c r="G10" s="95" t="n">
        <v>0</v>
      </c>
      <c r="H10" s="95" t="n">
        <v>0</v>
      </c>
      <c r="I10" s="95" t="n">
        <v>0</v>
      </c>
      <c r="J10" s="95" t="n">
        <v>0</v>
      </c>
      <c r="K10" s="95" t="n">
        <v>0</v>
      </c>
      <c r="L10" s="119"/>
      <c r="M10" s="119"/>
      <c r="N10" s="119"/>
    </row>
    <row r="11" customFormat="false" ht="27.95" hidden="false" customHeight="true" outlineLevel="0" collapsed="false">
      <c r="A11" s="137" t="s">
        <v>148</v>
      </c>
      <c r="B11" s="100" t="s">
        <v>122</v>
      </c>
      <c r="C11" s="95" t="s">
        <v>120</v>
      </c>
      <c r="D11" s="138" t="s">
        <v>149</v>
      </c>
      <c r="E11" s="95" t="s">
        <v>137</v>
      </c>
      <c r="F11" s="100" t="n">
        <v>10</v>
      </c>
      <c r="G11" s="95" t="n">
        <v>0</v>
      </c>
      <c r="H11" s="95" t="n">
        <v>0</v>
      </c>
      <c r="I11" s="95" t="n">
        <v>0</v>
      </c>
      <c r="J11" s="95" t="n">
        <v>0</v>
      </c>
      <c r="K11" s="95" t="n">
        <v>0</v>
      </c>
      <c r="L11" s="119"/>
      <c r="M11" s="119"/>
      <c r="N11" s="119"/>
    </row>
    <row r="12" customFormat="false" ht="20.1" hidden="false" customHeight="true" outlineLevel="0" collapsed="false">
      <c r="A12" s="137" t="s">
        <v>150</v>
      </c>
      <c r="B12" s="100" t="s">
        <v>122</v>
      </c>
      <c r="C12" s="95" t="s">
        <v>151</v>
      </c>
      <c r="D12" s="138" t="s">
        <v>152</v>
      </c>
      <c r="E12" s="95" t="s">
        <v>137</v>
      </c>
      <c r="F12" s="100" t="n">
        <v>9</v>
      </c>
      <c r="G12" s="95" t="n">
        <v>0</v>
      </c>
      <c r="H12" s="95" t="n">
        <v>0</v>
      </c>
      <c r="I12" s="95" t="n">
        <v>0</v>
      </c>
      <c r="J12" s="95" t="n">
        <v>0</v>
      </c>
      <c r="K12" s="95" t="n">
        <v>0</v>
      </c>
      <c r="L12" s="119"/>
      <c r="M12" s="119"/>
      <c r="N12" s="119"/>
    </row>
    <row r="13" customFormat="false" ht="21.65" hidden="false" customHeight="false" outlineLevel="0" collapsed="false">
      <c r="A13" s="137" t="s">
        <v>153</v>
      </c>
      <c r="B13" s="100" t="s">
        <v>122</v>
      </c>
      <c r="C13" s="95" t="s">
        <v>120</v>
      </c>
      <c r="D13" s="139" t="s">
        <v>154</v>
      </c>
      <c r="E13" s="95" t="s">
        <v>137</v>
      </c>
      <c r="F13" s="100" t="n">
        <v>24</v>
      </c>
      <c r="G13" s="95" t="n">
        <v>0</v>
      </c>
      <c r="H13" s="95" t="n">
        <v>0</v>
      </c>
      <c r="I13" s="95" t="n">
        <v>0</v>
      </c>
      <c r="J13" s="95" t="n">
        <v>0</v>
      </c>
      <c r="K13" s="95" t="n">
        <v>0</v>
      </c>
      <c r="L13" s="119"/>
      <c r="M13" s="119"/>
      <c r="N13" s="119"/>
    </row>
    <row r="14" customFormat="false" ht="14.95" hidden="false" customHeight="false" outlineLevel="0" collapsed="false">
      <c r="A14" s="140" t="s">
        <v>116</v>
      </c>
      <c r="B14" s="100" t="s">
        <v>122</v>
      </c>
      <c r="C14" s="95" t="s">
        <v>120</v>
      </c>
      <c r="D14" s="139" t="n">
        <v>23.24</v>
      </c>
      <c r="E14" s="95" t="s">
        <v>137</v>
      </c>
      <c r="F14" s="100" t="n">
        <v>2</v>
      </c>
      <c r="G14" s="95" t="n">
        <v>0</v>
      </c>
      <c r="H14" s="95" t="n">
        <v>0</v>
      </c>
      <c r="I14" s="95" t="n">
        <v>0</v>
      </c>
      <c r="J14" s="95" t="n">
        <v>0</v>
      </c>
      <c r="K14" s="95" t="n">
        <v>0</v>
      </c>
      <c r="L14" s="119"/>
      <c r="M14" s="119"/>
      <c r="N14" s="119"/>
    </row>
    <row r="15" customFormat="false" ht="21.65" hidden="false" customHeight="false" outlineLevel="0" collapsed="false">
      <c r="A15" s="137" t="s">
        <v>153</v>
      </c>
      <c r="B15" s="100" t="s">
        <v>122</v>
      </c>
      <c r="C15" s="95" t="s">
        <v>155</v>
      </c>
      <c r="D15" s="139" t="n">
        <v>1.2</v>
      </c>
      <c r="E15" s="95" t="s">
        <v>137</v>
      </c>
      <c r="F15" s="100" t="n">
        <v>2</v>
      </c>
      <c r="G15" s="95" t="n">
        <v>0</v>
      </c>
      <c r="H15" s="95" t="n">
        <v>0</v>
      </c>
      <c r="I15" s="95" t="n">
        <v>0</v>
      </c>
      <c r="J15" s="95" t="n">
        <v>0</v>
      </c>
      <c r="K15" s="95" t="n">
        <v>0</v>
      </c>
      <c r="L15" s="119"/>
      <c r="M15" s="119"/>
      <c r="N15" s="119"/>
    </row>
    <row r="16" customFormat="false" ht="14.95" hidden="false" customHeight="false" outlineLevel="0" collapsed="false">
      <c r="A16" s="140" t="s">
        <v>117</v>
      </c>
      <c r="B16" s="100" t="s">
        <v>122</v>
      </c>
      <c r="C16" s="95" t="s">
        <v>120</v>
      </c>
      <c r="D16" s="138" t="s">
        <v>156</v>
      </c>
      <c r="E16" s="95" t="s">
        <v>137</v>
      </c>
      <c r="F16" s="100" t="n">
        <v>6</v>
      </c>
      <c r="G16" s="95" t="n">
        <v>0</v>
      </c>
      <c r="H16" s="95" t="n">
        <v>0</v>
      </c>
      <c r="I16" s="95" t="n">
        <v>0</v>
      </c>
      <c r="J16" s="95" t="n">
        <v>0</v>
      </c>
      <c r="K16" s="95" t="n">
        <v>0</v>
      </c>
      <c r="L16" s="119"/>
      <c r="M16" s="119"/>
      <c r="N16" s="119"/>
    </row>
    <row r="17" customFormat="false" ht="12.8" hidden="false" customHeight="false" outlineLevel="0" collapsed="false">
      <c r="A17" s="137" t="s">
        <v>118</v>
      </c>
      <c r="B17" s="100" t="s">
        <v>119</v>
      </c>
      <c r="C17" s="95" t="s">
        <v>120</v>
      </c>
      <c r="D17" s="95" t="s">
        <v>157</v>
      </c>
      <c r="E17" s="95" t="s">
        <v>158</v>
      </c>
      <c r="F17" s="100" t="n">
        <v>38</v>
      </c>
      <c r="G17" s="95" t="n">
        <v>0</v>
      </c>
      <c r="H17" s="95" t="n">
        <v>0</v>
      </c>
      <c r="I17" s="95" t="n">
        <v>0</v>
      </c>
      <c r="J17" s="95" t="n">
        <v>0</v>
      </c>
      <c r="K17" s="95" t="n">
        <v>0</v>
      </c>
      <c r="L17" s="119"/>
      <c r="M17" s="119"/>
      <c r="N17" s="119"/>
    </row>
    <row r="18" customFormat="false" ht="14.65" hidden="false" customHeight="true" outlineLevel="0" collapsed="false">
      <c r="A18" s="137" t="s">
        <v>121</v>
      </c>
      <c r="B18" s="100" t="s">
        <v>122</v>
      </c>
      <c r="C18" s="95" t="s">
        <v>123</v>
      </c>
      <c r="D18" s="95"/>
      <c r="E18" s="95"/>
      <c r="F18" s="100" t="n">
        <v>7000</v>
      </c>
      <c r="G18" s="104"/>
      <c r="H18" s="104"/>
      <c r="I18" s="104"/>
      <c r="J18" s="104"/>
      <c r="K18" s="104"/>
      <c r="L18" s="119"/>
      <c r="M18" s="119"/>
      <c r="N18" s="119"/>
    </row>
    <row r="19" customFormat="false" ht="29.15" hidden="false" customHeight="true" outlineLevel="0" collapsed="false">
      <c r="A19" s="141" t="s">
        <v>159</v>
      </c>
      <c r="B19" s="100" t="s">
        <v>122</v>
      </c>
      <c r="C19" s="96" t="s">
        <v>120</v>
      </c>
      <c r="D19" s="96"/>
      <c r="E19" s="96"/>
      <c r="F19" s="142" t="n">
        <f aca="false">F4+F5+F6+F7+F8+F9+F10+F11+F13+F14+F16</f>
        <v>60</v>
      </c>
      <c r="G19" s="104"/>
      <c r="H19" s="104"/>
      <c r="I19" s="104"/>
      <c r="J19" s="104"/>
      <c r="K19" s="104"/>
      <c r="L19" s="119"/>
      <c r="M19" s="119"/>
      <c r="N19" s="119"/>
    </row>
    <row r="20" customFormat="false" ht="30.8" hidden="false" customHeight="true" outlineLevel="0" collapsed="false">
      <c r="A20" s="141" t="s">
        <v>160</v>
      </c>
      <c r="B20" s="95" t="s">
        <v>119</v>
      </c>
      <c r="C20" s="96" t="s">
        <v>120</v>
      </c>
      <c r="D20" s="96"/>
      <c r="E20" s="96"/>
      <c r="F20" s="142" t="n">
        <v>38</v>
      </c>
      <c r="G20" s="104"/>
      <c r="H20" s="104"/>
      <c r="I20" s="104"/>
      <c r="J20" s="104"/>
      <c r="K20" s="104"/>
      <c r="L20" s="119"/>
      <c r="M20" s="119"/>
      <c r="N20" s="119"/>
    </row>
    <row r="21" customFormat="false" ht="26.9" hidden="false" customHeight="true" outlineLevel="0" collapsed="false">
      <c r="A21" s="141" t="s">
        <v>159</v>
      </c>
      <c r="B21" s="100" t="s">
        <v>122</v>
      </c>
      <c r="C21" s="96" t="s">
        <v>151</v>
      </c>
      <c r="D21" s="96"/>
      <c r="E21" s="96"/>
      <c r="F21" s="142" t="n">
        <v>9</v>
      </c>
      <c r="G21" s="104"/>
      <c r="H21" s="104"/>
      <c r="I21" s="104"/>
      <c r="J21" s="104"/>
      <c r="K21" s="104"/>
      <c r="L21" s="119"/>
      <c r="M21" s="119"/>
      <c r="N21" s="119"/>
    </row>
    <row r="22" customFormat="false" ht="25.3" hidden="false" customHeight="true" outlineLevel="0" collapsed="false">
      <c r="A22" s="141" t="s">
        <v>161</v>
      </c>
      <c r="B22" s="100" t="s">
        <v>122</v>
      </c>
      <c r="C22" s="96" t="s">
        <v>155</v>
      </c>
      <c r="D22" s="96"/>
      <c r="E22" s="96"/>
      <c r="F22" s="142" t="n">
        <v>2</v>
      </c>
      <c r="G22" s="104"/>
      <c r="H22" s="104"/>
      <c r="I22" s="104"/>
      <c r="J22" s="104"/>
      <c r="K22" s="104"/>
      <c r="L22" s="119"/>
      <c r="M22" s="119"/>
      <c r="N22" s="119"/>
    </row>
    <row r="23" customFormat="false" ht="34.95" hidden="false" customHeight="true" outlineLevel="0" collapsed="false">
      <c r="A23" s="137" t="s">
        <v>162</v>
      </c>
      <c r="B23" s="143"/>
      <c r="C23" s="143"/>
      <c r="D23" s="143"/>
      <c r="E23" s="143"/>
      <c r="F23" s="143"/>
      <c r="G23" s="143" t="n">
        <v>0</v>
      </c>
      <c r="H23" s="104"/>
      <c r="I23" s="108"/>
      <c r="J23" s="108"/>
      <c r="K23" s="108"/>
      <c r="L23" s="119"/>
      <c r="M23" s="119"/>
      <c r="N23" s="119"/>
    </row>
    <row r="24" customFormat="false" ht="30.8" hidden="false" customHeight="true" outlineLevel="0" collapsed="false">
      <c r="A24" s="137" t="s">
        <v>163</v>
      </c>
      <c r="B24" s="143"/>
      <c r="C24" s="143"/>
      <c r="D24" s="143"/>
      <c r="E24" s="143"/>
      <c r="F24" s="143"/>
      <c r="G24" s="143"/>
      <c r="H24" s="143" t="n">
        <v>0</v>
      </c>
      <c r="I24" s="108"/>
      <c r="J24" s="108"/>
      <c r="K24" s="108"/>
      <c r="L24" s="119"/>
      <c r="M24" s="119"/>
      <c r="N24" s="119"/>
    </row>
    <row r="25" customFormat="false" ht="18.3" hidden="false" customHeight="true" outlineLevel="0" collapsed="false">
      <c r="A25" s="137" t="s">
        <v>164</v>
      </c>
      <c r="B25" s="143"/>
      <c r="C25" s="143"/>
      <c r="D25" s="143"/>
      <c r="E25" s="143"/>
      <c r="F25" s="143"/>
      <c r="G25" s="143"/>
      <c r="H25" s="143"/>
      <c r="I25" s="144" t="n">
        <v>0</v>
      </c>
      <c r="J25" s="108"/>
      <c r="K25" s="108"/>
      <c r="L25" s="119"/>
      <c r="M25" s="119"/>
      <c r="N25" s="119"/>
    </row>
    <row r="26" customFormat="false" ht="21.6" hidden="false" customHeight="true" outlineLevel="0" collapsed="false">
      <c r="A26" s="137" t="s">
        <v>165</v>
      </c>
      <c r="B26" s="143"/>
      <c r="C26" s="143"/>
      <c r="D26" s="143"/>
      <c r="E26" s="143"/>
      <c r="F26" s="143"/>
      <c r="G26" s="143"/>
      <c r="H26" s="143"/>
      <c r="I26" s="143"/>
      <c r="J26" s="144" t="n">
        <v>0</v>
      </c>
      <c r="K26" s="108"/>
      <c r="L26" s="119"/>
      <c r="M26" s="119"/>
      <c r="N26" s="119"/>
    </row>
    <row r="27" customFormat="false" ht="19.95" hidden="false" customHeight="true" outlineLevel="0" collapsed="false">
      <c r="A27" s="137" t="s">
        <v>166</v>
      </c>
      <c r="B27" s="143"/>
      <c r="C27" s="143"/>
      <c r="D27" s="143"/>
      <c r="E27" s="143"/>
      <c r="F27" s="143"/>
      <c r="G27" s="143"/>
      <c r="H27" s="143"/>
      <c r="I27" s="143"/>
      <c r="J27" s="143"/>
      <c r="K27" s="144" t="n">
        <v>0</v>
      </c>
      <c r="L27" s="119"/>
      <c r="M27" s="119"/>
      <c r="N27" s="119"/>
    </row>
    <row r="28" customFormat="false" ht="8.3" hidden="false" customHeight="true" outlineLevel="0" collapsed="false">
      <c r="A28" s="104"/>
      <c r="B28" s="145"/>
      <c r="C28" s="145"/>
      <c r="D28" s="145"/>
      <c r="E28" s="145"/>
      <c r="F28" s="145"/>
      <c r="G28" s="145"/>
      <c r="H28" s="145"/>
      <c r="I28" s="145"/>
      <c r="J28" s="145"/>
      <c r="K28" s="108"/>
      <c r="L28" s="119"/>
      <c r="M28" s="119"/>
      <c r="N28" s="119"/>
    </row>
    <row r="29" customFormat="false" ht="12.8" hidden="false" customHeight="false" outlineLevel="0" collapsed="false">
      <c r="A29" s="146" t="s">
        <v>167</v>
      </c>
      <c r="B29" s="146"/>
      <c r="C29" s="146"/>
      <c r="D29" s="146"/>
      <c r="E29" s="146"/>
      <c r="F29" s="146"/>
      <c r="G29" s="146"/>
      <c r="H29" s="145"/>
      <c r="I29" s="145"/>
      <c r="J29" s="145"/>
      <c r="K29" s="108"/>
      <c r="L29" s="119"/>
      <c r="M29" s="119"/>
      <c r="N29" s="119"/>
    </row>
    <row r="30" customFormat="false" ht="12.8" hidden="false" customHeight="false" outlineLevel="0" collapsed="false">
      <c r="A30" s="147"/>
      <c r="B30" s="145"/>
      <c r="C30" s="145"/>
      <c r="D30" s="145"/>
      <c r="E30" s="145"/>
      <c r="F30" s="145"/>
      <c r="G30" s="145"/>
      <c r="H30" s="145"/>
      <c r="I30" s="145"/>
      <c r="J30" s="145"/>
      <c r="K30" s="108"/>
      <c r="L30" s="119"/>
      <c r="M30" s="119"/>
      <c r="N30" s="119"/>
    </row>
    <row r="31" customFormat="false" ht="12.8" hidden="false" customHeight="false" outlineLevel="0" collapsed="false">
      <c r="A31" s="148" t="s">
        <v>12</v>
      </c>
      <c r="B31" s="105"/>
      <c r="C31" s="104"/>
      <c r="D31" s="104"/>
      <c r="E31" s="145"/>
      <c r="F31" s="145"/>
      <c r="G31" s="92"/>
      <c r="H31" s="92"/>
      <c r="I31" s="93"/>
      <c r="J31" s="93"/>
      <c r="K31" s="93"/>
      <c r="L31" s="119"/>
      <c r="M31" s="119"/>
      <c r="N31" s="119"/>
    </row>
    <row r="32" customFormat="false" ht="14.65" hidden="false" customHeight="true" outlineLevel="0" collapsed="false">
      <c r="A32" s="111" t="s">
        <v>50</v>
      </c>
      <c r="B32" s="111"/>
      <c r="C32" s="145"/>
      <c r="D32" s="145"/>
      <c r="E32" s="93"/>
      <c r="F32" s="145"/>
      <c r="G32" s="105" t="s">
        <v>51</v>
      </c>
      <c r="H32" s="105"/>
      <c r="I32" s="105"/>
      <c r="J32" s="105"/>
      <c r="K32" s="93"/>
      <c r="L32" s="119"/>
      <c r="M32" s="119"/>
      <c r="N32" s="119"/>
    </row>
    <row r="33" customFormat="false" ht="8.3" hidden="false" customHeight="true" outlineLevel="0" collapsed="false">
      <c r="A33" s="110"/>
      <c r="B33" s="149"/>
      <c r="C33" s="145"/>
      <c r="D33" s="145"/>
      <c r="E33" s="145"/>
      <c r="F33" s="145"/>
      <c r="G33" s="148"/>
      <c r="H33" s="148"/>
      <c r="I33" s="110"/>
      <c r="J33" s="110"/>
      <c r="K33" s="93"/>
      <c r="L33" s="119"/>
      <c r="M33" s="119"/>
      <c r="N33" s="119"/>
    </row>
    <row r="34" customFormat="false" ht="8.3" hidden="false" customHeight="true" outlineLevel="0" collapsed="false">
      <c r="A34" s="111"/>
      <c r="B34" s="111"/>
      <c r="C34" s="93"/>
      <c r="D34" s="93"/>
      <c r="E34" s="93"/>
      <c r="F34" s="108"/>
      <c r="G34" s="148"/>
      <c r="H34" s="148"/>
      <c r="I34" s="110"/>
      <c r="J34" s="110"/>
      <c r="K34" s="93"/>
      <c r="L34" s="119"/>
      <c r="M34" s="119"/>
      <c r="N34" s="119"/>
    </row>
    <row r="35" customFormat="false" ht="8.3" hidden="false" customHeight="true" outlineLevel="0" collapsed="false">
      <c r="A35" s="148"/>
      <c r="B35" s="148"/>
      <c r="C35" s="92"/>
      <c r="D35" s="93"/>
      <c r="E35" s="93"/>
      <c r="F35" s="93"/>
      <c r="G35" s="148"/>
      <c r="H35" s="148"/>
      <c r="I35" s="110"/>
      <c r="J35" s="110"/>
      <c r="K35" s="93"/>
      <c r="L35" s="119"/>
      <c r="M35" s="119"/>
      <c r="N35" s="119"/>
    </row>
    <row r="36" customFormat="false" ht="12.8" hidden="false" customHeight="false" outlineLevel="0" collapsed="false">
      <c r="A36" s="110" t="s">
        <v>15</v>
      </c>
      <c r="B36" s="150"/>
      <c r="C36" s="104"/>
      <c r="D36" s="145"/>
      <c r="E36" s="145"/>
      <c r="F36" s="151"/>
      <c r="G36" s="148"/>
      <c r="H36" s="148"/>
      <c r="I36" s="110"/>
      <c r="J36" s="110"/>
      <c r="K36" s="93"/>
      <c r="L36" s="119"/>
      <c r="M36" s="119"/>
      <c r="N36" s="119"/>
    </row>
    <row r="37" customFormat="false" ht="14.65" hidden="false" customHeight="true" outlineLevel="0" collapsed="false">
      <c r="A37" s="105" t="s">
        <v>168</v>
      </c>
      <c r="B37" s="105"/>
      <c r="C37" s="152"/>
      <c r="D37" s="153"/>
      <c r="E37" s="152"/>
      <c r="F37" s="153"/>
      <c r="G37" s="105" t="s">
        <v>169</v>
      </c>
      <c r="H37" s="105"/>
      <c r="I37" s="105"/>
      <c r="J37" s="105"/>
      <c r="K37" s="93"/>
      <c r="L37" s="119"/>
      <c r="M37" s="119"/>
      <c r="N37" s="119"/>
    </row>
  </sheetData>
  <mergeCells count="18">
    <mergeCell ref="A1:K1"/>
    <mergeCell ref="B2:C2"/>
    <mergeCell ref="C18:E18"/>
    <mergeCell ref="C19:E19"/>
    <mergeCell ref="C20:E20"/>
    <mergeCell ref="C21:E21"/>
    <mergeCell ref="C22:E22"/>
    <mergeCell ref="B23:F23"/>
    <mergeCell ref="B24:G24"/>
    <mergeCell ref="B25:G25"/>
    <mergeCell ref="B26:I26"/>
    <mergeCell ref="B27:J27"/>
    <mergeCell ref="A29:G29"/>
    <mergeCell ref="A32:B32"/>
    <mergeCell ref="G32:J32"/>
    <mergeCell ref="A34:B34"/>
    <mergeCell ref="A37:B37"/>
    <mergeCell ref="G37:J37"/>
  </mergeCells>
  <printOptions headings="false" gridLines="false" gridLinesSet="true" horizontalCentered="false" verticalCentered="false"/>
  <pageMargins left="0.7875" right="0.787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283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2022-08-12T11:15:38Z</dcterms:created>
  <dc:creator/>
  <dc:description/>
  <dc:language>ru-RU</dc:language>
  <cp:lastModifiedBy/>
  <cp:lastPrinted>2023-06-22T15:35:13Z</cp:lastPrinted>
  <dcterms:modified xsi:type="dcterms:W3CDTF">2023-06-22T15:40:36Z</dcterms:modified>
  <cp:revision>53</cp:revision>
  <dc:subject/>
  <dc:title/>
</cp:coreProperties>
</file>