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7.xml.rels" ContentType="application/vnd.openxmlformats-package.relationships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6"/>
  </bookViews>
  <sheets>
    <sheet name="эффект" sheetId="1" state="visible" r:id="rId2"/>
    <sheet name="Акт сдачи-приемки" sheetId="2" state="visible" r:id="rId3"/>
    <sheet name="ПЕРЕЧ СРЕДСВ ПЛАНИРУЕМ" sheetId="3" state="visible" r:id="rId4"/>
    <sheet name="График ревизий" sheetId="4" state="visible" r:id="rId5"/>
    <sheet name="сводный отчет" sheetId="5" state="visible" r:id="rId6"/>
    <sheet name="перечень средств" sheetId="6" state="visible" r:id="rId7"/>
    <sheet name="справочно" sheetId="7" state="visible" r:id="rId8"/>
    <sheet name="факти обход" sheetId="8" state="visible" r:id="rId9"/>
    <sheet name="Внутри" sheetId="9" state="visible" r:id="rId10"/>
    <sheet name="ил05" sheetId="10" state="visible" r:id="rId11"/>
    <sheet name="ИЛ21" sheetId="11" state="visible" r:id="rId12"/>
    <sheet name="Территория" sheetId="12" state="visible" r:id="rId13"/>
    <sheet name="КЛ ИЛ" sheetId="13" state="visible" r:id="rId14"/>
  </sheets>
  <definedNames>
    <definedName function="false" hidden="false" localSheetId="1" name="_xlnm.Print_Area" vbProcedure="false">'Акт сдачи-приемки'!$A$1:$F$30</definedName>
    <definedName function="false" hidden="false" localSheetId="8" name="_xlnm.Print_Area" vbProcedure="false">Внутри!$A$1:$M$31</definedName>
    <definedName function="false" hidden="false" localSheetId="3" name="_xlnm.Print_Area" vbProcedure="false">'График ревизий'!$A$1:$M$56</definedName>
    <definedName function="false" hidden="false" localSheetId="9" name="_xlnm.Print_Area" vbProcedure="false">ил05!$A$1:$H$72</definedName>
    <definedName function="false" hidden="false" localSheetId="10" name="_xlnm.Print_Area" vbProcedure="false">ИЛ21!$A$1:$H$72</definedName>
    <definedName function="false" hidden="false" localSheetId="5" name="_xlnm.Print_Area" vbProcedure="false">'перечень средств'!$A$2:$H$19</definedName>
    <definedName function="false" hidden="false" localSheetId="4" name="_xlnm.Print_Area" vbProcedure="false">'сводный отчет'!$A$1:$E$23</definedName>
    <definedName function="false" hidden="false" localSheetId="11" name="_xlnm.Print_Area" vbProcedure="false">Территория!$A$1:$M$14</definedName>
    <definedName function="false" hidden="false" localSheetId="0" name="_xlnm.Print_Area" vbProcedure="false">эффект!$A$1:$C$28</definedName>
    <definedName function="false" hidden="false" localSheetId="0" name="_xlnm.Print_Area" vbProcedure="false">эффект!$A$1:$C$28</definedName>
    <definedName function="false" hidden="false" localSheetId="0" name="_xlnm.Print_Area_0" vbProcedure="false">эффект!$A$1:$C$28</definedName>
    <definedName function="false" hidden="false" localSheetId="1" name="_xlnm.Print_Area" vbProcedure="false">'Акт сдачи-приемки'!$A$1:$F$30</definedName>
    <definedName function="false" hidden="false" localSheetId="1" name="_xlnm.Print_Area_0" vbProcedure="false">'Акт сдачи-приемки'!$A$1:$F$30</definedName>
    <definedName function="false" hidden="false" localSheetId="3" name="_xlnm.Print_Area" vbProcedure="false">'График ревизий'!$A$1:$M$56</definedName>
    <definedName function="false" hidden="false" localSheetId="3" name="_xlnm.Print_Area_0" vbProcedure="false">'График ревизий'!$A$1:$M$56</definedName>
    <definedName function="false" hidden="false" localSheetId="4" name="_xlnm.Print_Area" vbProcedure="false">'сводный отчет'!$A$1:$E$23</definedName>
    <definedName function="false" hidden="false" localSheetId="4" name="_xlnm.Print_Area_0" vbProcedure="false">'сводный отчет'!$A$1:$E$23</definedName>
    <definedName function="false" hidden="false" localSheetId="5" name="_xlnm.Print_Area" vbProcedure="false">'перечень средств'!$A$2:$H$19</definedName>
    <definedName function="false" hidden="false" localSheetId="5" name="_xlnm.Print_Area_0" vbProcedure="false">'перечень средств'!$A$2:$H$19</definedName>
    <definedName function="false" hidden="false" localSheetId="8" name="_xlnm.Print_Area" vbProcedure="false">Внутри!$A$1:$M$31</definedName>
    <definedName function="false" hidden="false" localSheetId="8" name="_xlnm.Print_Area_0" vbProcedure="false">Внутри!$A$1:$M$31</definedName>
    <definedName function="false" hidden="false" localSheetId="9" name="_xlnm.Print_Area" vbProcedure="false">ил05!$A$1:$H$72</definedName>
    <definedName function="false" hidden="false" localSheetId="9" name="_xlnm.Print_Area_0" vbProcedure="false">ил05!$A$1:$H$72</definedName>
    <definedName function="false" hidden="false" localSheetId="10" name="_xlnm.Print_Area" vbProcedure="false">ИЛ21!$A$1:$H$72</definedName>
    <definedName function="false" hidden="false" localSheetId="10" name="_xlnm.Print_Area_0" vbProcedure="false">ИЛ21!$A$1:$H$72</definedName>
    <definedName function="false" hidden="false" localSheetId="11" name="_xlnm.Print_Area" vbProcedure="false">Территория!$A$1:$M$14</definedName>
    <definedName function="false" hidden="false" localSheetId="11" name="_xlnm.Print_Area_0" vbProcedure="false">Территория!$A$1:$M$14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<sst xmlns="http://schemas.openxmlformats.org/spreadsheetml/2006/main" count="1409" uniqueCount="330">
  <si>
    <t xml:space="preserve">ОЦЕНКА ЭФФЕКТИВНОСТИ РАБОТ ПО ДЕРАТИЗАЦИИ ДЕЗИНСЕКЦИИ НА ОАО "МОЛКОМ"</t>
  </si>
  <si>
    <t xml:space="preserve">01.10.2020-31.10.2020 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</si>
  <si>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</si>
  <si>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</si>
  <si>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</si>
  <si>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</si>
  <si>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</si>
  <si>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</si>
  <si>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площадь, % (1.2*100%/1.1-100)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</si>
  <si>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</si>
  <si>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</si>
  <si>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</si>
  <si>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</si>
  <si>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</si>
  <si>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</si>
  <si>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</si>
  <si>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2.2.1 Контрольно-истребительные ловушки по синантропным членистоногим (клеевые ловушки)</t>
  </si>
  <si>
    <t xml:space="preserve">_</t>
  </si>
  <si>
    <t xml:space="preserve">-</t>
  </si>
  <si>
    <t xml:space="preserve">2.2.2 Инсектицидное обработка </t>
  </si>
  <si>
    <t xml:space="preserve">Супер-фас;Тиаметоксам 4%, пиретроид зета-циперметрин1%  РОСС RU Д-RU.АЯ12.В.002289/19  Великий воин гель (инсектицид) РОСС RU МГ11.Д01458</t>
  </si>
  <si>
    <t xml:space="preserve">2.2.3 Контрольно истребительные устройства «КИУ»,шт</t>
  </si>
  <si>
    <t xml:space="preserve">инсектицидные лампы</t>
  </si>
  <si>
    <t xml:space="preserve">3. Используемые истребительные средства</t>
  </si>
  <si>
    <t xml:space="preserve">  3.1  Родентицидные</t>
  </si>
  <si>
    <t xml:space="preserve">Бродифакум 0,005% РОСС RU Д-RU.АД37.В.11289/19</t>
  </si>
  <si>
    <t xml:space="preserve">АЛТ клей
РОСС RU.АЯ12.Д02542</t>
  </si>
  <si>
    <t xml:space="preserve">  3.2  Инсектицидные</t>
  </si>
  <si>
    <t xml:space="preserve">Супер-фас;Тиаметоксам 4%, пиретроид зета-циперметрин1%  РОСС RU Д-RU.АЯ12.В.002289/19 Великий воин гель (инсектицид) РОСС RU МГ11.Д01458</t>
  </si>
  <si>
    <t xml:space="preserve">4. Динамика популяции</t>
  </si>
  <si>
    <t xml:space="preserve">5. Оценка эффективности</t>
  </si>
  <si>
    <t xml:space="preserve">  Норма эффективности: 90 - 100%-хорошая</t>
  </si>
  <si>
    <t xml:space="preserve">хорошая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</si>
  <si>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</si>
  <si>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</si>
  <si>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 и дополнительные мероприятия</t>
  </si>
  <si>
    <t xml:space="preserve">Организовать грызуноистребительные работы на территории. обеспечить сохранность средств учета КИУ и У проведение барьерной дератизации. Соблюдение санитарного режима во всех подразделениях.                    Приложение 1.</t>
  </si>
  <si>
    <t xml:space="preserve">Составил:</t>
  </si>
  <si>
    <t xml:space="preserve">специалист по дератизации, дезинсекции ООО «Альфадез» </t>
  </si>
  <si>
    <t xml:space="preserve">В.Н.Руденко</t>
  </si>
  <si>
    <t xml:space="preserve">Согласовано:</t>
  </si>
  <si>
    <t xml:space="preserve">С.В.Климчак</t>
  </si>
  <si>
    <t xml:space="preserve">представитель</t>
  </si>
  <si>
    <t xml:space="preserve">ОАО Молочный комбинат "Пензенский"</t>
  </si>
  <si>
    <t xml:space="preserve">АКТ СДАЧИ ПРИЕМКИ РАБОТ ПО ДЕРАТИЗАЦИИ ДЕЗИНСЕКЦИИ НА ООО «МОЛКОМ»</t>
  </si>
  <si>
    <t xml:space="preserve">01.10.2020-31.10.2020 гг</t>
  </si>
  <si>
    <t xml:space="preserve">Исполнитель:</t>
  </si>
  <si>
    <t xml:space="preserve">ООО «Альфадез»</t>
  </si>
  <si>
    <t xml:space="preserve">Заказчик:</t>
  </si>
  <si>
    <t xml:space="preserve">ОАО «МОЛКОМ»</t>
  </si>
  <si>
    <t xml:space="preserve">Адрес: </t>
  </si>
  <si>
    <t xml:space="preserve">440034, Пенза, ул Курская ,70</t>
  </si>
  <si>
    <t xml:space="preserve">Исполнитель, в лице дезинфектора В.Н.Руденко с одной стороны и</t>
  </si>
  <si>
    <t xml:space="preserve">ОАО Молочный комбинат «Пензенский», в лице представителя администрации  Климчак С.В. c  другой, составили   настоящий  Акт  о  том,  что за период:</t>
  </si>
  <si>
    <t xml:space="preserve"> были проведены работы по договору № 640 от  09/01/2017 г</t>
  </si>
  <si>
    <t xml:space="preserve"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</si>
  <si>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Площади помещений</t>
  </si>
  <si>
    <t xml:space="preserve">Площадь фактически обработанных помещений, м2</t>
  </si>
  <si>
    <t xml:space="preserve">Примечания в случае увеличения площадей</t>
  </si>
  <si>
    <t xml:space="preserve">Осмотр помещений</t>
  </si>
  <si>
    <t xml:space="preserve">Инсектицидные лампы</t>
  </si>
  <si>
    <t xml:space="preserve">шт</t>
  </si>
  <si>
    <t xml:space="preserve">Использованные препараты:</t>
  </si>
  <si>
    <t xml:space="preserve">Инсектицидное средство обработка (наименование, дв ,токсичность) </t>
  </si>
  <si>
    <t xml:space="preserve">Супер-фас;Тиаметоксам 4%, пиретроид зета-циперметрин1%        Великий воин гель (инсектицид) </t>
  </si>
  <si>
    <t xml:space="preserve"> РОСС RU Д-RU.АЯ12.В.002289/19,   РОСС RU МГ11.Д01458</t>
  </si>
  <si>
    <t xml:space="preserve">Дезинфекция</t>
  </si>
  <si>
    <t xml:space="preserve">Обработка помещений</t>
  </si>
  <si>
    <t xml:space="preserve">используемые препараты</t>
  </si>
  <si>
    <t xml:space="preserve">м2</t>
  </si>
  <si>
    <t xml:space="preserve">АЛТ клей</t>
  </si>
  <si>
    <t xml:space="preserve">РОСС RU/АЯ.12Д02542</t>
  </si>
  <si>
    <t xml:space="preserve">Дератизация территории</t>
  </si>
  <si>
    <t xml:space="preserve">Осмотр территории</t>
  </si>
  <si>
    <t xml:space="preserve">Расходные материалы для дератизации</t>
  </si>
  <si>
    <t xml:space="preserve">Контрольно истребительные устройства КИУ</t>
  </si>
  <si>
    <t xml:space="preserve">ПЕРЕЧЕНЬ СРЕДСТВ ИСПОЛЬЗУЕМЫХ ДЛЯ ДЕРАТИЗАЦИИ ДЕЗИНСЕКЦИИ</t>
  </si>
  <si>
    <t xml:space="preserve">№ п/п</t>
  </si>
  <si>
    <t xml:space="preserve">Наименование средства/ пестицида</t>
  </si>
  <si>
    <t xml:space="preserve">Целевой вид</t>
  </si>
  <si>
    <t xml:space="preserve">Место применения </t>
  </si>
  <si>
    <t xml:space="preserve">Способ применения</t>
  </si>
  <si>
    <t xml:space="preserve">Количество </t>
  </si>
  <si>
    <t xml:space="preserve">Наименование и концентрация ДВ (%)</t>
  </si>
  <si>
    <t xml:space="preserve">Примечание</t>
  </si>
  <si>
    <t xml:space="preserve">Пищевая основа</t>
  </si>
  <si>
    <t xml:space="preserve">брикетированные тесто-изделия</t>
  </si>
  <si>
    <t xml:space="preserve">Грызуны</t>
  </si>
  <si>
    <t xml:space="preserve">Помещение</t>
  </si>
  <si>
    <t xml:space="preserve">Раскладка</t>
  </si>
  <si>
    <t xml:space="preserve">100-150г на 3-10м</t>
  </si>
  <si>
    <t xml:space="preserve">Пестициды</t>
  </si>
  <si>
    <t xml:space="preserve">“Ратобор” (родентицид)</t>
  </si>
  <si>
    <t xml:space="preserve">Синантропные грызуны
</t>
  </si>
  <si>
    <t xml:space="preserve">Территория</t>
  </si>
  <si>
    <t xml:space="preserve">Бродифакум 0,005%</t>
  </si>
  <si>
    <t xml:space="preserve">РОСС RU Д-RU.АД37.В.11289/19</t>
  </si>
  <si>
    <t xml:space="preserve">Синантропные грызуны, насекомые</t>
  </si>
  <si>
    <t xml:space="preserve">Помещения </t>
  </si>
  <si>
    <t xml:space="preserve">Липкие поверхности</t>
  </si>
  <si>
    <t xml:space="preserve">1 тюбик на 40 подложек</t>
  </si>
  <si>
    <t xml:space="preserve">Полибутилен 80,8%, полиизобутилен 9,6%</t>
  </si>
  <si>
    <t xml:space="preserve">Супер-фас</t>
  </si>
  <si>
    <t xml:space="preserve">Синантропные насекомые</t>
  </si>
  <si>
    <t xml:space="preserve">С помощью распылительной аппаратуры
</t>
  </si>
  <si>
    <t xml:space="preserve">10г/1л, РЭ 1,0%</t>
  </si>
  <si>
    <t xml:space="preserve">Тиаметоксам 4%, пиретроид зета-циперметрин1%</t>
  </si>
  <si>
    <t xml:space="preserve">РОСС RU Д-RU.АЯ12.В.002289/19</t>
  </si>
  <si>
    <t xml:space="preserve">Великий воин гель (инсектицид)</t>
  </si>
  <si>
    <t xml:space="preserve">Нанесение на подложки, щели места обнаружения и возможного обитания</t>
  </si>
  <si>
    <t xml:space="preserve">30-50мг/кв.м
</t>
  </si>
  <si>
    <t xml:space="preserve">Диазинон 0,2%</t>
  </si>
  <si>
    <t xml:space="preserve">РОСС RU МГ11.Д01458</t>
  </si>
  <si>
    <t xml:space="preserve">Прочие средства</t>
  </si>
  <si>
    <t xml:space="preserve">Контейнер КИУ (контрольно-истребительное устройство)</t>
  </si>
  <si>
    <t xml:space="preserve">Синантропные грызуны </t>
  </si>
  <si>
    <t xml:space="preserve">установка</t>
  </si>
  <si>
    <t xml:space="preserve">По эпид показаниям</t>
  </si>
  <si>
    <t xml:space="preserve">140х110х70, масса 140г цвет черный</t>
  </si>
  <si>
    <t xml:space="preserve">ТУ 2293-016-45338156-2003</t>
  </si>
  <si>
    <t xml:space="preserve">У (универсальное долго-действующее устройство)</t>
  </si>
  <si>
    <t xml:space="preserve">250х110 масса 100г цвет серый
</t>
  </si>
  <si>
    <t xml:space="preserve">Инсектицидные лампы
</t>
  </si>
  <si>
    <t xml:space="preserve">ГРАФИК ОСМОТРА СРЕДСТВ КОНТРОЛЯ ДЕРАТИЗАЦИИ ДЕЗИНСЕКЦИИ ОАО МОЛКОМ</t>
  </si>
  <si>
    <t xml:space="preserve">№
П/П </t>
  </si>
  <si>
    <t xml:space="preserve">Дератизации</t>
  </si>
  <si>
    <t xml:space="preserve">дата</t>
  </si>
  <si>
    <t xml:space="preserve">Дата</t>
  </si>
  <si>
    <t xml:space="preserve">производственный корпус (этаж 1) аппаратный цех</t>
  </si>
  <si>
    <t xml:space="preserve">№2,9,19,54,1,4,83</t>
  </si>
  <si>
    <t xml:space="preserve">КИУ</t>
  </si>
  <si>
    <t xml:space="preserve">Пищевые </t>
  </si>
  <si>
    <t xml:space="preserve">производственны корпус (этаж 1) тарный цех</t>
  </si>
  <si>
    <t xml:space="preserve">53а,63</t>
  </si>
  <si>
    <t xml:space="preserve">производственны корпус (этаж 1) цех детского питания</t>
  </si>
  <si>
    <t xml:space="preserve">100,101,102,103,104,106,107,108,109,110,105</t>
  </si>
  <si>
    <t xml:space="preserve">производственны корпус (этаж 1) коридор маслоцех </t>
  </si>
  <si>
    <t xml:space="preserve">119,120,</t>
  </si>
  <si>
    <t xml:space="preserve">производственны корпус (этаж 1) коридор тарного цеха </t>
  </si>
  <si>
    <t xml:space="preserve">58,122,123</t>
  </si>
  <si>
    <t xml:space="preserve">производственны корпус (этаж 1)отделение приемки и отгрузки сливок </t>
  </si>
  <si>
    <t xml:space="preserve">производственны корпус (этаж 1) термостатная камера</t>
  </si>
  <si>
    <t xml:space="preserve">60,96а,87а,87,94,93,96,53,52а,54а,90</t>
  </si>
  <si>
    <t xml:space="preserve">производственны корпус (этаж 1) хранение упаковочных материалов</t>
  </si>
  <si>
    <t xml:space="preserve">89,87б,96б,92</t>
  </si>
  <si>
    <t xml:space="preserve">производственны корпус (этаж 1) Хранилище молока</t>
  </si>
  <si>
    <t xml:space="preserve">производственны корпус (этаж 1) Приемно моечное отделение</t>
  </si>
  <si>
    <t xml:space="preserve">57,111,112,74,50,114,113</t>
  </si>
  <si>
    <t xml:space="preserve">производственны корпус (этаж 1) творожный цех</t>
  </si>
  <si>
    <t xml:space="preserve">34,34а,11,56,21,5,15,18a</t>
  </si>
  <si>
    <t xml:space="preserve">  </t>
  </si>
  <si>
    <t xml:space="preserve">производственны корпус (этаж 1) материальный склад</t>
  </si>
  <si>
    <t xml:space="preserve">23,44,80,81,82,28,86,22</t>
  </si>
  <si>
    <t xml:space="preserve">производственны корпус (этаж 1) Розлив</t>
  </si>
  <si>
    <t xml:space="preserve">39,6,41,88,77,3,72,32</t>
  </si>
  <si>
    <t xml:space="preserve">производственны корпус (этаж 1) Маслоцех</t>
  </si>
  <si>
    <t xml:space="preserve">104а,103а,105а,106а,107а,108а,109а,110а</t>
  </si>
  <si>
    <t xml:space="preserve">производственны корпус (этаж 1) склад ФЯН</t>
  </si>
  <si>
    <t xml:space="preserve">130,131,132,133</t>
  </si>
  <si>
    <t xml:space="preserve">производственны корпус (этаж 1) коридор прачки</t>
  </si>
  <si>
    <t xml:space="preserve">125,126,127,128</t>
  </si>
  <si>
    <t xml:space="preserve">производственны корпус (этаж 1) цех хранения упаковки</t>
  </si>
  <si>
    <t xml:space="preserve">143,144,145</t>
  </si>
  <si>
    <t xml:space="preserve">производственны корпус (этаж 1) склад ОМТС</t>
  </si>
  <si>
    <t xml:space="preserve">139,140,141,142</t>
  </si>
  <si>
    <t xml:space="preserve">Склад ОСБ</t>
  </si>
  <si>
    <t xml:space="preserve">134,135,136,137,138,35,35,31,30,29,24,25,26,27</t>
  </si>
  <si>
    <t xml:space="preserve">склад ТФА </t>
  </si>
  <si>
    <t xml:space="preserve">13,14,15,16</t>
  </si>
  <si>
    <t xml:space="preserve">50,51,52</t>
  </si>
  <si>
    <t xml:space="preserve">ИЛ</t>
  </si>
  <si>
    <t xml:space="preserve">36,37,38,40</t>
  </si>
  <si>
    <t xml:space="preserve">28,29,30,31,32,33</t>
  </si>
  <si>
    <t xml:space="preserve">35,34,60</t>
  </si>
  <si>
    <t xml:space="preserve">производственны корпус (этаж 1)Мойка</t>
  </si>
  <si>
    <t xml:space="preserve">производственны корпус (этаж 1) аппаратный цех</t>
  </si>
  <si>
    <t xml:space="preserve">1,2,3,4,5,59</t>
  </si>
  <si>
    <t xml:space="preserve">производственны корпус (этаж 1 ) Маслоцех</t>
  </si>
  <si>
    <t xml:space="preserve">43,44,45,46,47</t>
  </si>
  <si>
    <t xml:space="preserve">20,21,22,23,24</t>
  </si>
  <si>
    <t xml:space="preserve">производственны корпус (этаж 1) отделение приемки и отгрузки сливок </t>
  </si>
  <si>
    <t xml:space="preserve">16,17,18</t>
  </si>
  <si>
    <t xml:space="preserve">27,26,19,25,20</t>
  </si>
  <si>
    <t xml:space="preserve">производственны корпус (этаж 1) склад </t>
  </si>
  <si>
    <t xml:space="preserve">6,7,8,9,10,11,12,13</t>
  </si>
  <si>
    <t xml:space="preserve">производственны корпус (этаж 1) склад детского питания</t>
  </si>
  <si>
    <t xml:space="preserve">Производственны корпус (этаж 1) Грибковое отделение</t>
  </si>
  <si>
    <t xml:space="preserve">Производственны корпус (этаж 1) Заквасочное отделение </t>
  </si>
  <si>
    <t xml:space="preserve">Производственны корпус (этаж 1) Сырное отделение</t>
  </si>
  <si>
    <t xml:space="preserve">Производственны корпус (этаж 1) САПМОЙКА</t>
  </si>
  <si>
    <t xml:space="preserve">территория, периметр административного здания</t>
  </si>
  <si>
    <t xml:space="preserve">1,2,3,4,5,71</t>
  </si>
  <si>
    <t xml:space="preserve">непищевые</t>
  </si>
  <si>
    <t xml:space="preserve">территория, периметр здания логистики</t>
  </si>
  <si>
    <t xml:space="preserve">9,10,11,12</t>
  </si>
  <si>
    <t xml:space="preserve">территория, периметр производственного здания</t>
  </si>
  <si>
    <t xml:space="preserve">72,74,75,76,77,78,79,80,81,82,83,85,86,87,88,89,90,91,92,93,94,95,96,97,98,99,100,101,102,103,104,105,106,109,110,111,112,121,124</t>
  </si>
  <si>
    <t xml:space="preserve">территория, периметр забора (кпп)</t>
  </si>
  <si>
    <t xml:space="preserve">13,14,70</t>
  </si>
  <si>
    <t xml:space="preserve">территория, периметр забора</t>
  </si>
  <si>
    <t xml:space="preserve">18,19,20,21,26,27,30,32,33,36,40,43,45,46,54,55,57,61,67,63</t>
  </si>
  <si>
    <t xml:space="preserve">специалист по дератизации дезинсекции ООО «Альфадез»</t>
  </si>
  <si>
    <t xml:space="preserve">представитель ОАО Молочный комбинат «Пензенский»</t>
  </si>
  <si>
    <t xml:space="preserve">СВОДНЫЙ ОТЧЕТ ПО ДЕРАТИЗАЦИИ ДЕЗИНСЕКЦИИ</t>
  </si>
  <si>
    <t xml:space="preserve">Параметры</t>
  </si>
  <si>
    <t xml:space="preserve">Период предыдущий</t>
  </si>
  <si>
    <t xml:space="preserve">Период отчетный</t>
  </si>
  <si>
    <t xml:space="preserve">Сентябрь 2020 г</t>
  </si>
  <si>
    <t xml:space="preserve">      Октябрь 2020 г</t>
  </si>
  <si>
    <t xml:space="preserve">Насекомые</t>
  </si>
  <si>
    <t xml:space="preserve">Количество универсально долгодействующих «КИУ» на территории и в помещении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</si>
  <si>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</si>
  <si>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</si>
  <si>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Кратность проверок точек контроля в отчетный период</t>
  </si>
  <si>
    <t xml:space="preserve">Другие дератизационные, дезинсекционные мероприятия</t>
  </si>
  <si>
    <t xml:space="preserve">барьерная дератизация территории</t>
  </si>
  <si>
    <t xml:space="preserve">аэрозольное распыление инсектицидов.</t>
  </si>
  <si>
    <t xml:space="preserve">точечное нанесение инсектицидных гелей по эпид показаниям. </t>
  </si>
  <si>
    <t xml:space="preserve">Зоны повышенного риска</t>
  </si>
  <si>
    <t xml:space="preserve">приемка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</si>
  <si>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</si>
  <si>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</si>
  <si>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«КИУ» по периметру здания через каждые 8м. И 4шт «КИУ»  входа выхода. </t>
  </si>
  <si>
    <t xml:space="preserve">Фаворит В К.Э.</t>
  </si>
  <si>
    <t xml:space="preserve">Альфациперметрин 10% тетраметрин 1,5%</t>
  </si>
  <si>
    <t xml:space="preserve">RU 77/99/88/002</t>
  </si>
  <si>
    <t xml:space="preserve">ДИ-хлор</t>
  </si>
  <si>
    <t xml:space="preserve">дезинфицирующие средсва</t>
  </si>
  <si>
    <t xml:space="preserve">обработка</t>
  </si>
  <si>
    <t xml:space="preserve">Натриевая соль дихлоризоциануровой кислоты 84 %</t>
  </si>
  <si>
    <t xml:space="preserve">ГОСТ 12.1.007-76</t>
  </si>
  <si>
    <t xml:space="preserve">наименование</t>
  </si>
  <si>
    <t xml:space="preserve">ОАО Молочный комбинат «Пензенский »</t>
  </si>
  <si>
    <t xml:space="preserve">адрес</t>
  </si>
  <si>
    <t xml:space="preserve">г Пенза, ул Курская ,70</t>
  </si>
  <si>
    <t xml:space="preserve">ИНН</t>
  </si>
  <si>
    <t xml:space="preserve">телнфон</t>
  </si>
  <si>
    <t xml:space="preserve">89674498260 Светлана Вячеславовна</t>
  </si>
  <si>
    <t xml:space="preserve">E-mail</t>
  </si>
  <si>
    <t xml:space="preserve">s.klimchak@molkom-pnz.ru</t>
  </si>
  <si>
    <t xml:space="preserve">Дератизация/дезинсекция -  3 раза в месяц</t>
  </si>
  <si>
    <t xml:space="preserve">Влажная аэрозольная дезинсекция — по заявке</t>
  </si>
  <si>
    <t xml:space="preserve">КИУ внутри</t>
  </si>
  <si>
    <t xml:space="preserve">КИУ по периметру</t>
  </si>
  <si>
    <t xml:space="preserve">У (трубы)</t>
  </si>
  <si>
    <t xml:space="preserve">КОНТРОЛЬНЫЙ ЛИСТ пензенский молочный комбинат</t>
  </si>
  <si>
    <t xml:space="preserve">ДАТА_________</t>
  </si>
  <si>
    <t xml:space="preserve">ФАМИЛИЯ______</t>
  </si>
  <si>
    <t xml:space="preserve">погрызы имеются (обвести)</t>
  </si>
  <si>
    <r>
      <rPr>
        <b val="true"/>
        <sz val="11"/>
        <color rgb="FF000000"/>
        <rFont val="Times New Roman"/>
        <family val="1"/>
        <charset val="1"/>
      </rPr>
      <t xml:space="preserve">тип вредителя (</t>
    </r>
    <r>
      <rPr>
        <b val="true"/>
        <u val="single"/>
        <sz val="11"/>
        <color rgb="FF000000"/>
        <rFont val="Times New Roman"/>
        <family val="1"/>
        <charset val="1"/>
      </rPr>
      <t xml:space="preserve">М</t>
    </r>
    <r>
      <rPr>
        <b val="true"/>
        <i val="true"/>
        <sz val="9"/>
        <color rgb="FF000000"/>
        <rFont val="Times New Roman"/>
        <family val="1"/>
        <charset val="1"/>
      </rPr>
      <t xml:space="preserve">ышь</t>
    </r>
    <r>
      <rPr>
        <b val="true"/>
        <sz val="11"/>
        <color rgb="FF000000"/>
        <rFont val="Times New Roman"/>
        <family val="1"/>
        <charset val="1"/>
      </rPr>
      <t xml:space="preserve">/</t>
    </r>
    <r>
      <rPr>
        <b val="true"/>
        <u val="single"/>
        <sz val="11"/>
        <color rgb="FF000000"/>
        <rFont val="Times New Roman"/>
        <family val="1"/>
        <charset val="1"/>
      </rPr>
      <t xml:space="preserve">К</t>
    </r>
    <r>
      <rPr>
        <b val="true"/>
        <i val="true"/>
        <sz val="9"/>
        <color rgb="FF000000"/>
        <rFont val="Times New Roman"/>
        <family val="1"/>
        <charset val="1"/>
      </rPr>
      <t xml:space="preserve">рыса</t>
    </r>
    <r>
      <rPr>
        <b val="true"/>
        <sz val="11"/>
        <color rgb="FF000000"/>
        <rFont val="Times New Roman"/>
        <family val="1"/>
        <charset val="1"/>
      </rPr>
      <t xml:space="preserve">/ </t>
    </r>
    <r>
      <rPr>
        <b val="true"/>
        <u val="single"/>
        <sz val="11"/>
        <color rgb="FF000000"/>
        <rFont val="Times New Roman"/>
        <family val="1"/>
        <charset val="1"/>
      </rPr>
      <t xml:space="preserve">Н</t>
    </r>
    <r>
      <rPr>
        <b val="true"/>
        <i val="true"/>
        <sz val="9"/>
        <color rgb="FF000000"/>
        <rFont val="Times New Roman"/>
        <family val="1"/>
        <charset val="1"/>
      </rPr>
      <t xml:space="preserve">асекомое</t>
    </r>
    <r>
      <rPr>
        <b val="true"/>
        <sz val="11"/>
        <color rgb="FF000000"/>
        <rFont val="Times New Roman"/>
        <family val="1"/>
        <charset val="1"/>
      </rPr>
      <t xml:space="preserve">)</t>
    </r>
  </si>
  <si>
    <t xml:space="preserve">Примечания (общие замечания)</t>
  </si>
  <si>
    <t xml:space="preserve">КОНТРОЛЬНЫЙ ЛИСТ ПРОВЕРКИ СРЕДСТВ КОНТРОЛЯ ДЕРАТИЗАЦИИ ОАО МОЛКОМ</t>
  </si>
  <si>
    <t xml:space="preserve">2018Г</t>
  </si>
  <si>
    <t xml:space="preserve">п/п</t>
  </si>
  <si>
    <t xml:space="preserve">месторасположение</t>
  </si>
  <si>
    <t xml:space="preserve">контрольные точки</t>
  </si>
  <si>
    <t xml:space="preserve"> Тип ловушки</t>
  </si>
  <si>
    <t xml:space="preserve">пищевые/непищевые</t>
  </si>
  <si>
    <t xml:space="preserve">Кол-во ловушек</t>
  </si>
  <si>
    <t xml:space="preserve">Принятые меры</t>
  </si>
  <si>
    <t xml:space="preserve">Родентицидное средство (наименование, ДВ)</t>
  </si>
  <si>
    <t xml:space="preserve">Единичные погрызы  № КИУ)</t>
  </si>
  <si>
    <t xml:space="preserve">Отсутствует КИУ (№КИУ)</t>
  </si>
  <si>
    <t xml:space="preserve">Повреждено КИУ (№КИУ)</t>
  </si>
  <si>
    <t xml:space="preserve">Нет доступа к КИУ (№КИУ)</t>
  </si>
  <si>
    <t xml:space="preserve">Имеются погрызы    (№ КИУ)</t>
  </si>
  <si>
    <t xml:space="preserve">Замена/установка КИУ    (№КИУ)</t>
  </si>
  <si>
    <t xml:space="preserve">киу</t>
  </si>
  <si>
    <t xml:space="preserve">АЛТ клей РОСС RU/АЯ.12Д02554</t>
  </si>
  <si>
    <t xml:space="preserve">131,132,133</t>
  </si>
  <si>
    <t xml:space="preserve">итого</t>
  </si>
  <si>
    <t xml:space="preserve">Условные обозначения:</t>
  </si>
  <si>
    <t xml:space="preserve">пластиковые контейнеры ( КИУ/КТ), универсально долгодействующие устройства (У), Г-инсектицидный гель; А-аэрозольная обработка 1</t>
  </si>
  <si>
    <t xml:space="preserve">Руденко В.Н.</t>
  </si>
  <si>
    <t xml:space="preserve">КОНТРОЛЬНЫЙ ЛИСТ ПРОВЕРКИ ИНСЕКТИЦИДНЫХ ЛАМП ПО СИНАНТРОПНЫМ ЧЛЕНИСТОНОГИМ  ОАО МОЛКОМ</t>
  </si>
  <si>
    <t xml:space="preserve">№
П/П</t>
  </si>
  <si>
    <t xml:space="preserve">Месторасположение</t>
  </si>
  <si>
    <t xml:space="preserve">№ ИЛ</t>
  </si>
  <si>
    <t xml:space="preserve">Количество ИЛ</t>
  </si>
  <si>
    <t xml:space="preserve">Результат контроля</t>
  </si>
  <si>
    <t xml:space="preserve">Количество больших особей</t>
  </si>
  <si>
    <t xml:space="preserve">Количество маленьких особей </t>
  </si>
  <si>
    <t xml:space="preserve">Принятые меры 05.10.2020</t>
  </si>
  <si>
    <t xml:space="preserve">Производственны корпус (этаж 1) Приемно моечное отделение</t>
  </si>
  <si>
    <t xml:space="preserve">50 51 52</t>
  </si>
  <si>
    <t xml:space="preserve">+</t>
  </si>
  <si>
    <t xml:space="preserve">Ч</t>
  </si>
  <si>
    <t xml:space="preserve">Производственны корпус (этаж 1) коридор маслоцех </t>
  </si>
  <si>
    <t xml:space="preserve">Производственны корпус (этаж 1) коридор тарного цеха </t>
  </si>
  <si>
    <t xml:space="preserve">Производственны корпус (этаж 1) тарный цех</t>
  </si>
  <si>
    <t xml:space="preserve">Производственны корпус (этаж 1) творожный цех</t>
  </si>
  <si>
    <t xml:space="preserve">Производственны корпус (этаж 1) Хранилище молока</t>
  </si>
  <si>
    <t xml:space="preserve">Производственны корпус (этаж 1)Мойка</t>
  </si>
  <si>
    <t xml:space="preserve">Производственны корпус (этаж 1) аппаратный цех</t>
  </si>
  <si>
    <t xml:space="preserve">Производственны корпус (этаж 1 ) Маслоцех</t>
  </si>
  <si>
    <t xml:space="preserve">Производственны корпус (этаж 1) Розлив</t>
  </si>
  <si>
    <t xml:space="preserve">Производственны корпус (этаж 1) отделение приемки и отгрузки сливок </t>
  </si>
  <si>
    <t xml:space="preserve">Производственны корпус (этаж 1) термостатная камера</t>
  </si>
  <si>
    <t xml:space="preserve">Производственны корпус (этаж 1) хранение упаковочных материалов</t>
  </si>
  <si>
    <t xml:space="preserve">Производственны корпус (этаж 1) склад </t>
  </si>
  <si>
    <t xml:space="preserve">Производственны корпус (этаж 1) склад ФЯН</t>
  </si>
  <si>
    <t xml:space="preserve">Производственны корпус (этаж 1) цех детского питания</t>
  </si>
  <si>
    <t xml:space="preserve">Производственны корпус (этаж 1) материальный склад</t>
  </si>
  <si>
    <t xml:space="preserve">Производственны корпус (этаж 1) цех хранения упаковки</t>
  </si>
  <si>
    <t xml:space="preserve">Производственны корпус (этаж 1) склад детского питания</t>
  </si>
  <si>
    <t xml:space="preserve">Производственны корпус (этаж 1) СИПМОЙКА</t>
  </si>
  <si>
    <t xml:space="preserve">Применяемые пестициды, их количество и концентрация: на пищевых производствах пестициды не используются Коридор у входа</t>
  </si>
  <si>
    <t xml:space="preserve">Условные обозначения: 0 — отсутствие насекомых, + — наличие насекомых, Ч- чистка ИЛ,  Коридор у входа</t>
  </si>
  <si>
    <t xml:space="preserve">Принятые меры 21.10.2020</t>
  </si>
  <si>
    <t xml:space="preserve">Производственны корпус (этаж 1) Мойка</t>
  </si>
  <si>
    <t xml:space="preserve">Применяемые пестициды, их количество и концентрация: на пищевых производствах пестициды не используются</t>
  </si>
  <si>
    <t xml:space="preserve">Коридор у входа</t>
  </si>
  <si>
    <t xml:space="preserve">Условные обозначения: 0 — отсутствие насекомых, + — наличие насекомых, Ч- чистка ИЛ, </t>
  </si>
  <si>
    <t xml:space="preserve">Единичные погрызы  (№ КИУ)</t>
  </si>
  <si>
    <t xml:space="preserve">Множественные погрызы   (№ КИУ)</t>
  </si>
  <si>
    <t xml:space="preserve">Нет доступа (№ КИУ)</t>
  </si>
  <si>
    <t xml:space="preserve">92,103,106</t>
  </si>
  <si>
    <t xml:space="preserve">Кол-во  насекомых маленьких</t>
  </si>
  <si>
    <t xml:space="preserve">Кол-во  насекомых больших</t>
  </si>
  <si>
    <t xml:space="preserve">36 37 38 40</t>
  </si>
  <si>
    <t xml:space="preserve">28 29 30 31 32 33</t>
  </si>
  <si>
    <t xml:space="preserve">35 34 60</t>
  </si>
  <si>
    <t xml:space="preserve">1 2 3 4 5 59</t>
  </si>
  <si>
    <t xml:space="preserve">43 44 45 46 47</t>
  </si>
  <si>
    <t xml:space="preserve">20 21 22 23 24</t>
  </si>
  <si>
    <t xml:space="preserve">16 17 18</t>
  </si>
  <si>
    <t xml:space="preserve">27 26 19 25 20</t>
  </si>
  <si>
    <t xml:space="preserve">6 7 8 9 10 11 12 13</t>
  </si>
  <si>
    <t xml:space="preserve">42 49</t>
  </si>
  <si>
    <t xml:space="preserve">14 15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</si>
</sst>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YY"/>
    <numFmt numFmtId="167" formatCode="DD/MM/YY"/>
  </numFmts>
  <fonts count="43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sz val="8"/>
      <name val="Arial Cyr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A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9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4"/>
      <color rgb="FF00000A"/>
      <name val="Times New Roman"/>
      <family val="1"/>
      <charset val="1"/>
    </font>
    <font>
      <sz val="12"/>
      <color rgb="FF0000FF"/>
      <name val="Times New Roman"/>
      <family val="1"/>
      <charset val="1"/>
    </font>
    <font>
      <b val="true"/>
      <sz val="24"/>
      <color rgb="FF000000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b val="true"/>
      <i val="true"/>
      <sz val="9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6"/>
      <color rgb="FF000000"/>
      <name val="Times new roman"/>
      <family val="1"/>
      <charset val="1"/>
    </font>
    <font>
      <b val="true"/>
      <sz val="6"/>
      <name val="Times new roman"/>
      <family val="1"/>
      <charset val="1"/>
    </font>
    <font>
      <sz val="6"/>
      <name val="Times new roman"/>
      <family val="1"/>
      <charset val="1"/>
    </font>
    <font>
      <sz val="6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s.klimchak@molkom-pnz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65536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C38" activeCellId="0" sqref="C38"/>
    </sheetView>
  </sheetViews>
  <sheetFormatPr defaultRowHeight="13.8"/>
  <cols>
    <col collapsed="false" hidden="false" max="1" min="1" style="1" width="20.306976744186"/>
    <col collapsed="false" hidden="false" max="2" min="2" style="1" width="25.4744186046512"/>
    <col collapsed="false" hidden="false" max="3" min="3" style="1" width="32.2418604651163"/>
    <col collapsed="false" hidden="false" max="5" min="4" style="1" width="9.6"/>
    <col collapsed="false" hidden="true" max="7" min="6" style="1" width="0"/>
    <col collapsed="false" hidden="false" max="257" min="8" style="1" width="8.86046511627907"/>
    <col collapsed="false" hidden="false" max="1025" min="258" style="0" width="8.49302325581395"/>
  </cols>
  <sheetData>
    <row r="1" s="3" customFormat="true" ht="12.8" hidden="false" customHeight="true" outlineLevel="0" collapsed="false">
      <c r="A1" s="2" t="s">
        <v>0</v>
      </c>
      <c r="B1" s="2"/>
      <c r="C1" s="2"/>
      <c r="D1" s="2"/>
    </row>
    <row r="2" customFormat="false" ht="13.8" hidden="false" customHeight="false" outlineLevel="0" collapsed="false">
      <c r="A2" s="4" t="s">
        <v>1</v>
      </c>
      <c r="B2" s="5"/>
      <c r="C2" s="6"/>
    </row>
    <row r="3" customFormat="false" ht="13.8" hidden="false" customHeight="false" outlineLevel="0" collapsed="false">
      <c r="A3" s="7" t="s">
        <v>2</v>
      </c>
      <c r="B3" s="7" t="s">
        <v>3</v>
      </c>
      <c r="C3" s="7" t="s">
        <v>4</v>
      </c>
    </row>
    <row r="4" customFormat="false" ht="13.8" hidden="false" customHeight="true" outlineLevel="0" collapsed="false">
      <c r="A4" s="7" t="s">
        <v>5</v>
      </c>
      <c r="B4" s="7"/>
      <c r="C4" s="7"/>
    </row>
    <row r="5" customFormat="false" ht="13.8" hidden="false" customHeight="false" outlineLevel="0" collapsed="false">
      <c r="A5" s="7" t="s">
        <v>6</v>
      </c>
      <c r="B5" s="8" t="n">
        <v>24035.4</v>
      </c>
      <c r="C5" s="8" t="n">
        <v>24035.4</v>
      </c>
    </row>
    <row r="6" customFormat="false" ht="13.8" hidden="false" customHeight="false" outlineLevel="0" collapsed="false">
      <c r="A6" s="7" t="s">
        <v>7</v>
      </c>
      <c r="B6" s="7" t="n">
        <v>48.07</v>
      </c>
      <c r="C6" s="7" t="n">
        <v>80</v>
      </c>
    </row>
    <row r="7" customFormat="false" ht="18.7" hidden="false" customHeight="false" outlineLevel="0" collapsed="false">
      <c r="A7" s="7" t="s">
        <v>8</v>
      </c>
      <c r="B7" s="9" t="n">
        <v>99.8</v>
      </c>
      <c r="C7" s="9" t="n">
        <v>99.7</v>
      </c>
    </row>
    <row r="8" customFormat="false" ht="13.8" hidden="false" customHeight="true" outlineLevel="0" collapsed="false">
      <c r="A8" s="7" t="s">
        <v>9</v>
      </c>
      <c r="B8" s="7"/>
      <c r="C8" s="7"/>
    </row>
    <row r="9" customFormat="false" ht="36" hidden="false" customHeight="false" outlineLevel="0" collapsed="false">
      <c r="A9" s="7" t="s">
        <v>10</v>
      </c>
      <c r="B9" s="7" t="s">
        <v>11</v>
      </c>
      <c r="C9" s="7" t="s">
        <v>12</v>
      </c>
    </row>
    <row r="10" customFormat="false" ht="44.6" hidden="false" customHeight="false" outlineLevel="0" collapsed="false">
      <c r="A10" s="7" t="s">
        <v>13</v>
      </c>
      <c r="B10" s="7" t="s">
        <v>14</v>
      </c>
      <c r="C10" s="7" t="s">
        <v>15</v>
      </c>
    </row>
    <row r="11" customFormat="false" ht="27.35" hidden="false" customHeight="false" outlineLevel="0" collapsed="false">
      <c r="A11" s="7" t="s">
        <v>16</v>
      </c>
      <c r="B11" s="10" t="s">
        <v>17</v>
      </c>
      <c r="C11" s="10" t="s">
        <v>18</v>
      </c>
    </row>
    <row r="12" customFormat="false" ht="36" hidden="false" customHeight="false" outlineLevel="0" collapsed="false">
      <c r="A12" s="7" t="s">
        <v>19</v>
      </c>
      <c r="B12" s="10" t="s">
        <v>18</v>
      </c>
      <c r="C12" s="11" t="s">
        <v>20</v>
      </c>
    </row>
    <row r="13" customFormat="false" ht="18.7" hidden="false" customHeight="false" outlineLevel="0" collapsed="false">
      <c r="A13" s="7" t="s">
        <v>21</v>
      </c>
      <c r="B13" s="10" t="n">
        <f aca="false">Внутри!E26+Территория!E11</f>
        <v>182</v>
      </c>
      <c r="C13" s="10" t="s">
        <v>18</v>
      </c>
    </row>
    <row r="14" customFormat="false" ht="13.8" hidden="false" customHeight="false" outlineLevel="0" collapsed="false">
      <c r="A14" s="7" t="s">
        <v>22</v>
      </c>
      <c r="B14" s="10" t="s">
        <v>18</v>
      </c>
      <c r="C14" s="10" t="n">
        <f aca="false">ил05!D67</f>
        <v>63</v>
      </c>
    </row>
    <row r="15" customFormat="false" ht="13.8" hidden="false" customHeight="true" outlineLevel="0" collapsed="false">
      <c r="A15" s="7" t="s">
        <v>23</v>
      </c>
      <c r="B15" s="7"/>
      <c r="C15" s="7"/>
    </row>
    <row r="16" customFormat="false" ht="13.8" hidden="false" customHeight="true" outlineLevel="0" collapsed="false">
      <c r="A16" s="7" t="s">
        <v>24</v>
      </c>
      <c r="B16" s="7" t="s">
        <v>25</v>
      </c>
      <c r="C16" s="7" t="s">
        <v>18</v>
      </c>
    </row>
    <row r="17" customFormat="false" ht="13.8" hidden="false" customHeight="false" outlineLevel="0" collapsed="false">
      <c r="A17" s="7"/>
      <c r="B17" s="7"/>
      <c r="C17" s="7"/>
    </row>
    <row r="18" customFormat="false" ht="18.7" hidden="false" customHeight="false" outlineLevel="0" collapsed="false">
      <c r="A18" s="7"/>
      <c r="B18" s="8" t="s">
        <v>26</v>
      </c>
      <c r="C18" s="12" t="s">
        <v>18</v>
      </c>
    </row>
    <row r="19" customFormat="false" ht="36" hidden="false" customHeight="false" outlineLevel="0" collapsed="false">
      <c r="A19" s="12" t="s">
        <v>27</v>
      </c>
      <c r="B19" s="13" t="s">
        <v>18</v>
      </c>
      <c r="C19" s="8" t="s">
        <v>28</v>
      </c>
    </row>
    <row r="20" customFormat="false" ht="18.7" hidden="false" customHeight="false" outlineLevel="0" collapsed="false">
      <c r="A20" s="12"/>
      <c r="B20" s="7" t="s">
        <v>18</v>
      </c>
      <c r="C20" s="8" t="s">
        <v>26</v>
      </c>
    </row>
    <row r="21" customFormat="false" ht="13.8" hidden="false" customHeight="true" outlineLevel="0" collapsed="false">
      <c r="A21" s="7" t="s">
        <v>29</v>
      </c>
      <c r="B21" s="7"/>
      <c r="C21" s="7"/>
    </row>
    <row r="22" customFormat="false" ht="13.8" hidden="false" customHeight="false" outlineLevel="0" collapsed="false">
      <c r="A22" s="7"/>
      <c r="B22" s="7" t="s">
        <v>18</v>
      </c>
      <c r="C22" s="7" t="s">
        <v>18</v>
      </c>
    </row>
    <row r="23" customFormat="false" ht="13.8" hidden="false" customHeight="true" outlineLevel="0" collapsed="false">
      <c r="A23" s="7" t="s">
        <v>30</v>
      </c>
      <c r="B23" s="7"/>
      <c r="C23" s="7"/>
    </row>
    <row r="24" customFormat="false" ht="18.7" hidden="false" customHeight="true" outlineLevel="0" collapsed="false">
      <c r="A24" s="7" t="s">
        <v>31</v>
      </c>
      <c r="B24" s="7" t="s">
        <v>32</v>
      </c>
      <c r="C24" s="7" t="s">
        <v>32</v>
      </c>
    </row>
    <row r="25" customFormat="false" ht="13.8" hidden="false" customHeight="false" outlineLevel="0" collapsed="false">
      <c r="A25" s="7" t="s">
        <v>33</v>
      </c>
      <c r="B25" s="7"/>
      <c r="C25" s="7"/>
    </row>
    <row r="26" customFormat="false" ht="18.7" hidden="false" customHeight="false" outlineLevel="0" collapsed="false">
      <c r="A26" s="7" t="s">
        <v>34</v>
      </c>
      <c r="B26" s="7"/>
      <c r="C26" s="7"/>
    </row>
    <row r="27" customFormat="false" ht="13.8" hidden="false" customHeight="true" outlineLevel="0" collapsed="false">
      <c r="A27" s="7" t="s">
        <v>35</v>
      </c>
      <c r="B27" s="7"/>
      <c r="C27" s="7"/>
    </row>
    <row r="28" customFormat="false" ht="18.7" hidden="false" customHeight="true" outlineLevel="0" collapsed="false">
      <c r="A28" s="7" t="s">
        <v>36</v>
      </c>
      <c r="B28" s="7"/>
      <c r="C28" s="7"/>
    </row>
    <row r="29" customFormat="false" ht="13.8" hidden="false" customHeight="false" outlineLevel="0" collapsed="false">
      <c r="A29" s="14" t="s">
        <v>37</v>
      </c>
      <c r="B29" s="15"/>
      <c r="C29" s="15"/>
      <c r="D29" s="0"/>
      <c r="E29" s="15"/>
    </row>
    <row r="30" customFormat="false" ht="46.45" hidden="false" customHeight="false" outlineLevel="0" collapsed="false">
      <c r="A30" s="16" t="s">
        <v>38</v>
      </c>
      <c r="B30" s="15"/>
      <c r="C30" s="17" t="s">
        <v>39</v>
      </c>
      <c r="D30" s="17"/>
      <c r="E30" s="15"/>
    </row>
    <row r="31" customFormat="false" ht="13.8" hidden="false" customHeight="false" outlineLevel="0" collapsed="false">
      <c r="A31" s="14"/>
      <c r="B31" s="15"/>
      <c r="C31" s="15"/>
      <c r="D31" s="17"/>
      <c r="E31" s="15"/>
    </row>
    <row r="32" customFormat="false" ht="13.8" hidden="false" customHeight="false" outlineLevel="0" collapsed="false">
      <c r="A32" s="14" t="s">
        <v>40</v>
      </c>
      <c r="B32" s="15"/>
      <c r="C32" s="17" t="s">
        <v>41</v>
      </c>
      <c r="D32" s="17"/>
      <c r="E32" s="15"/>
    </row>
    <row r="33" customFormat="false" ht="13.8" hidden="false" customHeight="false" outlineLevel="0" collapsed="false">
      <c r="A33" s="14" t="s">
        <v>42</v>
      </c>
      <c r="B33" s="15"/>
      <c r="C33" s="15"/>
      <c r="D33" s="17"/>
      <c r="E33" s="15"/>
    </row>
    <row r="34" customFormat="false" ht="23.95" hidden="false" customHeight="false" outlineLevel="0" collapsed="false">
      <c r="A34" s="16" t="s">
        <v>43</v>
      </c>
      <c r="B34" s="15"/>
      <c r="C34" s="15"/>
      <c r="D34" s="17"/>
      <c r="E34" s="15"/>
    </row>
    <row r="1048576" customFormat="false" ht="12.8" hidden="false" customHeight="false" outlineLevel="0" collapsed="false"/>
  </sheetData>
  <mergeCells count="14">
    <mergeCell ref="A1:C1"/>
    <mergeCell ref="A4:C4"/>
    <mergeCell ref="A8:C8"/>
    <mergeCell ref="A15:C15"/>
    <mergeCell ref="A16:A18"/>
    <mergeCell ref="B16:B17"/>
    <mergeCell ref="C16:C17"/>
    <mergeCell ref="A19:A20"/>
    <mergeCell ref="A21:C21"/>
    <mergeCell ref="A23:C23"/>
    <mergeCell ref="B24:B26"/>
    <mergeCell ref="C24:C26"/>
    <mergeCell ref="A27:C27"/>
    <mergeCell ref="A28:C28"/>
  </mergeCells>
  <printOptions headings="false" gridLines="true" gridLinesSet="true" horizontalCentered="false" verticalCentered="false"/>
  <pageMargins left="0.602083333333333" right="0.586111111111111" top="0.354166666666667" bottom="0.598611111111111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72"/>
  <sheetViews>
    <sheetView windowProtection="false" showFormulas="false" showGridLines="true" showRowColHeaders="true" showZeros="true" rightToLeft="false" tabSelected="false" showOutlineSymbols="true" defaultGridColor="true" view="normal" topLeftCell="A63" colorId="64" zoomScale="100" zoomScaleNormal="100" zoomScalePageLayoutView="100" workbookViewId="0">
      <selection pane="topLeft" activeCell="D4" activeCellId="0" sqref="D4"/>
    </sheetView>
  </sheetViews>
  <sheetFormatPr defaultRowHeight="13.8"/>
  <cols>
    <col collapsed="false" hidden="false" max="1" min="1" style="114" width="7.13953488372093"/>
    <col collapsed="false" hidden="false" max="2" min="2" style="114" width="18.706976744186"/>
    <col collapsed="false" hidden="false" max="3" min="3" style="114" width="11.0744186046512"/>
    <col collapsed="false" hidden="false" max="4" min="4" style="114" width="8.98139534883721"/>
    <col collapsed="false" hidden="false" max="5" min="5" style="114" width="9.96744186046512"/>
    <col collapsed="false" hidden="false" max="6" min="6" style="114" width="9.6"/>
    <col collapsed="false" hidden="false" max="7" min="7" style="114" width="8.61395348837209"/>
    <col collapsed="false" hidden="false" max="8" min="8" style="114" width="11.446511627907"/>
    <col collapsed="false" hidden="false" max="9" min="9" style="114" width="6.27441860465116"/>
    <col collapsed="false" hidden="false" max="10" min="10" style="114" width="11.0744186046512"/>
    <col collapsed="false" hidden="true" max="11" min="11" style="114" width="0"/>
    <col collapsed="false" hidden="false" max="16" min="12" style="114" width="8.61395348837209"/>
    <col collapsed="false" hidden="true" max="17" min="17" style="114" width="0"/>
    <col collapsed="false" hidden="false" max="1025" min="18" style="114" width="8.61395348837209"/>
  </cols>
  <sheetData>
    <row r="1" customFormat="false" ht="25.9" hidden="false" customHeight="true" outlineLevel="0" collapsed="false">
      <c r="A1" s="115" t="s">
        <v>274</v>
      </c>
      <c r="B1" s="115"/>
      <c r="C1" s="115"/>
      <c r="D1" s="115"/>
      <c r="E1" s="115"/>
      <c r="F1" s="115"/>
      <c r="G1" s="115"/>
      <c r="H1" s="115"/>
      <c r="I1" s="116"/>
      <c r="J1" s="117"/>
      <c r="K1" s="116"/>
      <c r="L1" s="116"/>
      <c r="M1" s="116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</row>
    <row r="2" customFormat="false" ht="16.15" hidden="false" customHeight="false" outlineLevel="0" collapsed="false">
      <c r="A2" s="118" t="str">
        <f aca="false">Внутри!B2</f>
        <v>01.10.2020-31.10.2020 гг</v>
      </c>
      <c r="B2" s="118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</row>
    <row r="3" customFormat="false" ht="62.6" hidden="false" customHeight="false" outlineLevel="0" collapsed="false">
      <c r="A3" s="119" t="s">
        <v>275</v>
      </c>
      <c r="B3" s="119" t="s">
        <v>276</v>
      </c>
      <c r="C3" s="119" t="s">
        <v>277</v>
      </c>
      <c r="D3" s="119" t="s">
        <v>278</v>
      </c>
      <c r="E3" s="120" t="s">
        <v>279</v>
      </c>
      <c r="F3" s="120" t="s">
        <v>280</v>
      </c>
      <c r="G3" s="120" t="s">
        <v>281</v>
      </c>
      <c r="H3" s="121" t="s">
        <v>282</v>
      </c>
      <c r="I3" s="0"/>
      <c r="J3" s="0"/>
      <c r="K3" s="0"/>
      <c r="L3" s="0"/>
      <c r="M3" s="0"/>
      <c r="N3" s="0"/>
      <c r="O3" s="0"/>
      <c r="P3" s="0"/>
      <c r="Q3" s="122"/>
      <c r="R3" s="123"/>
      <c r="S3" s="123"/>
      <c r="T3" s="124"/>
      <c r="U3" s="125"/>
      <c r="V3" s="125"/>
      <c r="W3" s="124"/>
      <c r="X3" s="125"/>
      <c r="Y3" s="125"/>
      <c r="Z3" s="124"/>
      <c r="AA3" s="125"/>
      <c r="AB3" s="125"/>
    </row>
    <row r="4" customFormat="false" ht="13.8" hidden="false" customHeight="true" outlineLevel="0" collapsed="false">
      <c r="A4" s="119" t="n">
        <v>1</v>
      </c>
      <c r="B4" s="126" t="s">
        <v>283</v>
      </c>
      <c r="C4" s="126" t="s">
        <v>284</v>
      </c>
      <c r="D4" s="126" t="n">
        <v>3</v>
      </c>
      <c r="E4" s="126" t="s">
        <v>285</v>
      </c>
      <c r="F4" s="127" t="n">
        <v>12</v>
      </c>
      <c r="G4" s="126" t="n">
        <v>0</v>
      </c>
      <c r="H4" s="127" t="s">
        <v>286</v>
      </c>
      <c r="I4" s="0"/>
      <c r="J4" s="0"/>
      <c r="K4" s="0"/>
      <c r="L4" s="0"/>
      <c r="M4" s="0"/>
      <c r="N4" s="0"/>
      <c r="O4" s="0"/>
      <c r="P4" s="0"/>
      <c r="Q4" s="126"/>
      <c r="R4" s="128"/>
      <c r="S4" s="128"/>
      <c r="T4" s="123"/>
      <c r="U4" s="128"/>
      <c r="V4" s="128"/>
      <c r="W4" s="123"/>
      <c r="X4" s="128"/>
      <c r="Y4" s="128"/>
      <c r="Z4" s="123"/>
      <c r="AA4" s="128"/>
      <c r="AB4" s="128"/>
    </row>
    <row r="5" customFormat="false" ht="13.8" hidden="false" customHeight="false" outlineLevel="0" collapsed="false">
      <c r="A5" s="119" t="n">
        <v>2</v>
      </c>
      <c r="B5" s="126"/>
      <c r="C5" s="126"/>
      <c r="D5" s="126"/>
      <c r="E5" s="126"/>
      <c r="F5" s="127" t="n">
        <v>60</v>
      </c>
      <c r="G5" s="126" t="n">
        <v>0</v>
      </c>
      <c r="H5" s="127"/>
      <c r="I5" s="0"/>
      <c r="J5" s="0"/>
      <c r="K5" s="0"/>
      <c r="L5" s="0"/>
      <c r="M5" s="0"/>
      <c r="N5" s="0"/>
      <c r="O5" s="0"/>
      <c r="P5" s="0"/>
      <c r="Q5" s="126"/>
      <c r="R5" s="128"/>
      <c r="S5" s="128"/>
      <c r="T5" s="123"/>
      <c r="U5" s="128"/>
      <c r="V5" s="128"/>
      <c r="W5" s="123"/>
      <c r="X5" s="128"/>
      <c r="Y5" s="128"/>
      <c r="Z5" s="123"/>
      <c r="AA5" s="128"/>
      <c r="AB5" s="128"/>
    </row>
    <row r="6" customFormat="false" ht="24.45" hidden="false" customHeight="true" outlineLevel="0" collapsed="false">
      <c r="A6" s="119" t="n">
        <v>3</v>
      </c>
      <c r="B6" s="126"/>
      <c r="C6" s="126"/>
      <c r="D6" s="126"/>
      <c r="E6" s="126"/>
      <c r="F6" s="127" t="n">
        <v>0</v>
      </c>
      <c r="G6" s="126" t="n">
        <v>0</v>
      </c>
      <c r="H6" s="127"/>
      <c r="I6" s="0"/>
      <c r="J6" s="0"/>
      <c r="K6" s="0"/>
      <c r="L6" s="0"/>
      <c r="M6" s="0"/>
      <c r="N6" s="0"/>
      <c r="O6" s="0"/>
      <c r="P6" s="0"/>
      <c r="Q6" s="126"/>
      <c r="R6" s="128"/>
      <c r="S6" s="128"/>
      <c r="T6" s="123"/>
      <c r="U6" s="128"/>
      <c r="V6" s="128"/>
      <c r="W6" s="123"/>
      <c r="X6" s="128"/>
      <c r="Y6" s="128"/>
      <c r="Z6" s="123"/>
      <c r="AA6" s="128"/>
      <c r="AB6" s="128"/>
    </row>
    <row r="7" customFormat="false" ht="38.15" hidden="false" customHeight="false" outlineLevel="0" collapsed="false">
      <c r="A7" s="119" t="n">
        <v>2</v>
      </c>
      <c r="B7" s="126" t="s">
        <v>287</v>
      </c>
      <c r="C7" s="126" t="n">
        <v>41</v>
      </c>
      <c r="D7" s="126" t="n">
        <v>1</v>
      </c>
      <c r="E7" s="126" t="s">
        <v>285</v>
      </c>
      <c r="F7" s="126" t="n">
        <v>0</v>
      </c>
      <c r="G7" s="126" t="n">
        <v>3</v>
      </c>
      <c r="H7" s="127" t="s">
        <v>286</v>
      </c>
      <c r="I7" s="0"/>
      <c r="J7" s="0"/>
      <c r="K7" s="0"/>
      <c r="L7" s="0"/>
      <c r="M7" s="0"/>
      <c r="N7" s="0"/>
      <c r="O7" s="0"/>
      <c r="P7" s="0"/>
      <c r="R7" s="125"/>
      <c r="S7" s="128"/>
      <c r="T7" s="123"/>
      <c r="U7" s="128"/>
      <c r="V7" s="128"/>
      <c r="W7" s="123"/>
      <c r="X7" s="128"/>
      <c r="Y7" s="128"/>
      <c r="Z7" s="123"/>
      <c r="AA7" s="128"/>
      <c r="AB7" s="128"/>
    </row>
    <row r="8" customFormat="false" ht="13.8" hidden="false" customHeight="true" outlineLevel="0" collapsed="false">
      <c r="A8" s="119" t="n">
        <v>3</v>
      </c>
      <c r="B8" s="126" t="s">
        <v>288</v>
      </c>
      <c r="C8" s="126" t="n">
        <v>36</v>
      </c>
      <c r="D8" s="126" t="n">
        <v>4</v>
      </c>
      <c r="E8" s="126" t="s">
        <v>285</v>
      </c>
      <c r="F8" s="126" t="n">
        <v>0</v>
      </c>
      <c r="G8" s="126" t="n">
        <v>0</v>
      </c>
      <c r="H8" s="127" t="s">
        <v>286</v>
      </c>
      <c r="I8" s="0"/>
      <c r="J8" s="0"/>
      <c r="K8" s="0"/>
      <c r="L8" s="0"/>
      <c r="M8" s="0"/>
      <c r="N8" s="0"/>
      <c r="O8" s="0"/>
      <c r="P8" s="0"/>
      <c r="R8" s="125"/>
      <c r="S8" s="128"/>
      <c r="T8" s="123"/>
      <c r="U8" s="128"/>
      <c r="V8" s="128"/>
      <c r="W8" s="123"/>
      <c r="X8" s="128"/>
      <c r="Y8" s="128"/>
      <c r="Z8" s="123"/>
      <c r="AA8" s="128"/>
      <c r="AB8" s="128"/>
    </row>
    <row r="9" customFormat="false" ht="13.8" hidden="false" customHeight="false" outlineLevel="0" collapsed="false">
      <c r="A9" s="119"/>
      <c r="B9" s="126"/>
      <c r="C9" s="126" t="n">
        <v>37</v>
      </c>
      <c r="D9" s="126"/>
      <c r="E9" s="126"/>
      <c r="F9" s="126" t="n">
        <v>4</v>
      </c>
      <c r="G9" s="126" t="n">
        <v>90</v>
      </c>
      <c r="H9" s="127"/>
      <c r="I9" s="0"/>
      <c r="J9" s="0"/>
      <c r="K9" s="0"/>
      <c r="L9" s="0"/>
      <c r="M9" s="0"/>
      <c r="N9" s="0"/>
      <c r="O9" s="0"/>
      <c r="P9" s="0"/>
      <c r="R9" s="125"/>
      <c r="S9" s="128"/>
      <c r="T9" s="123"/>
      <c r="U9" s="128"/>
      <c r="V9" s="128"/>
      <c r="W9" s="123"/>
      <c r="X9" s="128"/>
      <c r="Y9" s="128"/>
      <c r="Z9" s="123"/>
      <c r="AA9" s="128"/>
      <c r="AB9" s="128"/>
    </row>
    <row r="10" customFormat="false" ht="13.8" hidden="false" customHeight="false" outlineLevel="0" collapsed="false">
      <c r="A10" s="119"/>
      <c r="B10" s="126"/>
      <c r="C10" s="126" t="n">
        <v>38</v>
      </c>
      <c r="D10" s="126"/>
      <c r="E10" s="126"/>
      <c r="F10" s="126" t="n">
        <v>0</v>
      </c>
      <c r="G10" s="126" t="n">
        <v>0</v>
      </c>
      <c r="H10" s="127"/>
      <c r="I10" s="0"/>
      <c r="J10" s="0"/>
      <c r="K10" s="0"/>
      <c r="L10" s="0"/>
      <c r="M10" s="0"/>
      <c r="N10" s="0"/>
      <c r="O10" s="0"/>
      <c r="P10" s="0"/>
      <c r="R10" s="125"/>
      <c r="S10" s="128"/>
      <c r="T10" s="123"/>
      <c r="U10" s="128"/>
      <c r="V10" s="128"/>
      <c r="W10" s="123"/>
      <c r="X10" s="128"/>
      <c r="Y10" s="128"/>
      <c r="Z10" s="123"/>
      <c r="AA10" s="128"/>
      <c r="AB10" s="128"/>
    </row>
    <row r="11" customFormat="false" ht="13.8" hidden="false" customHeight="false" outlineLevel="0" collapsed="false">
      <c r="A11" s="119"/>
      <c r="B11" s="126"/>
      <c r="C11" s="126" t="n">
        <v>40</v>
      </c>
      <c r="D11" s="126"/>
      <c r="E11" s="126"/>
      <c r="F11" s="126" t="n">
        <v>0</v>
      </c>
      <c r="G11" s="126" t="n">
        <v>27</v>
      </c>
      <c r="H11" s="127"/>
      <c r="I11" s="0"/>
      <c r="J11" s="0"/>
      <c r="K11" s="0"/>
      <c r="L11" s="0"/>
      <c r="M11" s="0"/>
      <c r="N11" s="0"/>
      <c r="O11" s="0"/>
      <c r="P11" s="0"/>
      <c r="R11" s="125"/>
      <c r="S11" s="128"/>
      <c r="T11" s="123"/>
      <c r="U11" s="128"/>
      <c r="V11" s="128"/>
      <c r="W11" s="123"/>
      <c r="X11" s="128"/>
      <c r="Y11" s="128"/>
      <c r="Z11" s="123"/>
      <c r="AA11" s="128"/>
      <c r="AB11" s="128"/>
    </row>
    <row r="12" customFormat="false" ht="38.15" hidden="false" customHeight="false" outlineLevel="0" collapsed="false">
      <c r="A12" s="119" t="n">
        <v>4</v>
      </c>
      <c r="B12" s="126" t="s">
        <v>289</v>
      </c>
      <c r="C12" s="126" t="n">
        <v>39</v>
      </c>
      <c r="D12" s="126" t="n">
        <v>1</v>
      </c>
      <c r="E12" s="126" t="s">
        <v>285</v>
      </c>
      <c r="F12" s="126" t="n">
        <v>0</v>
      </c>
      <c r="G12" s="126" t="n">
        <v>41</v>
      </c>
      <c r="H12" s="127" t="s">
        <v>286</v>
      </c>
      <c r="I12" s="0"/>
      <c r="J12" s="0"/>
      <c r="K12" s="0"/>
      <c r="L12" s="0"/>
      <c r="M12" s="0"/>
      <c r="N12" s="0"/>
      <c r="O12" s="0"/>
      <c r="P12" s="0"/>
      <c r="R12" s="125"/>
      <c r="S12" s="128"/>
      <c r="T12" s="123"/>
      <c r="U12" s="128"/>
      <c r="V12" s="128"/>
      <c r="W12" s="123"/>
      <c r="X12" s="128"/>
      <c r="Y12" s="128"/>
      <c r="Z12" s="123"/>
      <c r="AA12" s="128"/>
      <c r="AB12" s="128"/>
    </row>
    <row r="13" customFormat="false" ht="13.8" hidden="false" customHeight="true" outlineLevel="0" collapsed="false">
      <c r="A13" s="119" t="n">
        <v>5</v>
      </c>
      <c r="B13" s="126" t="s">
        <v>290</v>
      </c>
      <c r="C13" s="126" t="n">
        <v>28</v>
      </c>
      <c r="D13" s="126" t="n">
        <v>6</v>
      </c>
      <c r="E13" s="126" t="s">
        <v>285</v>
      </c>
      <c r="F13" s="126" t="n">
        <v>6</v>
      </c>
      <c r="G13" s="126" t="n">
        <v>25</v>
      </c>
      <c r="H13" s="127" t="s">
        <v>286</v>
      </c>
      <c r="I13" s="0"/>
      <c r="J13" s="0"/>
      <c r="K13" s="0"/>
      <c r="L13" s="0"/>
      <c r="M13" s="0"/>
      <c r="N13" s="0"/>
      <c r="O13" s="0"/>
      <c r="P13" s="0"/>
      <c r="R13" s="125"/>
      <c r="S13" s="128"/>
      <c r="T13" s="123"/>
      <c r="U13" s="128"/>
      <c r="V13" s="128"/>
      <c r="W13" s="123"/>
      <c r="X13" s="128"/>
      <c r="Y13" s="128"/>
      <c r="Z13" s="123"/>
      <c r="AA13" s="128"/>
      <c r="AB13" s="128"/>
    </row>
    <row r="14" customFormat="false" ht="13.8" hidden="false" customHeight="false" outlineLevel="0" collapsed="false">
      <c r="A14" s="119"/>
      <c r="B14" s="126"/>
      <c r="C14" s="126" t="n">
        <v>29</v>
      </c>
      <c r="D14" s="126"/>
      <c r="E14" s="126"/>
      <c r="F14" s="126" t="n">
        <v>12</v>
      </c>
      <c r="G14" s="126" t="n">
        <v>49</v>
      </c>
      <c r="H14" s="127"/>
      <c r="I14" s="0"/>
      <c r="J14" s="0"/>
      <c r="K14" s="0"/>
      <c r="L14" s="0"/>
      <c r="M14" s="0"/>
      <c r="N14" s="0"/>
      <c r="O14" s="0"/>
      <c r="P14" s="0"/>
      <c r="R14" s="125"/>
      <c r="S14" s="128"/>
      <c r="T14" s="123"/>
      <c r="U14" s="128"/>
      <c r="V14" s="128"/>
      <c r="W14" s="123"/>
      <c r="X14" s="128"/>
      <c r="Y14" s="128"/>
      <c r="Z14" s="123"/>
      <c r="AA14" s="128"/>
      <c r="AB14" s="128"/>
    </row>
    <row r="15" customFormat="false" ht="13.8" hidden="false" customHeight="false" outlineLevel="0" collapsed="false">
      <c r="A15" s="119"/>
      <c r="B15" s="126"/>
      <c r="C15" s="126" t="n">
        <v>30</v>
      </c>
      <c r="D15" s="126"/>
      <c r="E15" s="126"/>
      <c r="F15" s="126" t="n">
        <v>8</v>
      </c>
      <c r="G15" s="126" t="n">
        <v>20</v>
      </c>
      <c r="H15" s="127"/>
      <c r="I15" s="0"/>
      <c r="J15" s="0"/>
      <c r="K15" s="0"/>
      <c r="L15" s="0"/>
      <c r="M15" s="0"/>
      <c r="N15" s="0"/>
      <c r="O15" s="0"/>
      <c r="P15" s="0"/>
      <c r="R15" s="125"/>
      <c r="S15" s="128"/>
      <c r="T15" s="123"/>
      <c r="U15" s="128"/>
      <c r="V15" s="128"/>
      <c r="W15" s="123"/>
      <c r="X15" s="128"/>
      <c r="Y15" s="128"/>
      <c r="Z15" s="123"/>
      <c r="AA15" s="128"/>
      <c r="AB15" s="128"/>
    </row>
    <row r="16" customFormat="false" ht="13.8" hidden="false" customHeight="false" outlineLevel="0" collapsed="false">
      <c r="A16" s="119"/>
      <c r="B16" s="126"/>
      <c r="C16" s="126" t="n">
        <v>31</v>
      </c>
      <c r="D16" s="126"/>
      <c r="E16" s="126"/>
      <c r="F16" s="126" t="n">
        <v>3</v>
      </c>
      <c r="G16" s="126" t="n">
        <v>22</v>
      </c>
      <c r="H16" s="127"/>
      <c r="I16" s="0"/>
      <c r="J16" s="0"/>
      <c r="K16" s="0"/>
      <c r="L16" s="0"/>
      <c r="M16" s="0"/>
      <c r="N16" s="0"/>
      <c r="O16" s="0"/>
      <c r="P16" s="0"/>
      <c r="R16" s="125"/>
      <c r="S16" s="128"/>
      <c r="T16" s="123"/>
      <c r="U16" s="128"/>
      <c r="V16" s="128"/>
      <c r="W16" s="123"/>
      <c r="X16" s="128"/>
      <c r="Y16" s="128"/>
      <c r="Z16" s="123"/>
      <c r="AA16" s="128"/>
      <c r="AB16" s="128"/>
    </row>
    <row r="17" customFormat="false" ht="13.8" hidden="false" customHeight="false" outlineLevel="0" collapsed="false">
      <c r="A17" s="119"/>
      <c r="B17" s="126"/>
      <c r="C17" s="126" t="n">
        <v>32</v>
      </c>
      <c r="D17" s="126"/>
      <c r="E17" s="126"/>
      <c r="F17" s="126" t="n">
        <v>0</v>
      </c>
      <c r="G17" s="126" t="n">
        <v>0</v>
      </c>
      <c r="H17" s="127"/>
      <c r="I17" s="0"/>
      <c r="J17" s="0"/>
      <c r="K17" s="0"/>
      <c r="L17" s="0"/>
      <c r="M17" s="0"/>
      <c r="N17" s="0"/>
      <c r="O17" s="0"/>
      <c r="P17" s="0"/>
      <c r="R17" s="125"/>
      <c r="S17" s="128"/>
      <c r="T17" s="123"/>
      <c r="U17" s="128"/>
      <c r="V17" s="128"/>
      <c r="W17" s="123"/>
      <c r="X17" s="128"/>
      <c r="Y17" s="128"/>
      <c r="Z17" s="123"/>
      <c r="AA17" s="128"/>
      <c r="AB17" s="128"/>
    </row>
    <row r="18" customFormat="false" ht="13.8" hidden="false" customHeight="false" outlineLevel="0" collapsed="false">
      <c r="A18" s="119"/>
      <c r="B18" s="126"/>
      <c r="C18" s="126" t="n">
        <v>33</v>
      </c>
      <c r="D18" s="126"/>
      <c r="E18" s="126"/>
      <c r="F18" s="126" t="n">
        <v>0</v>
      </c>
      <c r="G18" s="126" t="n">
        <v>0</v>
      </c>
      <c r="H18" s="127"/>
      <c r="I18" s="0"/>
      <c r="J18" s="0"/>
      <c r="K18" s="0"/>
      <c r="L18" s="0"/>
      <c r="M18" s="0"/>
      <c r="N18" s="0"/>
      <c r="O18" s="0"/>
      <c r="P18" s="0"/>
      <c r="R18" s="125"/>
      <c r="S18" s="128"/>
      <c r="T18" s="123"/>
      <c r="U18" s="128"/>
      <c r="V18" s="128"/>
      <c r="W18" s="123"/>
      <c r="X18" s="128"/>
      <c r="Y18" s="128"/>
      <c r="Z18" s="123"/>
      <c r="AA18" s="128"/>
      <c r="AB18" s="128"/>
    </row>
    <row r="19" customFormat="false" ht="13.8" hidden="false" customHeight="true" outlineLevel="0" collapsed="false">
      <c r="A19" s="119" t="n">
        <v>7</v>
      </c>
      <c r="B19" s="126" t="s">
        <v>291</v>
      </c>
      <c r="C19" s="126" t="n">
        <v>35</v>
      </c>
      <c r="D19" s="126" t="n">
        <v>3</v>
      </c>
      <c r="E19" s="126" t="s">
        <v>285</v>
      </c>
      <c r="F19" s="126" t="n">
        <v>0</v>
      </c>
      <c r="G19" s="126" t="n">
        <v>5</v>
      </c>
      <c r="H19" s="127" t="s">
        <v>286</v>
      </c>
      <c r="I19" s="0"/>
      <c r="J19" s="0"/>
      <c r="K19" s="0"/>
      <c r="L19" s="0"/>
      <c r="M19" s="0"/>
      <c r="N19" s="0"/>
      <c r="O19" s="0"/>
      <c r="P19" s="0"/>
      <c r="R19" s="125"/>
      <c r="S19" s="128"/>
      <c r="T19" s="123"/>
      <c r="U19" s="128"/>
      <c r="V19" s="128"/>
      <c r="W19" s="123"/>
      <c r="X19" s="128"/>
      <c r="Y19" s="128"/>
      <c r="Z19" s="123"/>
      <c r="AA19" s="128"/>
      <c r="AB19" s="128"/>
    </row>
    <row r="20" customFormat="false" ht="13.8" hidden="false" customHeight="false" outlineLevel="0" collapsed="false">
      <c r="A20" s="119"/>
      <c r="B20" s="126"/>
      <c r="C20" s="126" t="n">
        <v>34</v>
      </c>
      <c r="D20" s="126"/>
      <c r="E20" s="126"/>
      <c r="F20" s="126" t="n">
        <v>4</v>
      </c>
      <c r="G20" s="126" t="n">
        <v>10</v>
      </c>
      <c r="H20" s="127"/>
      <c r="I20" s="0"/>
      <c r="J20" s="0"/>
      <c r="K20" s="0"/>
      <c r="L20" s="0"/>
      <c r="M20" s="0"/>
      <c r="N20" s="0"/>
      <c r="O20" s="0"/>
      <c r="P20" s="0"/>
      <c r="R20" s="125"/>
      <c r="S20" s="128"/>
      <c r="T20" s="123"/>
      <c r="U20" s="128"/>
      <c r="V20" s="128"/>
      <c r="W20" s="123"/>
      <c r="X20" s="128"/>
      <c r="Y20" s="128"/>
      <c r="Z20" s="123"/>
      <c r="AA20" s="128"/>
      <c r="AB20" s="128"/>
    </row>
    <row r="21" customFormat="false" ht="13.8" hidden="false" customHeight="false" outlineLevel="0" collapsed="false">
      <c r="A21" s="119"/>
      <c r="B21" s="126"/>
      <c r="C21" s="126" t="n">
        <v>60</v>
      </c>
      <c r="D21" s="126"/>
      <c r="E21" s="126"/>
      <c r="F21" s="126" t="n">
        <v>0</v>
      </c>
      <c r="G21" s="126" t="n">
        <v>0</v>
      </c>
      <c r="H21" s="127"/>
      <c r="I21" s="0"/>
      <c r="J21" s="0"/>
      <c r="K21" s="0"/>
      <c r="L21" s="0"/>
      <c r="M21" s="0"/>
      <c r="N21" s="0"/>
      <c r="O21" s="0"/>
      <c r="P21" s="0"/>
      <c r="R21" s="125"/>
      <c r="S21" s="128"/>
      <c r="T21" s="123"/>
      <c r="U21" s="128"/>
      <c r="V21" s="128"/>
      <c r="W21" s="123"/>
      <c r="X21" s="128"/>
      <c r="Y21" s="128"/>
      <c r="Z21" s="123"/>
      <c r="AA21" s="128"/>
      <c r="AB21" s="128"/>
    </row>
    <row r="22" customFormat="false" ht="25.9" hidden="false" customHeight="false" outlineLevel="0" collapsed="false">
      <c r="A22" s="119" t="n">
        <v>8</v>
      </c>
      <c r="B22" s="126" t="s">
        <v>292</v>
      </c>
      <c r="C22" s="126" t="n">
        <v>57</v>
      </c>
      <c r="D22" s="126" t="n">
        <v>1</v>
      </c>
      <c r="E22" s="126" t="n">
        <v>0</v>
      </c>
      <c r="F22" s="126" t="n">
        <v>0</v>
      </c>
      <c r="G22" s="126" t="n">
        <v>0</v>
      </c>
      <c r="H22" s="127" t="s">
        <v>286</v>
      </c>
      <c r="I22" s="0"/>
      <c r="J22" s="0"/>
      <c r="K22" s="0"/>
      <c r="L22" s="0"/>
      <c r="M22" s="0"/>
      <c r="N22" s="0"/>
      <c r="O22" s="0"/>
      <c r="P22" s="0"/>
    </row>
    <row r="23" customFormat="false" ht="13.8" hidden="false" customHeight="true" outlineLevel="0" collapsed="false">
      <c r="A23" s="119" t="n">
        <v>9</v>
      </c>
      <c r="B23" s="126" t="s">
        <v>293</v>
      </c>
      <c r="C23" s="126" t="n">
        <v>1</v>
      </c>
      <c r="D23" s="126" t="n">
        <v>6</v>
      </c>
      <c r="E23" s="126" t="s">
        <v>285</v>
      </c>
      <c r="F23" s="126" t="n">
        <v>0</v>
      </c>
      <c r="G23" s="126" t="n">
        <v>7</v>
      </c>
      <c r="H23" s="127" t="s">
        <v>286</v>
      </c>
      <c r="I23" s="0"/>
      <c r="J23" s="0"/>
      <c r="K23" s="0"/>
      <c r="L23" s="0"/>
      <c r="M23" s="0"/>
      <c r="N23" s="0"/>
      <c r="O23" s="0"/>
      <c r="P23" s="0"/>
    </row>
    <row r="24" customFormat="false" ht="13.8" hidden="false" customHeight="false" outlineLevel="0" collapsed="false">
      <c r="A24" s="119"/>
      <c r="B24" s="126"/>
      <c r="C24" s="126" t="n">
        <v>2</v>
      </c>
      <c r="D24" s="126"/>
      <c r="E24" s="126"/>
      <c r="F24" s="126" t="n">
        <v>0</v>
      </c>
      <c r="G24" s="126" t="n">
        <v>5</v>
      </c>
      <c r="H24" s="127"/>
      <c r="I24" s="0"/>
      <c r="J24" s="0"/>
      <c r="K24" s="0"/>
      <c r="L24" s="0"/>
      <c r="M24" s="0"/>
      <c r="N24" s="0"/>
      <c r="O24" s="0"/>
      <c r="P24" s="0"/>
    </row>
    <row r="25" customFormat="false" ht="13.8" hidden="false" customHeight="false" outlineLevel="0" collapsed="false">
      <c r="A25" s="119"/>
      <c r="B25" s="126"/>
      <c r="C25" s="126" t="n">
        <v>3</v>
      </c>
      <c r="D25" s="126"/>
      <c r="E25" s="126"/>
      <c r="F25" s="126" t="n">
        <v>0</v>
      </c>
      <c r="G25" s="126" t="n">
        <v>15</v>
      </c>
      <c r="H25" s="127"/>
      <c r="I25" s="0"/>
      <c r="J25" s="0"/>
      <c r="K25" s="0"/>
      <c r="L25" s="0"/>
      <c r="M25" s="0"/>
      <c r="N25" s="0"/>
      <c r="O25" s="0"/>
      <c r="P25" s="0"/>
    </row>
    <row r="26" customFormat="false" ht="13.8" hidden="false" customHeight="false" outlineLevel="0" collapsed="false">
      <c r="A26" s="119"/>
      <c r="B26" s="126"/>
      <c r="C26" s="126" t="n">
        <v>4</v>
      </c>
      <c r="D26" s="126"/>
      <c r="E26" s="126"/>
      <c r="F26" s="126" t="n">
        <v>2</v>
      </c>
      <c r="G26" s="126" t="n">
        <v>10</v>
      </c>
      <c r="H26" s="127"/>
      <c r="I26" s="0"/>
      <c r="J26" s="0"/>
      <c r="K26" s="0"/>
      <c r="L26" s="0"/>
      <c r="M26" s="0"/>
      <c r="N26" s="0"/>
      <c r="O26" s="0"/>
      <c r="P26" s="0"/>
    </row>
    <row r="27" customFormat="false" ht="13.8" hidden="false" customHeight="false" outlineLevel="0" collapsed="false">
      <c r="A27" s="119"/>
      <c r="B27" s="126"/>
      <c r="C27" s="126" t="n">
        <v>5</v>
      </c>
      <c r="D27" s="126"/>
      <c r="E27" s="126"/>
      <c r="F27" s="126" t="n">
        <v>0</v>
      </c>
      <c r="G27" s="126" t="n">
        <v>7</v>
      </c>
      <c r="H27" s="127"/>
      <c r="I27" s="0"/>
      <c r="J27" s="0"/>
      <c r="K27" s="0"/>
      <c r="L27" s="0"/>
      <c r="M27" s="0"/>
      <c r="N27" s="0"/>
      <c r="O27" s="0"/>
      <c r="P27" s="0"/>
    </row>
    <row r="28" customFormat="false" ht="13.8" hidden="false" customHeight="false" outlineLevel="0" collapsed="false">
      <c r="A28" s="119"/>
      <c r="B28" s="126"/>
      <c r="C28" s="126" t="n">
        <v>59</v>
      </c>
      <c r="D28" s="126"/>
      <c r="E28" s="126"/>
      <c r="F28" s="126" t="n">
        <v>0</v>
      </c>
      <c r="G28" s="126" t="n">
        <v>0</v>
      </c>
      <c r="H28" s="127"/>
      <c r="I28" s="0"/>
      <c r="J28" s="0"/>
      <c r="K28" s="0"/>
      <c r="L28" s="0"/>
      <c r="M28" s="0"/>
      <c r="N28" s="0"/>
      <c r="O28" s="0"/>
      <c r="P28" s="0"/>
    </row>
    <row r="29" customFormat="false" ht="13.8" hidden="false" customHeight="true" outlineLevel="0" collapsed="false">
      <c r="A29" s="119" t="n">
        <v>10</v>
      </c>
      <c r="B29" s="126" t="s">
        <v>294</v>
      </c>
      <c r="C29" s="126" t="n">
        <v>43</v>
      </c>
      <c r="D29" s="126" t="n">
        <v>5</v>
      </c>
      <c r="E29" s="126" t="s">
        <v>285</v>
      </c>
      <c r="F29" s="126" t="n">
        <v>0</v>
      </c>
      <c r="G29" s="126" t="n">
        <v>4</v>
      </c>
      <c r="H29" s="127" t="s">
        <v>286</v>
      </c>
      <c r="I29" s="0"/>
      <c r="J29" s="0"/>
      <c r="K29" s="0"/>
      <c r="L29" s="0"/>
      <c r="M29" s="0"/>
      <c r="N29" s="0"/>
      <c r="O29" s="0"/>
      <c r="P29" s="0"/>
    </row>
    <row r="30" customFormat="false" ht="13.8" hidden="false" customHeight="false" outlineLevel="0" collapsed="false">
      <c r="A30" s="119"/>
      <c r="B30" s="126"/>
      <c r="C30" s="126" t="n">
        <v>44</v>
      </c>
      <c r="D30" s="126"/>
      <c r="E30" s="126"/>
      <c r="F30" s="126" t="n">
        <v>0</v>
      </c>
      <c r="G30" s="126" t="n">
        <v>0</v>
      </c>
      <c r="H30" s="127"/>
      <c r="I30" s="0"/>
      <c r="J30" s="0"/>
      <c r="K30" s="0"/>
      <c r="L30" s="0"/>
      <c r="M30" s="0"/>
      <c r="N30" s="0"/>
      <c r="O30" s="0"/>
      <c r="P30" s="0"/>
    </row>
    <row r="31" customFormat="false" ht="13.8" hidden="false" customHeight="false" outlineLevel="0" collapsed="false">
      <c r="A31" s="119"/>
      <c r="B31" s="126"/>
      <c r="C31" s="126" t="n">
        <v>45</v>
      </c>
      <c r="D31" s="126"/>
      <c r="E31" s="126"/>
      <c r="F31" s="126" t="n">
        <v>0</v>
      </c>
      <c r="G31" s="126" t="n">
        <v>24</v>
      </c>
      <c r="H31" s="127"/>
      <c r="I31" s="0"/>
      <c r="J31" s="0"/>
      <c r="K31" s="0"/>
      <c r="L31" s="0"/>
      <c r="M31" s="0"/>
      <c r="N31" s="0"/>
      <c r="O31" s="0"/>
      <c r="P31" s="0"/>
    </row>
    <row r="32" customFormat="false" ht="13.8" hidden="false" customHeight="false" outlineLevel="0" collapsed="false">
      <c r="A32" s="119"/>
      <c r="B32" s="126"/>
      <c r="C32" s="126" t="n">
        <v>46</v>
      </c>
      <c r="D32" s="126"/>
      <c r="E32" s="126"/>
      <c r="F32" s="126" t="n">
        <v>0</v>
      </c>
      <c r="G32" s="126" t="n">
        <v>0</v>
      </c>
      <c r="H32" s="127"/>
      <c r="I32" s="0"/>
      <c r="J32" s="0"/>
      <c r="K32" s="0"/>
      <c r="L32" s="0"/>
      <c r="M32" s="0"/>
      <c r="N32" s="0"/>
      <c r="O32" s="0"/>
      <c r="P32" s="0"/>
    </row>
    <row r="33" customFormat="false" ht="13.8" hidden="false" customHeight="false" outlineLevel="0" collapsed="false">
      <c r="A33" s="119"/>
      <c r="B33" s="126"/>
      <c r="C33" s="126" t="n">
        <v>47</v>
      </c>
      <c r="D33" s="126"/>
      <c r="E33" s="126"/>
      <c r="F33" s="126" t="n">
        <v>6</v>
      </c>
      <c r="G33" s="126" t="n">
        <v>62</v>
      </c>
      <c r="H33" s="127"/>
      <c r="I33" s="0"/>
      <c r="J33" s="0"/>
      <c r="K33" s="0"/>
      <c r="L33" s="0"/>
      <c r="M33" s="0"/>
      <c r="N33" s="0"/>
      <c r="O33" s="0"/>
      <c r="P33" s="0"/>
    </row>
    <row r="34" customFormat="false" ht="13.8" hidden="false" customHeight="true" outlineLevel="0" collapsed="false">
      <c r="A34" s="119" t="n">
        <v>11</v>
      </c>
      <c r="B34" s="126" t="s">
        <v>295</v>
      </c>
      <c r="C34" s="126" t="n">
        <v>20</v>
      </c>
      <c r="D34" s="126" t="n">
        <v>5</v>
      </c>
      <c r="E34" s="126" t="s">
        <v>285</v>
      </c>
      <c r="F34" s="126" t="n">
        <v>1</v>
      </c>
      <c r="G34" s="126" t="n">
        <v>6</v>
      </c>
      <c r="H34" s="127" t="s">
        <v>286</v>
      </c>
      <c r="I34" s="0"/>
      <c r="J34" s="0"/>
      <c r="K34" s="0"/>
      <c r="L34" s="0"/>
      <c r="M34" s="0"/>
      <c r="N34" s="0"/>
      <c r="O34" s="0"/>
      <c r="P34" s="0"/>
    </row>
    <row r="35" customFormat="false" ht="13.8" hidden="false" customHeight="false" outlineLevel="0" collapsed="false">
      <c r="A35" s="119"/>
      <c r="B35" s="126"/>
      <c r="C35" s="126" t="n">
        <v>21</v>
      </c>
      <c r="D35" s="126"/>
      <c r="E35" s="126"/>
      <c r="F35" s="126" t="n">
        <v>0</v>
      </c>
      <c r="G35" s="126" t="n">
        <v>7</v>
      </c>
      <c r="H35" s="127"/>
      <c r="I35" s="0"/>
      <c r="J35" s="0"/>
      <c r="K35" s="0"/>
      <c r="L35" s="0"/>
      <c r="M35" s="0"/>
      <c r="N35" s="0"/>
      <c r="O35" s="0"/>
      <c r="P35" s="0"/>
    </row>
    <row r="36" customFormat="false" ht="13.8" hidden="false" customHeight="false" outlineLevel="0" collapsed="false">
      <c r="A36" s="119"/>
      <c r="B36" s="126"/>
      <c r="C36" s="126" t="n">
        <v>22</v>
      </c>
      <c r="D36" s="126"/>
      <c r="E36" s="126"/>
      <c r="F36" s="126" t="n">
        <v>0</v>
      </c>
      <c r="G36" s="126" t="n">
        <v>2</v>
      </c>
      <c r="H36" s="127"/>
      <c r="I36" s="0"/>
      <c r="J36" s="0"/>
      <c r="K36" s="0"/>
      <c r="L36" s="0"/>
      <c r="M36" s="0"/>
      <c r="N36" s="0"/>
      <c r="O36" s="0"/>
      <c r="P36" s="0"/>
    </row>
    <row r="37" customFormat="false" ht="13.8" hidden="false" customHeight="false" outlineLevel="0" collapsed="false">
      <c r="A37" s="119"/>
      <c r="B37" s="126"/>
      <c r="C37" s="126" t="n">
        <v>23</v>
      </c>
      <c r="D37" s="126"/>
      <c r="E37" s="126"/>
      <c r="F37" s="126" t="n">
        <v>0</v>
      </c>
      <c r="G37" s="126" t="n">
        <v>8</v>
      </c>
      <c r="H37" s="127"/>
      <c r="I37" s="0"/>
      <c r="J37" s="0"/>
      <c r="K37" s="0"/>
      <c r="L37" s="0"/>
      <c r="M37" s="0"/>
      <c r="N37" s="0"/>
      <c r="O37" s="0"/>
      <c r="P37" s="0"/>
    </row>
    <row r="38" customFormat="false" ht="13.8" hidden="false" customHeight="false" outlineLevel="0" collapsed="false">
      <c r="A38" s="119"/>
      <c r="B38" s="126"/>
      <c r="C38" s="126" t="n">
        <v>24</v>
      </c>
      <c r="D38" s="126"/>
      <c r="E38" s="126"/>
      <c r="F38" s="126" t="n">
        <v>0</v>
      </c>
      <c r="G38" s="126" t="n">
        <v>3</v>
      </c>
      <c r="H38" s="127"/>
      <c r="I38" s="0"/>
      <c r="J38" s="0"/>
      <c r="K38" s="0"/>
      <c r="L38" s="0"/>
      <c r="M38" s="0"/>
      <c r="N38" s="0"/>
      <c r="O38" s="0"/>
      <c r="P38" s="0"/>
    </row>
    <row r="39" customFormat="false" ht="62.6" hidden="false" customHeight="true" outlineLevel="0" collapsed="false">
      <c r="A39" s="119" t="n">
        <v>12</v>
      </c>
      <c r="B39" s="126" t="s">
        <v>296</v>
      </c>
      <c r="C39" s="126" t="n">
        <v>48</v>
      </c>
      <c r="D39" s="126" t="n">
        <v>1</v>
      </c>
      <c r="E39" s="126" t="n">
        <v>0</v>
      </c>
      <c r="F39" s="126" t="n">
        <v>0</v>
      </c>
      <c r="G39" s="126" t="n">
        <v>0</v>
      </c>
      <c r="H39" s="127" t="s">
        <v>286</v>
      </c>
      <c r="I39" s="0"/>
      <c r="J39" s="0"/>
      <c r="K39" s="0"/>
      <c r="L39" s="0"/>
      <c r="M39" s="0"/>
      <c r="N39" s="0"/>
      <c r="O39" s="0"/>
      <c r="P39" s="0"/>
    </row>
    <row r="40" customFormat="false" ht="13.8" hidden="false" customHeight="true" outlineLevel="0" collapsed="false">
      <c r="A40" s="119" t="n">
        <v>13</v>
      </c>
      <c r="B40" s="126" t="s">
        <v>297</v>
      </c>
      <c r="C40" s="126" t="n">
        <v>16</v>
      </c>
      <c r="D40" s="126" t="n">
        <v>3</v>
      </c>
      <c r="E40" s="126" t="s">
        <v>285</v>
      </c>
      <c r="F40" s="126" t="n">
        <v>0</v>
      </c>
      <c r="G40" s="126" t="n">
        <v>5</v>
      </c>
      <c r="H40" s="127" t="s">
        <v>286</v>
      </c>
      <c r="I40" s="0"/>
      <c r="J40" s="0"/>
      <c r="K40" s="0"/>
      <c r="L40" s="0"/>
      <c r="M40" s="0"/>
      <c r="N40" s="0"/>
      <c r="O40" s="0"/>
      <c r="P40" s="0"/>
    </row>
    <row r="41" customFormat="false" ht="13.8" hidden="false" customHeight="false" outlineLevel="0" collapsed="false">
      <c r="A41" s="119"/>
      <c r="B41" s="126"/>
      <c r="C41" s="126" t="n">
        <v>17</v>
      </c>
      <c r="D41" s="126"/>
      <c r="E41" s="126"/>
      <c r="F41" s="126" t="n">
        <v>0</v>
      </c>
      <c r="G41" s="126" t="n">
        <v>3</v>
      </c>
      <c r="H41" s="127"/>
      <c r="I41" s="0"/>
      <c r="J41" s="0"/>
      <c r="K41" s="0"/>
      <c r="L41" s="0"/>
      <c r="M41" s="0"/>
      <c r="N41" s="0"/>
      <c r="O41" s="0"/>
      <c r="P41" s="0"/>
    </row>
    <row r="42" customFormat="false" ht="13.8" hidden="false" customHeight="false" outlineLevel="0" collapsed="false">
      <c r="A42" s="119"/>
      <c r="B42" s="126"/>
      <c r="C42" s="126" t="n">
        <v>18</v>
      </c>
      <c r="D42" s="126"/>
      <c r="E42" s="126"/>
      <c r="F42" s="126" t="n">
        <v>0</v>
      </c>
      <c r="G42" s="126" t="n">
        <v>0</v>
      </c>
      <c r="H42" s="127"/>
      <c r="I42" s="0"/>
      <c r="J42" s="0"/>
      <c r="K42" s="0"/>
      <c r="L42" s="0"/>
      <c r="M42" s="0"/>
      <c r="N42" s="0"/>
      <c r="O42" s="0"/>
      <c r="P42" s="0"/>
    </row>
    <row r="43" customFormat="false" ht="13.8" hidden="false" customHeight="true" outlineLevel="0" collapsed="false">
      <c r="A43" s="119" t="n">
        <v>14</v>
      </c>
      <c r="B43" s="126" t="s">
        <v>298</v>
      </c>
      <c r="C43" s="126" t="n">
        <v>27</v>
      </c>
      <c r="D43" s="126" t="n">
        <v>5</v>
      </c>
      <c r="E43" s="126" t="s">
        <v>285</v>
      </c>
      <c r="F43" s="126" t="n">
        <v>12</v>
      </c>
      <c r="G43" s="126" t="n">
        <v>0</v>
      </c>
      <c r="H43" s="127" t="s">
        <v>286</v>
      </c>
      <c r="I43" s="0"/>
      <c r="J43" s="0"/>
      <c r="K43" s="0"/>
      <c r="L43" s="0"/>
      <c r="M43" s="0"/>
      <c r="N43" s="0"/>
      <c r="O43" s="0"/>
      <c r="P43" s="0"/>
    </row>
    <row r="44" customFormat="false" ht="13.8" hidden="false" customHeight="false" outlineLevel="0" collapsed="false">
      <c r="A44" s="119"/>
      <c r="B44" s="126"/>
      <c r="C44" s="126" t="n">
        <v>26</v>
      </c>
      <c r="D44" s="126"/>
      <c r="E44" s="126"/>
      <c r="F44" s="126" t="n">
        <v>2</v>
      </c>
      <c r="G44" s="126" t="n">
        <v>5</v>
      </c>
      <c r="H44" s="127"/>
      <c r="I44" s="0"/>
      <c r="J44" s="0"/>
      <c r="K44" s="0"/>
      <c r="L44" s="0"/>
      <c r="M44" s="0"/>
      <c r="N44" s="0"/>
      <c r="O44" s="0"/>
      <c r="P44" s="0"/>
    </row>
    <row r="45" customFormat="false" ht="13.8" hidden="false" customHeight="false" outlineLevel="0" collapsed="false">
      <c r="A45" s="119"/>
      <c r="B45" s="126"/>
      <c r="C45" s="126" t="n">
        <v>19</v>
      </c>
      <c r="D45" s="126"/>
      <c r="E45" s="126"/>
      <c r="F45" s="126" t="n">
        <v>0</v>
      </c>
      <c r="G45" s="126" t="n">
        <v>0</v>
      </c>
      <c r="H45" s="127"/>
      <c r="I45" s="0"/>
      <c r="J45" s="0"/>
      <c r="K45" s="0"/>
      <c r="L45" s="0"/>
      <c r="M45" s="0"/>
      <c r="N45" s="0"/>
      <c r="O45" s="0"/>
      <c r="P45" s="0"/>
    </row>
    <row r="46" customFormat="false" ht="13.8" hidden="false" customHeight="false" outlineLevel="0" collapsed="false">
      <c r="A46" s="119"/>
      <c r="B46" s="126"/>
      <c r="C46" s="126" t="n">
        <v>25</v>
      </c>
      <c r="D46" s="126"/>
      <c r="E46" s="126"/>
      <c r="F46" s="126" t="n">
        <v>1</v>
      </c>
      <c r="G46" s="126" t="n">
        <v>8</v>
      </c>
      <c r="H46" s="127"/>
      <c r="I46" s="0"/>
      <c r="J46" s="0"/>
      <c r="K46" s="0"/>
      <c r="L46" s="0"/>
      <c r="M46" s="0"/>
      <c r="N46" s="0"/>
      <c r="O46" s="0"/>
      <c r="P46" s="0"/>
    </row>
    <row r="47" customFormat="false" ht="13.8" hidden="false" customHeight="false" outlineLevel="0" collapsed="false">
      <c r="A47" s="119"/>
      <c r="B47" s="126"/>
      <c r="C47" s="126" t="n">
        <v>20</v>
      </c>
      <c r="D47" s="126"/>
      <c r="E47" s="126"/>
      <c r="F47" s="126" t="n">
        <v>1</v>
      </c>
      <c r="G47" s="126" t="n">
        <v>6</v>
      </c>
      <c r="H47" s="127"/>
      <c r="I47" s="0"/>
      <c r="J47" s="0"/>
      <c r="K47" s="0"/>
      <c r="L47" s="0"/>
      <c r="M47" s="0"/>
      <c r="N47" s="0"/>
      <c r="O47" s="0"/>
      <c r="P47" s="0"/>
    </row>
    <row r="48" customFormat="false" ht="25.9" hidden="false" customHeight="false" outlineLevel="0" collapsed="false">
      <c r="A48" s="119" t="n">
        <v>15</v>
      </c>
      <c r="B48" s="126" t="s">
        <v>299</v>
      </c>
      <c r="C48" s="126" t="n">
        <v>42</v>
      </c>
      <c r="D48" s="126" t="n">
        <v>1</v>
      </c>
      <c r="E48" s="126" t="s">
        <v>285</v>
      </c>
      <c r="F48" s="126" t="n">
        <v>0</v>
      </c>
      <c r="G48" s="126" t="n">
        <v>0</v>
      </c>
      <c r="H48" s="127" t="s">
        <v>286</v>
      </c>
      <c r="I48" s="0"/>
      <c r="J48" s="0"/>
      <c r="K48" s="0"/>
      <c r="L48" s="0"/>
      <c r="M48" s="0"/>
      <c r="N48" s="0"/>
      <c r="O48" s="0"/>
      <c r="P48" s="0"/>
    </row>
    <row r="49" customFormat="false" ht="38.15" hidden="false" customHeight="false" outlineLevel="0" collapsed="false">
      <c r="A49" s="119" t="n">
        <v>16</v>
      </c>
      <c r="B49" s="126" t="s">
        <v>300</v>
      </c>
      <c r="C49" s="126" t="n">
        <v>53</v>
      </c>
      <c r="D49" s="126" t="n">
        <v>1</v>
      </c>
      <c r="E49" s="126" t="n">
        <v>0</v>
      </c>
      <c r="F49" s="126" t="n">
        <v>0</v>
      </c>
      <c r="G49" s="126" t="n">
        <v>0</v>
      </c>
      <c r="H49" s="127" t="s">
        <v>286</v>
      </c>
      <c r="I49" s="0"/>
      <c r="J49" s="0"/>
      <c r="K49" s="0"/>
      <c r="L49" s="0"/>
      <c r="M49" s="0"/>
      <c r="N49" s="0"/>
      <c r="O49" s="0"/>
      <c r="P49" s="0"/>
    </row>
    <row r="50" customFormat="false" ht="13.8" hidden="false" customHeight="true" outlineLevel="0" collapsed="false">
      <c r="A50" s="119" t="n">
        <v>17</v>
      </c>
      <c r="B50" s="126" t="s">
        <v>301</v>
      </c>
      <c r="C50" s="126" t="n">
        <v>6</v>
      </c>
      <c r="D50" s="126" t="n">
        <v>8</v>
      </c>
      <c r="E50" s="126" t="s">
        <v>285</v>
      </c>
      <c r="F50" s="126" t="n">
        <v>0</v>
      </c>
      <c r="G50" s="126" t="n">
        <v>0</v>
      </c>
      <c r="H50" s="127" t="s">
        <v>286</v>
      </c>
      <c r="I50" s="0"/>
      <c r="J50" s="0"/>
      <c r="K50" s="0"/>
      <c r="L50" s="0"/>
      <c r="M50" s="0"/>
      <c r="N50" s="0"/>
      <c r="O50" s="0"/>
      <c r="P50" s="0"/>
    </row>
    <row r="51" customFormat="false" ht="13.8" hidden="false" customHeight="false" outlineLevel="0" collapsed="false">
      <c r="A51" s="119"/>
      <c r="B51" s="126"/>
      <c r="C51" s="126" t="n">
        <v>7</v>
      </c>
      <c r="D51" s="126"/>
      <c r="E51" s="126"/>
      <c r="F51" s="126" t="n">
        <v>0</v>
      </c>
      <c r="G51" s="126" t="n">
        <v>1</v>
      </c>
      <c r="H51" s="127"/>
      <c r="I51" s="0"/>
      <c r="J51" s="0"/>
      <c r="K51" s="0"/>
      <c r="L51" s="0"/>
      <c r="M51" s="0"/>
      <c r="N51" s="0"/>
      <c r="O51" s="0"/>
      <c r="P51" s="0"/>
    </row>
    <row r="52" customFormat="false" ht="13.8" hidden="false" customHeight="false" outlineLevel="0" collapsed="false">
      <c r="A52" s="119"/>
      <c r="B52" s="126"/>
      <c r="C52" s="126" t="n">
        <v>8</v>
      </c>
      <c r="D52" s="126"/>
      <c r="E52" s="126"/>
      <c r="F52" s="126" t="n">
        <v>0</v>
      </c>
      <c r="G52" s="126" t="n">
        <v>0</v>
      </c>
      <c r="H52" s="127"/>
      <c r="I52" s="0"/>
      <c r="J52" s="0"/>
      <c r="K52" s="0"/>
      <c r="L52" s="0"/>
      <c r="M52" s="0"/>
      <c r="N52" s="0"/>
      <c r="O52" s="0"/>
      <c r="P52" s="0"/>
    </row>
    <row r="53" customFormat="false" ht="13.8" hidden="false" customHeight="false" outlineLevel="0" collapsed="false">
      <c r="A53" s="119"/>
      <c r="B53" s="126"/>
      <c r="C53" s="126" t="n">
        <v>9</v>
      </c>
      <c r="D53" s="126"/>
      <c r="E53" s="126"/>
      <c r="F53" s="126" t="n">
        <v>0</v>
      </c>
      <c r="G53" s="126" t="n">
        <v>7</v>
      </c>
      <c r="H53" s="127"/>
      <c r="I53" s="0"/>
      <c r="J53" s="0"/>
      <c r="K53" s="0"/>
      <c r="L53" s="0"/>
      <c r="M53" s="0"/>
      <c r="N53" s="0"/>
      <c r="O53" s="0"/>
      <c r="P53" s="0"/>
    </row>
    <row r="54" customFormat="false" ht="13.8" hidden="false" customHeight="false" outlineLevel="0" collapsed="false">
      <c r="A54" s="119"/>
      <c r="B54" s="126"/>
      <c r="C54" s="126" t="n">
        <v>10</v>
      </c>
      <c r="D54" s="126"/>
      <c r="E54" s="126"/>
      <c r="F54" s="126" t="n">
        <v>0</v>
      </c>
      <c r="G54" s="126" t="n">
        <v>32</v>
      </c>
      <c r="H54" s="127"/>
      <c r="I54" s="0"/>
      <c r="J54" s="0"/>
      <c r="K54" s="0"/>
      <c r="L54" s="0"/>
      <c r="M54" s="0"/>
      <c r="N54" s="0"/>
      <c r="O54" s="0"/>
      <c r="P54" s="0"/>
    </row>
    <row r="55" customFormat="false" ht="13.8" hidden="false" customHeight="false" outlineLevel="0" collapsed="false">
      <c r="A55" s="119"/>
      <c r="B55" s="126"/>
      <c r="C55" s="126" t="n">
        <v>11</v>
      </c>
      <c r="D55" s="126"/>
      <c r="E55" s="126"/>
      <c r="F55" s="126" t="n">
        <v>2</v>
      </c>
      <c r="G55" s="126" t="n">
        <v>0</v>
      </c>
      <c r="H55" s="127"/>
      <c r="I55" s="0"/>
      <c r="J55" s="0"/>
      <c r="K55" s="0"/>
      <c r="L55" s="0"/>
      <c r="M55" s="0"/>
      <c r="N55" s="0"/>
      <c r="O55" s="0"/>
      <c r="P55" s="0"/>
    </row>
    <row r="56" customFormat="false" ht="13.8" hidden="false" customHeight="false" outlineLevel="0" collapsed="false">
      <c r="A56" s="119"/>
      <c r="B56" s="126"/>
      <c r="C56" s="126" t="n">
        <v>12</v>
      </c>
      <c r="D56" s="126"/>
      <c r="E56" s="126"/>
      <c r="F56" s="126" t="n">
        <v>0</v>
      </c>
      <c r="G56" s="126" t="n">
        <v>0</v>
      </c>
      <c r="H56" s="127"/>
      <c r="I56" s="0"/>
      <c r="J56" s="0"/>
      <c r="K56" s="0"/>
      <c r="L56" s="0"/>
      <c r="M56" s="0"/>
      <c r="N56" s="0"/>
      <c r="O56" s="0"/>
      <c r="P56" s="0"/>
    </row>
    <row r="57" customFormat="false" ht="13.8" hidden="false" customHeight="false" outlineLevel="0" collapsed="false">
      <c r="A57" s="119"/>
      <c r="B57" s="126"/>
      <c r="C57" s="126" t="n">
        <v>13</v>
      </c>
      <c r="D57" s="126"/>
      <c r="E57" s="126"/>
      <c r="F57" s="126" t="n">
        <v>0</v>
      </c>
      <c r="G57" s="126" t="n">
        <v>0</v>
      </c>
      <c r="H57" s="127"/>
      <c r="I57" s="0"/>
      <c r="J57" s="0"/>
      <c r="K57" s="0"/>
      <c r="L57" s="0"/>
      <c r="M57" s="0"/>
      <c r="N57" s="0"/>
      <c r="O57" s="0"/>
      <c r="P57" s="0"/>
    </row>
    <row r="58" customFormat="false" ht="13.8" hidden="false" customHeight="true" outlineLevel="0" collapsed="false">
      <c r="A58" s="119" t="n">
        <v>18</v>
      </c>
      <c r="B58" s="126" t="s">
        <v>302</v>
      </c>
      <c r="C58" s="126" t="n">
        <v>42</v>
      </c>
      <c r="D58" s="126" t="n">
        <v>1</v>
      </c>
      <c r="E58" s="126" t="s">
        <v>285</v>
      </c>
      <c r="F58" s="126" t="n">
        <v>0</v>
      </c>
      <c r="G58" s="126" t="n">
        <v>58</v>
      </c>
      <c r="H58" s="127" t="s">
        <v>286</v>
      </c>
      <c r="I58" s="0"/>
      <c r="J58" s="0"/>
      <c r="K58" s="0"/>
      <c r="L58" s="0"/>
      <c r="M58" s="0"/>
      <c r="N58" s="0"/>
      <c r="O58" s="0"/>
      <c r="P58" s="0"/>
    </row>
    <row r="59" customFormat="false" ht="23" hidden="false" customHeight="true" outlineLevel="0" collapsed="false">
      <c r="A59" s="119"/>
      <c r="B59" s="126"/>
      <c r="C59" s="126" t="n">
        <v>49</v>
      </c>
      <c r="D59" s="126"/>
      <c r="E59" s="126"/>
      <c r="F59" s="126" t="n">
        <v>0</v>
      </c>
      <c r="G59" s="126" t="n">
        <v>86</v>
      </c>
      <c r="H59" s="127"/>
      <c r="I59" s="0"/>
      <c r="J59" s="0"/>
      <c r="K59" s="0"/>
      <c r="L59" s="0"/>
      <c r="M59" s="0"/>
      <c r="N59" s="0"/>
      <c r="O59" s="0"/>
      <c r="P59" s="0"/>
    </row>
    <row r="60" customFormat="false" ht="38.15" hidden="false" customHeight="false" outlineLevel="0" collapsed="false">
      <c r="A60" s="119" t="n">
        <v>19</v>
      </c>
      <c r="B60" s="126" t="s">
        <v>303</v>
      </c>
      <c r="C60" s="126" t="n">
        <v>56</v>
      </c>
      <c r="D60" s="126" t="n">
        <v>1</v>
      </c>
      <c r="E60" s="126" t="n">
        <v>0</v>
      </c>
      <c r="F60" s="126" t="n">
        <v>0</v>
      </c>
      <c r="G60" s="126" t="n">
        <v>0</v>
      </c>
      <c r="H60" s="127" t="s">
        <v>286</v>
      </c>
      <c r="I60" s="0"/>
      <c r="J60" s="0"/>
      <c r="K60" s="0"/>
      <c r="L60" s="0"/>
      <c r="M60" s="0"/>
      <c r="N60" s="0"/>
      <c r="O60" s="0"/>
      <c r="P60" s="0"/>
    </row>
    <row r="61" customFormat="false" ht="13.8" hidden="false" customHeight="true" outlineLevel="0" collapsed="false">
      <c r="A61" s="119" t="n">
        <v>20</v>
      </c>
      <c r="B61" s="126" t="s">
        <v>304</v>
      </c>
      <c r="C61" s="126" t="n">
        <v>14</v>
      </c>
      <c r="D61" s="126" t="n">
        <v>2</v>
      </c>
      <c r="E61" s="126" t="s">
        <v>285</v>
      </c>
      <c r="F61" s="126" t="n">
        <v>0</v>
      </c>
      <c r="G61" s="126" t="n">
        <v>5</v>
      </c>
      <c r="H61" s="127" t="s">
        <v>286</v>
      </c>
      <c r="I61" s="0"/>
      <c r="J61" s="0"/>
      <c r="K61" s="0"/>
      <c r="L61" s="0"/>
      <c r="M61" s="0"/>
      <c r="N61" s="0"/>
      <c r="O61" s="0"/>
      <c r="P61" s="0"/>
    </row>
    <row r="62" customFormat="false" ht="30.95" hidden="false" customHeight="true" outlineLevel="0" collapsed="false">
      <c r="A62" s="119"/>
      <c r="B62" s="126"/>
      <c r="C62" s="126" t="n">
        <v>15</v>
      </c>
      <c r="D62" s="126"/>
      <c r="E62" s="126"/>
      <c r="F62" s="126" t="n">
        <v>0</v>
      </c>
      <c r="G62" s="126" t="n">
        <v>22</v>
      </c>
      <c r="H62" s="127"/>
      <c r="I62" s="0"/>
      <c r="J62" s="0"/>
      <c r="K62" s="0"/>
      <c r="L62" s="0"/>
      <c r="M62" s="0"/>
      <c r="N62" s="0"/>
      <c r="O62" s="0"/>
      <c r="P62" s="0"/>
    </row>
    <row r="63" customFormat="false" ht="38.15" hidden="false" customHeight="false" outlineLevel="0" collapsed="false">
      <c r="A63" s="119" t="n">
        <v>21</v>
      </c>
      <c r="B63" s="126" t="s">
        <v>186</v>
      </c>
      <c r="C63" s="126" t="n">
        <v>62</v>
      </c>
      <c r="D63" s="126" t="n">
        <v>1</v>
      </c>
      <c r="E63" s="126" t="n">
        <v>0</v>
      </c>
      <c r="F63" s="126" t="n">
        <v>0</v>
      </c>
      <c r="G63" s="126" t="n">
        <v>0</v>
      </c>
      <c r="H63" s="127" t="s">
        <v>286</v>
      </c>
      <c r="I63" s="0"/>
      <c r="J63" s="0"/>
      <c r="K63" s="0"/>
      <c r="L63" s="0"/>
      <c r="M63" s="0"/>
      <c r="N63" s="0"/>
      <c r="O63" s="0"/>
      <c r="P63" s="0"/>
    </row>
    <row r="64" customFormat="false" ht="50.4" hidden="false" customHeight="false" outlineLevel="0" collapsed="false">
      <c r="A64" s="119" t="n">
        <v>22</v>
      </c>
      <c r="B64" s="126" t="s">
        <v>187</v>
      </c>
      <c r="C64" s="126" t="n">
        <v>61</v>
      </c>
      <c r="D64" s="126" t="n">
        <v>1</v>
      </c>
      <c r="E64" s="126" t="n">
        <v>0</v>
      </c>
      <c r="F64" s="126" t="n">
        <v>0</v>
      </c>
      <c r="G64" s="126" t="n">
        <v>0</v>
      </c>
      <c r="H64" s="127" t="s">
        <v>286</v>
      </c>
      <c r="I64" s="0"/>
      <c r="J64" s="0"/>
      <c r="K64" s="0"/>
      <c r="L64" s="0"/>
      <c r="M64" s="0"/>
      <c r="N64" s="0"/>
      <c r="O64" s="0"/>
      <c r="P64" s="0"/>
    </row>
    <row r="65" customFormat="false" ht="38.15" hidden="false" customHeight="false" outlineLevel="0" collapsed="false">
      <c r="A65" s="119" t="n">
        <v>23</v>
      </c>
      <c r="B65" s="126" t="s">
        <v>188</v>
      </c>
      <c r="C65" s="126" t="n">
        <v>63</v>
      </c>
      <c r="D65" s="126" t="n">
        <v>1</v>
      </c>
      <c r="E65" s="126" t="n">
        <v>0</v>
      </c>
      <c r="F65" s="126" t="n">
        <v>0</v>
      </c>
      <c r="G65" s="126" t="n">
        <v>0</v>
      </c>
      <c r="H65" s="127" t="s">
        <v>286</v>
      </c>
      <c r="I65" s="0"/>
      <c r="J65" s="0"/>
      <c r="K65" s="0"/>
      <c r="L65" s="0"/>
      <c r="M65" s="0"/>
      <c r="N65" s="0"/>
      <c r="O65" s="0"/>
      <c r="P65" s="0"/>
    </row>
    <row r="66" customFormat="false" ht="38.15" hidden="false" customHeight="false" outlineLevel="0" collapsed="false">
      <c r="A66" s="119" t="n">
        <v>24</v>
      </c>
      <c r="B66" s="126" t="s">
        <v>305</v>
      </c>
      <c r="C66" s="126" t="n">
        <v>64.65</v>
      </c>
      <c r="D66" s="126" t="n">
        <v>2</v>
      </c>
      <c r="E66" s="126" t="n">
        <v>0</v>
      </c>
      <c r="F66" s="126" t="n">
        <v>0</v>
      </c>
      <c r="G66" s="126" t="n">
        <v>0</v>
      </c>
      <c r="H66" s="127" t="s">
        <v>286</v>
      </c>
      <c r="I66" s="0"/>
      <c r="J66" s="0"/>
      <c r="K66" s="0"/>
      <c r="L66" s="0"/>
      <c r="M66" s="0"/>
      <c r="N66" s="0"/>
      <c r="O66" s="0"/>
      <c r="P66" s="0"/>
    </row>
    <row r="67" customFormat="false" ht="13.8" hidden="false" customHeight="true" outlineLevel="0" collapsed="false">
      <c r="A67" s="119" t="s">
        <v>270</v>
      </c>
      <c r="B67" s="119"/>
      <c r="C67" s="126" t="s">
        <v>170</v>
      </c>
      <c r="D67" s="126" t="n">
        <f aca="false">SUM(D4:D66)</f>
        <v>63</v>
      </c>
      <c r="E67" s="126"/>
      <c r="F67" s="126"/>
      <c r="G67" s="126"/>
      <c r="H67" s="126"/>
      <c r="I67" s="129"/>
      <c r="J67" s="129"/>
      <c r="K67" s="129"/>
      <c r="L67" s="129"/>
      <c r="M67" s="129"/>
      <c r="N67" s="129"/>
      <c r="O67" s="129"/>
      <c r="P67" s="129"/>
    </row>
    <row r="68" customFormat="false" ht="25.9" hidden="false" customHeight="true" outlineLevel="0" collapsed="false">
      <c r="A68" s="130" t="s">
        <v>306</v>
      </c>
      <c r="B68" s="130"/>
      <c r="C68" s="130"/>
      <c r="D68" s="130"/>
      <c r="E68" s="130"/>
      <c r="F68" s="130"/>
      <c r="G68" s="130"/>
      <c r="H68" s="130"/>
      <c r="I68" s="0"/>
      <c r="J68" s="0"/>
      <c r="K68" s="0"/>
      <c r="L68" s="0"/>
      <c r="M68" s="0"/>
    </row>
    <row r="69" customFormat="false" ht="25.9" hidden="false" customHeight="true" outlineLevel="0" collapsed="false">
      <c r="A69" s="123" t="s">
        <v>307</v>
      </c>
      <c r="B69" s="123"/>
      <c r="C69" s="123"/>
      <c r="D69" s="123"/>
      <c r="E69" s="123"/>
      <c r="F69" s="123"/>
      <c r="G69" s="123"/>
      <c r="H69" s="123"/>
      <c r="I69" s="131"/>
      <c r="J69" s="131"/>
      <c r="K69" s="0"/>
      <c r="L69" s="116"/>
      <c r="M69" s="0"/>
    </row>
    <row r="70" customFormat="false" ht="13.8" hidden="false" customHeight="false" outlineLevel="0" collapsed="false">
      <c r="A70" s="132" t="s">
        <v>37</v>
      </c>
      <c r="B70" s="125"/>
      <c r="C70" s="125"/>
      <c r="D70" s="125"/>
      <c r="E70" s="132" t="s">
        <v>40</v>
      </c>
      <c r="F70" s="129"/>
      <c r="G70" s="129"/>
      <c r="H70" s="129"/>
      <c r="I70" s="123"/>
      <c r="J70" s="123"/>
      <c r="K70" s="123"/>
      <c r="L70" s="116"/>
      <c r="M70" s="116"/>
    </row>
    <row r="71" customFormat="false" ht="13.8" hidden="false" customHeight="true" outlineLevel="0" collapsed="false">
      <c r="A71" s="129" t="s">
        <v>201</v>
      </c>
      <c r="B71" s="129"/>
      <c r="C71" s="125"/>
      <c r="D71" s="125"/>
      <c r="E71" s="133" t="s">
        <v>202</v>
      </c>
      <c r="F71" s="133"/>
      <c r="G71" s="133"/>
      <c r="H71" s="129"/>
    </row>
    <row r="72" customFormat="false" ht="13.8" hidden="false" customHeight="false" outlineLevel="0" collapsed="false">
      <c r="A72" s="129"/>
      <c r="B72" s="129"/>
      <c r="C72" s="134" t="s">
        <v>273</v>
      </c>
      <c r="D72" s="134"/>
      <c r="E72" s="133"/>
      <c r="F72" s="133"/>
      <c r="G72" s="133"/>
      <c r="H72" s="134" t="s">
        <v>41</v>
      </c>
    </row>
  </sheetData>
  <mergeCells count="93">
    <mergeCell ref="A1:H1"/>
    <mergeCell ref="A2:B2"/>
    <mergeCell ref="U3:V3"/>
    <mergeCell ref="X3:Y3"/>
    <mergeCell ref="AA3:AB3"/>
    <mergeCell ref="A4:A6"/>
    <mergeCell ref="B4:B6"/>
    <mergeCell ref="C4:C6"/>
    <mergeCell ref="D4:D6"/>
    <mergeCell ref="E4:E6"/>
    <mergeCell ref="H4:H6"/>
    <mergeCell ref="U4:V4"/>
    <mergeCell ref="X4:Y4"/>
    <mergeCell ref="AA4:AB4"/>
    <mergeCell ref="U7:V7"/>
    <mergeCell ref="X7:Y7"/>
    <mergeCell ref="AA7:AB7"/>
    <mergeCell ref="A8:A11"/>
    <mergeCell ref="B8:B11"/>
    <mergeCell ref="D8:D11"/>
    <mergeCell ref="E8:E11"/>
    <mergeCell ref="H8:H11"/>
    <mergeCell ref="U8:V8"/>
    <mergeCell ref="X8:Y8"/>
    <mergeCell ref="AA8:AB8"/>
    <mergeCell ref="U12:V12"/>
    <mergeCell ref="X12:Y12"/>
    <mergeCell ref="AA12:AB12"/>
    <mergeCell ref="A13:A18"/>
    <mergeCell ref="B13:B18"/>
    <mergeCell ref="D13:D18"/>
    <mergeCell ref="E13:E18"/>
    <mergeCell ref="H13:H18"/>
    <mergeCell ref="U13:V13"/>
    <mergeCell ref="X13:Y13"/>
    <mergeCell ref="AA13:AB13"/>
    <mergeCell ref="A19:A21"/>
    <mergeCell ref="B19:B21"/>
    <mergeCell ref="D19:D21"/>
    <mergeCell ref="E19:E21"/>
    <mergeCell ref="H19:H21"/>
    <mergeCell ref="U19:V19"/>
    <mergeCell ref="X19:Y19"/>
    <mergeCell ref="AA19:AB19"/>
    <mergeCell ref="A23:A28"/>
    <mergeCell ref="B23:B28"/>
    <mergeCell ref="D23:D28"/>
    <mergeCell ref="E23:E28"/>
    <mergeCell ref="H23:H28"/>
    <mergeCell ref="A29:A33"/>
    <mergeCell ref="B29:B33"/>
    <mergeCell ref="D29:D33"/>
    <mergeCell ref="E29:E33"/>
    <mergeCell ref="H29:H33"/>
    <mergeCell ref="A34:A38"/>
    <mergeCell ref="B34:B38"/>
    <mergeCell ref="D34:D38"/>
    <mergeCell ref="E34:E38"/>
    <mergeCell ref="H34:H38"/>
    <mergeCell ref="A40:A42"/>
    <mergeCell ref="B40:B42"/>
    <mergeCell ref="D40:D42"/>
    <mergeCell ref="E40:E42"/>
    <mergeCell ref="H40:H42"/>
    <mergeCell ref="A43:A47"/>
    <mergeCell ref="B43:B47"/>
    <mergeCell ref="D43:D47"/>
    <mergeCell ref="E43:E47"/>
    <mergeCell ref="H43:H47"/>
    <mergeCell ref="A50:A57"/>
    <mergeCell ref="B50:B57"/>
    <mergeCell ref="D50:D57"/>
    <mergeCell ref="E50:E57"/>
    <mergeCell ref="H50:H57"/>
    <mergeCell ref="A58:A59"/>
    <mergeCell ref="B58:B59"/>
    <mergeCell ref="D58:D59"/>
    <mergeCell ref="E58:E59"/>
    <mergeCell ref="H58:H59"/>
    <mergeCell ref="A61:A62"/>
    <mergeCell ref="B61:B62"/>
    <mergeCell ref="D61:D62"/>
    <mergeCell ref="E61:E62"/>
    <mergeCell ref="H61:H62"/>
    <mergeCell ref="A67:B67"/>
    <mergeCell ref="D67:H67"/>
    <mergeCell ref="A68:H68"/>
    <mergeCell ref="A69:H69"/>
    <mergeCell ref="B70:D70"/>
    <mergeCell ref="F70:H70"/>
    <mergeCell ref="A71:B72"/>
    <mergeCell ref="C71:D71"/>
    <mergeCell ref="E71:G72"/>
  </mergeCells>
  <printOptions headings="false" gridLines="true" gridLinesSet="true" horizontalCentered="false" verticalCentered="false"/>
  <pageMargins left="0.268055555555556" right="0.7875" top="0.7875" bottom="0.78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72"/>
  <sheetViews>
    <sheetView windowProtection="false"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J84" activeCellId="0" sqref="J84"/>
    </sheetView>
  </sheetViews>
  <sheetFormatPr defaultRowHeight="12.8"/>
  <cols>
    <col collapsed="false" hidden="false" max="1" min="1" style="135" width="8.86046511627907"/>
    <col collapsed="false" hidden="false" max="2" min="2" style="135" width="16.8604651162791"/>
    <col collapsed="false" hidden="false" max="4" min="3" style="135" width="8.61395348837209"/>
    <col collapsed="false" hidden="false" max="5" min="5" style="135" width="9.35348837209302"/>
    <col collapsed="false" hidden="false" max="6" min="6" style="135" width="9.6"/>
    <col collapsed="false" hidden="false" max="7" min="7" style="135" width="8.36744186046512"/>
    <col collapsed="false" hidden="false" max="1025" min="8" style="135" width="8.61395348837209"/>
  </cols>
  <sheetData>
    <row r="1" customFormat="false" ht="24.45" hidden="false" customHeight="true" outlineLevel="0" collapsed="false">
      <c r="A1" s="136" t="s">
        <v>274</v>
      </c>
      <c r="B1" s="136"/>
      <c r="C1" s="136"/>
      <c r="D1" s="136"/>
      <c r="E1" s="136"/>
      <c r="F1" s="136"/>
      <c r="G1" s="136"/>
      <c r="H1" s="136"/>
      <c r="I1" s="0"/>
    </row>
    <row r="2" customFormat="false" ht="12.95" hidden="false" customHeight="false" outlineLevel="0" collapsed="false">
      <c r="A2" s="137" t="str">
        <f aca="false">Внутри!B2</f>
        <v>01.10.2020-31.10.2020 гг</v>
      </c>
      <c r="B2" s="137"/>
      <c r="C2" s="0"/>
      <c r="D2" s="0"/>
      <c r="E2" s="0"/>
      <c r="F2" s="0"/>
      <c r="G2" s="0"/>
      <c r="H2" s="0"/>
      <c r="I2" s="0"/>
    </row>
    <row r="3" customFormat="false" ht="47.5" hidden="false" customHeight="false" outlineLevel="0" collapsed="false">
      <c r="A3" s="138" t="s">
        <v>275</v>
      </c>
      <c r="B3" s="138" t="s">
        <v>276</v>
      </c>
      <c r="C3" s="138" t="s">
        <v>277</v>
      </c>
      <c r="D3" s="138" t="s">
        <v>278</v>
      </c>
      <c r="E3" s="139" t="s">
        <v>279</v>
      </c>
      <c r="F3" s="139" t="s">
        <v>280</v>
      </c>
      <c r="G3" s="139" t="s">
        <v>281</v>
      </c>
      <c r="H3" s="140" t="s">
        <v>308</v>
      </c>
      <c r="I3" s="0"/>
    </row>
    <row r="4" customFormat="false" ht="12.95" hidden="false" customHeight="true" outlineLevel="0" collapsed="false">
      <c r="A4" s="138" t="n">
        <v>1</v>
      </c>
      <c r="B4" s="141" t="s">
        <v>283</v>
      </c>
      <c r="C4" s="141" t="n">
        <v>50</v>
      </c>
      <c r="D4" s="141" t="n">
        <v>3</v>
      </c>
      <c r="E4" s="141" t="s">
        <v>285</v>
      </c>
      <c r="F4" s="141" t="n">
        <v>75</v>
      </c>
      <c r="G4" s="141" t="n">
        <v>0</v>
      </c>
      <c r="H4" s="142" t="s">
        <v>286</v>
      </c>
      <c r="I4" s="0"/>
    </row>
    <row r="5" customFormat="false" ht="12.95" hidden="false" customHeight="false" outlineLevel="0" collapsed="false">
      <c r="A5" s="138"/>
      <c r="B5" s="141"/>
      <c r="C5" s="141" t="n">
        <v>51</v>
      </c>
      <c r="D5" s="141"/>
      <c r="E5" s="141"/>
      <c r="F5" s="141" t="n">
        <v>81</v>
      </c>
      <c r="G5" s="143" t="n">
        <v>0</v>
      </c>
      <c r="H5" s="142" t="s">
        <v>286</v>
      </c>
      <c r="I5" s="0"/>
    </row>
    <row r="6" customFormat="false" ht="12.8" hidden="false" customHeight="true" outlineLevel="0" collapsed="false">
      <c r="A6" s="138"/>
      <c r="B6" s="141"/>
      <c r="C6" s="141" t="n">
        <v>52</v>
      </c>
      <c r="D6" s="141"/>
      <c r="E6" s="141"/>
      <c r="F6" s="141" t="n">
        <v>63</v>
      </c>
      <c r="G6" s="141" t="n">
        <v>0</v>
      </c>
      <c r="H6" s="142" t="s">
        <v>286</v>
      </c>
      <c r="I6" s="0"/>
    </row>
    <row r="7" customFormat="false" ht="12.8" hidden="false" customHeight="false" outlineLevel="0" collapsed="false">
      <c r="A7" s="138"/>
      <c r="B7" s="141"/>
      <c r="C7" s="141"/>
      <c r="D7" s="141"/>
      <c r="E7" s="141"/>
      <c r="F7" s="141"/>
      <c r="G7" s="141"/>
      <c r="H7" s="142"/>
      <c r="I7" s="0"/>
    </row>
    <row r="8" customFormat="false" ht="36" hidden="false" customHeight="false" outlineLevel="0" collapsed="false">
      <c r="A8" s="138" t="n">
        <v>2</v>
      </c>
      <c r="B8" s="141" t="s">
        <v>287</v>
      </c>
      <c r="C8" s="141" t="n">
        <v>41</v>
      </c>
      <c r="D8" s="141" t="n">
        <v>1</v>
      </c>
      <c r="E8" s="141" t="n">
        <v>0</v>
      </c>
      <c r="F8" s="141" t="n">
        <v>0</v>
      </c>
      <c r="G8" s="141" t="n">
        <v>0</v>
      </c>
      <c r="H8" s="142" t="s">
        <v>286</v>
      </c>
      <c r="I8" s="0"/>
    </row>
    <row r="9" customFormat="false" ht="12.95" hidden="false" customHeight="true" outlineLevel="0" collapsed="false">
      <c r="A9" s="138" t="n">
        <v>3</v>
      </c>
      <c r="B9" s="141" t="s">
        <v>138</v>
      </c>
      <c r="C9" s="141" t="n">
        <v>36</v>
      </c>
      <c r="D9" s="141" t="n">
        <v>4</v>
      </c>
      <c r="E9" s="141" t="s">
        <v>285</v>
      </c>
      <c r="F9" s="141" t="n">
        <v>0</v>
      </c>
      <c r="G9" s="141" t="n">
        <v>30</v>
      </c>
      <c r="H9" s="142" t="s">
        <v>286</v>
      </c>
      <c r="I9" s="0"/>
    </row>
    <row r="10" customFormat="false" ht="12.95" hidden="false" customHeight="false" outlineLevel="0" collapsed="false">
      <c r="A10" s="138"/>
      <c r="B10" s="141"/>
      <c r="C10" s="141" t="n">
        <v>37</v>
      </c>
      <c r="D10" s="141"/>
      <c r="E10" s="141"/>
      <c r="F10" s="141" t="n">
        <v>0</v>
      </c>
      <c r="G10" s="141" t="n">
        <v>43</v>
      </c>
      <c r="H10" s="142" t="s">
        <v>286</v>
      </c>
      <c r="I10" s="0"/>
    </row>
    <row r="11" customFormat="false" ht="12.95" hidden="false" customHeight="false" outlineLevel="0" collapsed="false">
      <c r="A11" s="138"/>
      <c r="B11" s="141"/>
      <c r="C11" s="141" t="n">
        <v>38</v>
      </c>
      <c r="D11" s="141"/>
      <c r="E11" s="141"/>
      <c r="F11" s="141" t="n">
        <v>0</v>
      </c>
      <c r="G11" s="141" t="n">
        <v>0</v>
      </c>
      <c r="H11" s="142" t="s">
        <v>286</v>
      </c>
      <c r="I11" s="0"/>
    </row>
    <row r="12" customFormat="false" ht="12.95" hidden="false" customHeight="false" outlineLevel="0" collapsed="false">
      <c r="A12" s="138"/>
      <c r="B12" s="141"/>
      <c r="C12" s="141" t="n">
        <v>40</v>
      </c>
      <c r="D12" s="141"/>
      <c r="E12" s="141"/>
      <c r="F12" s="141" t="n">
        <v>0</v>
      </c>
      <c r="G12" s="141" t="n">
        <v>12</v>
      </c>
      <c r="H12" s="142" t="s">
        <v>286</v>
      </c>
      <c r="I12" s="0"/>
    </row>
    <row r="13" customFormat="false" ht="36" hidden="false" customHeight="false" outlineLevel="0" collapsed="false">
      <c r="A13" s="138" t="n">
        <v>4</v>
      </c>
      <c r="B13" s="141" t="s">
        <v>132</v>
      </c>
      <c r="C13" s="141" t="n">
        <v>39</v>
      </c>
      <c r="D13" s="141" t="n">
        <v>1</v>
      </c>
      <c r="E13" s="141" t="s">
        <v>285</v>
      </c>
      <c r="F13" s="141" t="n">
        <v>0</v>
      </c>
      <c r="G13" s="141" t="n">
        <v>8</v>
      </c>
      <c r="H13" s="144" t="s">
        <v>286</v>
      </c>
      <c r="I13" s="0"/>
    </row>
    <row r="14" customFormat="false" ht="12.95" hidden="false" customHeight="true" outlineLevel="0" collapsed="false">
      <c r="A14" s="138" t="n">
        <v>5</v>
      </c>
      <c r="B14" s="141" t="s">
        <v>290</v>
      </c>
      <c r="C14" s="141" t="n">
        <v>28</v>
      </c>
      <c r="D14" s="141" t="n">
        <v>6</v>
      </c>
      <c r="E14" s="141" t="s">
        <v>285</v>
      </c>
      <c r="F14" s="141" t="n">
        <v>0</v>
      </c>
      <c r="G14" s="141" t="n">
        <v>18</v>
      </c>
      <c r="H14" s="142" t="s">
        <v>286</v>
      </c>
      <c r="I14" s="0"/>
    </row>
    <row r="15" customFormat="false" ht="12.95" hidden="false" customHeight="false" outlineLevel="0" collapsed="false">
      <c r="A15" s="138"/>
      <c r="B15" s="141"/>
      <c r="C15" s="141" t="n">
        <v>29</v>
      </c>
      <c r="D15" s="141"/>
      <c r="E15" s="141"/>
      <c r="F15" s="141" t="n">
        <v>18</v>
      </c>
      <c r="G15" s="141" t="n">
        <v>5</v>
      </c>
      <c r="H15" s="142" t="s">
        <v>286</v>
      </c>
      <c r="I15" s="0"/>
    </row>
    <row r="16" customFormat="false" ht="12.95" hidden="false" customHeight="false" outlineLevel="0" collapsed="false">
      <c r="A16" s="138"/>
      <c r="B16" s="141"/>
      <c r="C16" s="141" t="n">
        <v>30</v>
      </c>
      <c r="D16" s="141"/>
      <c r="E16" s="141"/>
      <c r="F16" s="141" t="n">
        <v>15</v>
      </c>
      <c r="G16" s="141" t="n">
        <v>6</v>
      </c>
      <c r="H16" s="142" t="s">
        <v>286</v>
      </c>
      <c r="I16" s="0"/>
    </row>
    <row r="17" customFormat="false" ht="12.95" hidden="false" customHeight="false" outlineLevel="0" collapsed="false">
      <c r="A17" s="138"/>
      <c r="B17" s="141"/>
      <c r="C17" s="141" t="n">
        <v>31</v>
      </c>
      <c r="D17" s="141"/>
      <c r="E17" s="141"/>
      <c r="F17" s="141" t="n">
        <v>13</v>
      </c>
      <c r="G17" s="141" t="n">
        <v>0</v>
      </c>
      <c r="H17" s="142" t="s">
        <v>286</v>
      </c>
      <c r="I17" s="0"/>
    </row>
    <row r="18" customFormat="false" ht="12.95" hidden="false" customHeight="false" outlineLevel="0" collapsed="false">
      <c r="A18" s="138"/>
      <c r="B18" s="141"/>
      <c r="C18" s="141" t="n">
        <v>32</v>
      </c>
      <c r="D18" s="141"/>
      <c r="E18" s="141"/>
      <c r="F18" s="141" t="n">
        <v>2</v>
      </c>
      <c r="G18" s="141" t="n">
        <v>3</v>
      </c>
      <c r="H18" s="142" t="s">
        <v>286</v>
      </c>
      <c r="I18" s="0"/>
    </row>
    <row r="19" customFormat="false" ht="12.95" hidden="false" customHeight="false" outlineLevel="0" collapsed="false">
      <c r="A19" s="138"/>
      <c r="B19" s="141"/>
      <c r="C19" s="141" t="n">
        <v>33</v>
      </c>
      <c r="D19" s="141"/>
      <c r="E19" s="141"/>
      <c r="F19" s="141" t="n">
        <v>2</v>
      </c>
      <c r="G19" s="141" t="n">
        <v>6</v>
      </c>
      <c r="H19" s="142" t="s">
        <v>286</v>
      </c>
      <c r="I19" s="0"/>
    </row>
    <row r="20" customFormat="false" ht="12.95" hidden="false" customHeight="true" outlineLevel="0" collapsed="false">
      <c r="A20" s="138" t="n">
        <v>6</v>
      </c>
      <c r="B20" s="141" t="s">
        <v>291</v>
      </c>
      <c r="C20" s="141" t="n">
        <v>35</v>
      </c>
      <c r="D20" s="141" t="n">
        <v>3</v>
      </c>
      <c r="E20" s="141" t="s">
        <v>285</v>
      </c>
      <c r="F20" s="141" t="n">
        <v>1</v>
      </c>
      <c r="G20" s="141" t="n">
        <v>3</v>
      </c>
      <c r="H20" s="142" t="s">
        <v>286</v>
      </c>
      <c r="I20" s="0"/>
    </row>
    <row r="21" customFormat="false" ht="12.95" hidden="false" customHeight="false" outlineLevel="0" collapsed="false">
      <c r="A21" s="138"/>
      <c r="B21" s="141"/>
      <c r="C21" s="141" t="n">
        <v>34</v>
      </c>
      <c r="D21" s="141"/>
      <c r="E21" s="141"/>
      <c r="F21" s="141" t="n">
        <v>3</v>
      </c>
      <c r="G21" s="141" t="n">
        <v>36</v>
      </c>
      <c r="H21" s="142" t="s">
        <v>286</v>
      </c>
      <c r="I21" s="0"/>
    </row>
    <row r="22" customFormat="false" ht="12.95" hidden="false" customHeight="false" outlineLevel="0" collapsed="false">
      <c r="A22" s="138"/>
      <c r="B22" s="141"/>
      <c r="C22" s="141" t="n">
        <v>60</v>
      </c>
      <c r="D22" s="141"/>
      <c r="E22" s="141"/>
      <c r="F22" s="141" t="n">
        <v>0</v>
      </c>
      <c r="G22" s="141" t="n">
        <v>0</v>
      </c>
      <c r="H22" s="142" t="s">
        <v>286</v>
      </c>
      <c r="I22" s="0"/>
    </row>
    <row r="23" customFormat="false" ht="36" hidden="false" customHeight="false" outlineLevel="0" collapsed="false">
      <c r="A23" s="138" t="n">
        <v>7</v>
      </c>
      <c r="B23" s="141" t="s">
        <v>309</v>
      </c>
      <c r="C23" s="141" t="n">
        <v>57</v>
      </c>
      <c r="D23" s="141" t="n">
        <v>1</v>
      </c>
      <c r="E23" s="141" t="s">
        <v>285</v>
      </c>
      <c r="F23" s="141" t="n">
        <v>6</v>
      </c>
      <c r="G23" s="141" t="n">
        <v>2</v>
      </c>
      <c r="H23" s="142" t="s">
        <v>286</v>
      </c>
      <c r="I23" s="0"/>
    </row>
    <row r="24" customFormat="false" ht="12.95" hidden="false" customHeight="true" outlineLevel="0" collapsed="false">
      <c r="A24" s="138" t="n">
        <v>8</v>
      </c>
      <c r="B24" s="141" t="s">
        <v>293</v>
      </c>
      <c r="C24" s="141" t="n">
        <v>1</v>
      </c>
      <c r="D24" s="141" t="n">
        <v>6</v>
      </c>
      <c r="E24" s="141" t="s">
        <v>285</v>
      </c>
      <c r="F24" s="141" t="n">
        <v>0</v>
      </c>
      <c r="G24" s="141" t="n">
        <v>0</v>
      </c>
      <c r="H24" s="142" t="s">
        <v>286</v>
      </c>
      <c r="I24" s="0"/>
    </row>
    <row r="25" customFormat="false" ht="12.95" hidden="false" customHeight="false" outlineLevel="0" collapsed="false">
      <c r="A25" s="138"/>
      <c r="B25" s="141"/>
      <c r="C25" s="141" t="n">
        <v>2</v>
      </c>
      <c r="D25" s="141"/>
      <c r="E25" s="141"/>
      <c r="F25" s="141" t="n">
        <v>0</v>
      </c>
      <c r="G25" s="141" t="n">
        <v>1</v>
      </c>
      <c r="H25" s="142" t="s">
        <v>286</v>
      </c>
      <c r="I25" s="0"/>
    </row>
    <row r="26" customFormat="false" ht="12.95" hidden="false" customHeight="false" outlineLevel="0" collapsed="false">
      <c r="A26" s="138"/>
      <c r="B26" s="141"/>
      <c r="C26" s="141" t="n">
        <v>3</v>
      </c>
      <c r="D26" s="141"/>
      <c r="E26" s="141"/>
      <c r="F26" s="141" t="n">
        <v>0</v>
      </c>
      <c r="G26" s="141" t="n">
        <v>42</v>
      </c>
      <c r="H26" s="142" t="s">
        <v>286</v>
      </c>
      <c r="I26" s="0"/>
    </row>
    <row r="27" customFormat="false" ht="12.95" hidden="false" customHeight="false" outlineLevel="0" collapsed="false">
      <c r="A27" s="138"/>
      <c r="B27" s="141"/>
      <c r="C27" s="141" t="n">
        <v>4</v>
      </c>
      <c r="D27" s="141"/>
      <c r="E27" s="141"/>
      <c r="F27" s="141" t="n">
        <v>0</v>
      </c>
      <c r="G27" s="141" t="n">
        <v>20</v>
      </c>
      <c r="H27" s="142" t="s">
        <v>286</v>
      </c>
      <c r="I27" s="0"/>
    </row>
    <row r="28" customFormat="false" ht="12.95" hidden="false" customHeight="false" outlineLevel="0" collapsed="false">
      <c r="A28" s="138"/>
      <c r="B28" s="141"/>
      <c r="C28" s="141" t="n">
        <v>5</v>
      </c>
      <c r="D28" s="141"/>
      <c r="E28" s="141"/>
      <c r="F28" s="141" t="n">
        <v>0</v>
      </c>
      <c r="G28" s="141" t="n">
        <v>6</v>
      </c>
      <c r="H28" s="142" t="s">
        <v>286</v>
      </c>
      <c r="I28" s="0"/>
    </row>
    <row r="29" customFormat="false" ht="12.95" hidden="false" customHeight="false" outlineLevel="0" collapsed="false">
      <c r="A29" s="138"/>
      <c r="B29" s="141"/>
      <c r="C29" s="141" t="n">
        <v>59</v>
      </c>
      <c r="D29" s="141"/>
      <c r="E29" s="141"/>
      <c r="F29" s="141" t="n">
        <v>0</v>
      </c>
      <c r="G29" s="141" t="n">
        <v>0</v>
      </c>
      <c r="H29" s="142" t="s">
        <v>286</v>
      </c>
      <c r="I29" s="0"/>
    </row>
    <row r="30" customFormat="false" ht="12.95" hidden="false" customHeight="true" outlineLevel="0" collapsed="false">
      <c r="A30" s="138" t="n">
        <v>9</v>
      </c>
      <c r="B30" s="141" t="s">
        <v>294</v>
      </c>
      <c r="C30" s="141" t="n">
        <v>43</v>
      </c>
      <c r="D30" s="141" t="n">
        <v>5</v>
      </c>
      <c r="E30" s="141" t="s">
        <v>285</v>
      </c>
      <c r="F30" s="141" t="n">
        <v>0</v>
      </c>
      <c r="G30" s="141" t="n">
        <v>12</v>
      </c>
      <c r="H30" s="142" t="s">
        <v>286</v>
      </c>
      <c r="I30" s="0"/>
    </row>
    <row r="31" customFormat="false" ht="12.95" hidden="false" customHeight="false" outlineLevel="0" collapsed="false">
      <c r="A31" s="138"/>
      <c r="B31" s="141"/>
      <c r="C31" s="141" t="n">
        <v>44</v>
      </c>
      <c r="D31" s="141"/>
      <c r="E31" s="141"/>
      <c r="F31" s="141" t="n">
        <v>0</v>
      </c>
      <c r="G31" s="141" t="n">
        <v>4</v>
      </c>
      <c r="H31" s="142" t="s">
        <v>286</v>
      </c>
      <c r="I31" s="0"/>
    </row>
    <row r="32" customFormat="false" ht="12.95" hidden="false" customHeight="false" outlineLevel="0" collapsed="false">
      <c r="A32" s="138"/>
      <c r="B32" s="141"/>
      <c r="C32" s="141" t="n">
        <v>45</v>
      </c>
      <c r="D32" s="141"/>
      <c r="E32" s="141"/>
      <c r="F32" s="141" t="n">
        <v>1</v>
      </c>
      <c r="G32" s="141" t="n">
        <v>3</v>
      </c>
      <c r="H32" s="142" t="s">
        <v>286</v>
      </c>
      <c r="I32" s="0"/>
    </row>
    <row r="33" customFormat="false" ht="12.95" hidden="false" customHeight="false" outlineLevel="0" collapsed="false">
      <c r="A33" s="138"/>
      <c r="B33" s="141"/>
      <c r="C33" s="141" t="n">
        <v>46</v>
      </c>
      <c r="D33" s="141"/>
      <c r="E33" s="141"/>
      <c r="F33" s="141" t="n">
        <v>0</v>
      </c>
      <c r="G33" s="141" t="n">
        <v>0</v>
      </c>
      <c r="H33" s="142" t="s">
        <v>286</v>
      </c>
      <c r="I33" s="0"/>
    </row>
    <row r="34" customFormat="false" ht="12.95" hidden="false" customHeight="false" outlineLevel="0" collapsed="false">
      <c r="A34" s="138"/>
      <c r="B34" s="141"/>
      <c r="C34" s="141" t="n">
        <v>47</v>
      </c>
      <c r="D34" s="141"/>
      <c r="E34" s="141"/>
      <c r="F34" s="141" t="n">
        <v>0</v>
      </c>
      <c r="G34" s="141" t="n">
        <v>5</v>
      </c>
      <c r="H34" s="142" t="s">
        <v>286</v>
      </c>
      <c r="I34" s="0"/>
    </row>
    <row r="35" customFormat="false" ht="12.95" hidden="false" customHeight="true" outlineLevel="0" collapsed="false">
      <c r="A35" s="138" t="n">
        <v>10</v>
      </c>
      <c r="B35" s="141" t="s">
        <v>295</v>
      </c>
      <c r="C35" s="141" t="n">
        <v>20</v>
      </c>
      <c r="D35" s="141" t="n">
        <v>5</v>
      </c>
      <c r="E35" s="141" t="s">
        <v>285</v>
      </c>
      <c r="F35" s="141" t="n">
        <v>0</v>
      </c>
      <c r="G35" s="141" t="n">
        <v>6</v>
      </c>
      <c r="H35" s="142" t="s">
        <v>286</v>
      </c>
      <c r="I35" s="0"/>
    </row>
    <row r="36" customFormat="false" ht="12.95" hidden="false" customHeight="false" outlineLevel="0" collapsed="false">
      <c r="A36" s="138"/>
      <c r="B36" s="141"/>
      <c r="C36" s="141" t="n">
        <v>21</v>
      </c>
      <c r="D36" s="141"/>
      <c r="E36" s="141"/>
      <c r="F36" s="141" t="n">
        <v>0</v>
      </c>
      <c r="G36" s="141" t="n">
        <v>12</v>
      </c>
      <c r="H36" s="142" t="s">
        <v>286</v>
      </c>
      <c r="I36" s="0"/>
    </row>
    <row r="37" customFormat="false" ht="12.95" hidden="false" customHeight="false" outlineLevel="0" collapsed="false">
      <c r="A37" s="138"/>
      <c r="B37" s="141"/>
      <c r="C37" s="141" t="n">
        <v>22</v>
      </c>
      <c r="D37" s="141"/>
      <c r="E37" s="141"/>
      <c r="F37" s="141" t="n">
        <v>0</v>
      </c>
      <c r="G37" s="141" t="n">
        <v>4</v>
      </c>
      <c r="H37" s="142" t="s">
        <v>286</v>
      </c>
      <c r="I37" s="0"/>
    </row>
    <row r="38" customFormat="false" ht="12.95" hidden="false" customHeight="false" outlineLevel="0" collapsed="false">
      <c r="A38" s="138"/>
      <c r="B38" s="141"/>
      <c r="C38" s="141" t="n">
        <v>23</v>
      </c>
      <c r="D38" s="141"/>
      <c r="E38" s="141"/>
      <c r="F38" s="141" t="n">
        <v>0</v>
      </c>
      <c r="G38" s="141" t="n">
        <v>0</v>
      </c>
      <c r="H38" s="142" t="s">
        <v>286</v>
      </c>
      <c r="I38" s="0"/>
    </row>
    <row r="39" customFormat="false" ht="12.95" hidden="false" customHeight="false" outlineLevel="0" collapsed="false">
      <c r="A39" s="138"/>
      <c r="B39" s="141"/>
      <c r="C39" s="141" t="n">
        <v>24</v>
      </c>
      <c r="D39" s="141"/>
      <c r="E39" s="141"/>
      <c r="F39" s="141" t="n">
        <v>0</v>
      </c>
      <c r="G39" s="141" t="n">
        <v>2</v>
      </c>
      <c r="H39" s="142" t="s">
        <v>286</v>
      </c>
      <c r="I39" s="0"/>
    </row>
    <row r="40" customFormat="false" ht="47.5" hidden="false" customHeight="false" outlineLevel="0" collapsed="false">
      <c r="A40" s="138" t="n">
        <v>11</v>
      </c>
      <c r="B40" s="141" t="s">
        <v>296</v>
      </c>
      <c r="C40" s="141" t="n">
        <v>48</v>
      </c>
      <c r="D40" s="141" t="n">
        <v>1</v>
      </c>
      <c r="E40" s="141" t="n">
        <v>0</v>
      </c>
      <c r="F40" s="141" t="n">
        <v>0</v>
      </c>
      <c r="G40" s="141" t="n">
        <v>0</v>
      </c>
      <c r="H40" s="142" t="s">
        <v>286</v>
      </c>
      <c r="I40" s="0"/>
    </row>
    <row r="41" customFormat="false" ht="12.95" hidden="false" customHeight="true" outlineLevel="0" collapsed="false">
      <c r="A41" s="138" t="n">
        <v>12</v>
      </c>
      <c r="B41" s="141" t="s">
        <v>297</v>
      </c>
      <c r="C41" s="141" t="n">
        <v>16</v>
      </c>
      <c r="D41" s="141" t="n">
        <v>3</v>
      </c>
      <c r="E41" s="141" t="s">
        <v>285</v>
      </c>
      <c r="F41" s="141" t="n">
        <v>1</v>
      </c>
      <c r="G41" s="141" t="n">
        <v>4</v>
      </c>
      <c r="H41" s="142" t="s">
        <v>286</v>
      </c>
      <c r="I41" s="0"/>
    </row>
    <row r="42" customFormat="false" ht="12.95" hidden="false" customHeight="false" outlineLevel="0" collapsed="false">
      <c r="A42" s="138"/>
      <c r="B42" s="141"/>
      <c r="C42" s="141" t="n">
        <v>17</v>
      </c>
      <c r="D42" s="141"/>
      <c r="E42" s="141"/>
      <c r="F42" s="141" t="n">
        <v>2</v>
      </c>
      <c r="G42" s="141" t="n">
        <v>6</v>
      </c>
      <c r="H42" s="142" t="s">
        <v>286</v>
      </c>
      <c r="I42" s="0"/>
    </row>
    <row r="43" customFormat="false" ht="24.45" hidden="false" customHeight="true" outlineLevel="0" collapsed="false">
      <c r="A43" s="138"/>
      <c r="B43" s="141"/>
      <c r="C43" s="141" t="n">
        <v>18</v>
      </c>
      <c r="D43" s="141"/>
      <c r="E43" s="141"/>
      <c r="F43" s="141" t="n">
        <v>0</v>
      </c>
      <c r="G43" s="141" t="n">
        <v>2</v>
      </c>
      <c r="H43" s="142" t="s">
        <v>286</v>
      </c>
      <c r="I43" s="0"/>
    </row>
    <row r="44" customFormat="false" ht="12.95" hidden="false" customHeight="true" outlineLevel="0" collapsed="false">
      <c r="A44" s="138" t="n">
        <v>13</v>
      </c>
      <c r="B44" s="141" t="s">
        <v>298</v>
      </c>
      <c r="C44" s="141" t="n">
        <v>27</v>
      </c>
      <c r="D44" s="141" t="n">
        <v>5</v>
      </c>
      <c r="E44" s="141" t="s">
        <v>285</v>
      </c>
      <c r="F44" s="141" t="n">
        <v>0</v>
      </c>
      <c r="G44" s="141" t="n">
        <v>9</v>
      </c>
      <c r="H44" s="142" t="s">
        <v>286</v>
      </c>
      <c r="I44" s="0"/>
    </row>
    <row r="45" customFormat="false" ht="12.95" hidden="false" customHeight="false" outlineLevel="0" collapsed="false">
      <c r="A45" s="138"/>
      <c r="B45" s="141"/>
      <c r="C45" s="141" t="n">
        <v>26</v>
      </c>
      <c r="D45" s="141"/>
      <c r="E45" s="141"/>
      <c r="F45" s="141" t="n">
        <v>0</v>
      </c>
      <c r="G45" s="141" t="n">
        <v>0</v>
      </c>
      <c r="H45" s="142" t="s">
        <v>286</v>
      </c>
      <c r="I45" s="0"/>
    </row>
    <row r="46" customFormat="false" ht="12.95" hidden="false" customHeight="false" outlineLevel="0" collapsed="false">
      <c r="A46" s="138"/>
      <c r="B46" s="141"/>
      <c r="C46" s="141" t="n">
        <v>19</v>
      </c>
      <c r="D46" s="141"/>
      <c r="E46" s="141"/>
      <c r="F46" s="141" t="n">
        <v>0</v>
      </c>
      <c r="G46" s="141" t="n">
        <v>0</v>
      </c>
      <c r="H46" s="142" t="s">
        <v>286</v>
      </c>
      <c r="I46" s="0"/>
    </row>
    <row r="47" customFormat="false" ht="12.95" hidden="false" customHeight="false" outlineLevel="0" collapsed="false">
      <c r="A47" s="138"/>
      <c r="B47" s="141"/>
      <c r="C47" s="141" t="n">
        <v>25</v>
      </c>
      <c r="D47" s="141"/>
      <c r="E47" s="141"/>
      <c r="F47" s="141" t="n">
        <v>0</v>
      </c>
      <c r="G47" s="141" t="n">
        <v>0</v>
      </c>
      <c r="H47" s="142" t="s">
        <v>286</v>
      </c>
      <c r="I47" s="0"/>
    </row>
    <row r="48" customFormat="false" ht="12.95" hidden="false" customHeight="false" outlineLevel="0" collapsed="false">
      <c r="A48" s="138"/>
      <c r="B48" s="141"/>
      <c r="C48" s="141" t="n">
        <v>20</v>
      </c>
      <c r="D48" s="141"/>
      <c r="E48" s="141"/>
      <c r="F48" s="141" t="n">
        <v>0</v>
      </c>
      <c r="G48" s="141" t="n">
        <v>6</v>
      </c>
      <c r="H48" s="142" t="s">
        <v>286</v>
      </c>
      <c r="I48" s="0"/>
    </row>
    <row r="49" customFormat="false" ht="36.7" hidden="false" customHeight="true" outlineLevel="0" collapsed="false">
      <c r="A49" s="138" t="n">
        <v>14</v>
      </c>
      <c r="B49" s="141" t="s">
        <v>299</v>
      </c>
      <c r="C49" s="141" t="n">
        <v>42</v>
      </c>
      <c r="D49" s="141" t="n">
        <v>1</v>
      </c>
      <c r="E49" s="141" t="s">
        <v>285</v>
      </c>
      <c r="F49" s="141" t="n">
        <v>0</v>
      </c>
      <c r="G49" s="141" t="n">
        <v>0</v>
      </c>
      <c r="H49" s="142" t="s">
        <v>286</v>
      </c>
      <c r="I49" s="0"/>
    </row>
    <row r="50" customFormat="false" ht="36" hidden="false" customHeight="false" outlineLevel="0" collapsed="false">
      <c r="A50" s="138" t="n">
        <v>15</v>
      </c>
      <c r="B50" s="141" t="s">
        <v>300</v>
      </c>
      <c r="C50" s="141" t="n">
        <v>53</v>
      </c>
      <c r="D50" s="141" t="n">
        <v>1</v>
      </c>
      <c r="E50" s="141" t="s">
        <v>285</v>
      </c>
      <c r="F50" s="141" t="n">
        <v>0</v>
      </c>
      <c r="G50" s="141" t="n">
        <v>3</v>
      </c>
      <c r="H50" s="142" t="s">
        <v>286</v>
      </c>
      <c r="I50" s="0"/>
    </row>
    <row r="51" customFormat="false" ht="12.95" hidden="false" customHeight="true" outlineLevel="0" collapsed="false">
      <c r="A51" s="138" t="n">
        <v>16</v>
      </c>
      <c r="B51" s="141" t="s">
        <v>301</v>
      </c>
      <c r="C51" s="141" t="n">
        <v>6</v>
      </c>
      <c r="D51" s="141" t="n">
        <v>8</v>
      </c>
      <c r="E51" s="141" t="n">
        <v>0</v>
      </c>
      <c r="F51" s="141" t="n">
        <v>0</v>
      </c>
      <c r="G51" s="141" t="n">
        <v>0</v>
      </c>
      <c r="H51" s="142" t="s">
        <v>286</v>
      </c>
      <c r="I51" s="0"/>
    </row>
    <row r="52" customFormat="false" ht="12.2" hidden="false" customHeight="true" outlineLevel="0" collapsed="false">
      <c r="A52" s="138"/>
      <c r="B52" s="141"/>
      <c r="C52" s="141" t="n">
        <v>7</v>
      </c>
      <c r="D52" s="141"/>
      <c r="E52" s="141"/>
      <c r="F52" s="141" t="n">
        <v>0</v>
      </c>
      <c r="G52" s="141" t="n">
        <v>0</v>
      </c>
      <c r="H52" s="142"/>
      <c r="I52" s="0"/>
    </row>
    <row r="53" customFormat="false" ht="12.95" hidden="false" customHeight="false" outlineLevel="0" collapsed="false">
      <c r="A53" s="138"/>
      <c r="B53" s="141"/>
      <c r="C53" s="141" t="n">
        <v>8</v>
      </c>
      <c r="D53" s="141"/>
      <c r="E53" s="141"/>
      <c r="F53" s="141" t="n">
        <v>0</v>
      </c>
      <c r="G53" s="141" t="n">
        <v>0</v>
      </c>
      <c r="H53" s="142"/>
      <c r="I53" s="0"/>
    </row>
    <row r="54" customFormat="false" ht="12.95" hidden="false" customHeight="false" outlineLevel="0" collapsed="false">
      <c r="A54" s="138"/>
      <c r="B54" s="141"/>
      <c r="C54" s="141" t="n">
        <v>9</v>
      </c>
      <c r="D54" s="141"/>
      <c r="E54" s="141"/>
      <c r="F54" s="141" t="n">
        <v>0</v>
      </c>
      <c r="G54" s="141" t="n">
        <v>0</v>
      </c>
      <c r="H54" s="142"/>
      <c r="I54" s="0"/>
    </row>
    <row r="55" customFormat="false" ht="12.95" hidden="false" customHeight="false" outlineLevel="0" collapsed="false">
      <c r="A55" s="138"/>
      <c r="B55" s="141"/>
      <c r="C55" s="141" t="n">
        <v>10</v>
      </c>
      <c r="D55" s="141"/>
      <c r="E55" s="141"/>
      <c r="F55" s="141" t="n">
        <v>0</v>
      </c>
      <c r="G55" s="141" t="n">
        <v>0</v>
      </c>
      <c r="H55" s="142"/>
      <c r="I55" s="0"/>
    </row>
    <row r="56" customFormat="false" ht="12.95" hidden="false" customHeight="false" outlineLevel="0" collapsed="false">
      <c r="A56" s="138"/>
      <c r="B56" s="141"/>
      <c r="C56" s="141" t="n">
        <v>11</v>
      </c>
      <c r="D56" s="141"/>
      <c r="E56" s="141"/>
      <c r="F56" s="141" t="n">
        <v>0</v>
      </c>
      <c r="G56" s="141" t="n">
        <v>0</v>
      </c>
      <c r="H56" s="142"/>
      <c r="I56" s="0"/>
    </row>
    <row r="57" customFormat="false" ht="15.1" hidden="false" customHeight="true" outlineLevel="0" collapsed="false">
      <c r="A57" s="138"/>
      <c r="B57" s="141"/>
      <c r="C57" s="141" t="n">
        <v>12</v>
      </c>
      <c r="D57" s="141"/>
      <c r="E57" s="141"/>
      <c r="F57" s="141" t="n">
        <v>0</v>
      </c>
      <c r="G57" s="141" t="n">
        <v>0</v>
      </c>
      <c r="H57" s="142"/>
      <c r="I57" s="0"/>
    </row>
    <row r="58" customFormat="false" ht="12.95" hidden="false" customHeight="false" outlineLevel="0" collapsed="false">
      <c r="A58" s="138"/>
      <c r="B58" s="141"/>
      <c r="C58" s="141" t="n">
        <v>13</v>
      </c>
      <c r="D58" s="141"/>
      <c r="E58" s="141"/>
      <c r="F58" s="141" t="n">
        <v>0</v>
      </c>
      <c r="G58" s="141" t="n">
        <v>0</v>
      </c>
      <c r="H58" s="142"/>
      <c r="I58" s="0"/>
    </row>
    <row r="59" customFormat="false" ht="49.65" hidden="false" customHeight="true" outlineLevel="0" collapsed="false">
      <c r="A59" s="138" t="n">
        <v>17</v>
      </c>
      <c r="B59" s="141" t="s">
        <v>302</v>
      </c>
      <c r="C59" s="141" t="n">
        <v>55</v>
      </c>
      <c r="D59" s="141" t="n">
        <v>1</v>
      </c>
      <c r="E59" s="141" t="n">
        <v>0</v>
      </c>
      <c r="F59" s="141" t="n">
        <v>0</v>
      </c>
      <c r="G59" s="141" t="n">
        <v>8</v>
      </c>
      <c r="H59" s="142" t="s">
        <v>286</v>
      </c>
      <c r="I59" s="0"/>
    </row>
    <row r="60" customFormat="false" ht="38.85" hidden="false" customHeight="true" outlineLevel="0" collapsed="false">
      <c r="A60" s="138" t="n">
        <v>18</v>
      </c>
      <c r="B60" s="141" t="s">
        <v>303</v>
      </c>
      <c r="C60" s="141" t="n">
        <v>56</v>
      </c>
      <c r="D60" s="141" t="n">
        <v>1</v>
      </c>
      <c r="E60" s="141" t="n">
        <v>0</v>
      </c>
      <c r="F60" s="141" t="n">
        <v>0</v>
      </c>
      <c r="G60" s="141" t="n">
        <v>0</v>
      </c>
      <c r="H60" s="142" t="s">
        <v>286</v>
      </c>
      <c r="I60" s="0"/>
    </row>
    <row r="61" customFormat="false" ht="12.95" hidden="false" customHeight="true" outlineLevel="0" collapsed="false">
      <c r="A61" s="138" t="n">
        <v>19</v>
      </c>
      <c r="B61" s="141" t="s">
        <v>304</v>
      </c>
      <c r="C61" s="141" t="n">
        <v>14</v>
      </c>
      <c r="D61" s="141" t="n">
        <v>2</v>
      </c>
      <c r="E61" s="141" t="s">
        <v>285</v>
      </c>
      <c r="F61" s="141" t="n">
        <v>0</v>
      </c>
      <c r="G61" s="141" t="n">
        <v>8</v>
      </c>
      <c r="H61" s="142" t="s">
        <v>286</v>
      </c>
      <c r="I61" s="0"/>
    </row>
    <row r="62" customFormat="false" ht="35.25" hidden="false" customHeight="true" outlineLevel="0" collapsed="false">
      <c r="A62" s="138"/>
      <c r="B62" s="141"/>
      <c r="C62" s="141" t="n">
        <v>15</v>
      </c>
      <c r="D62" s="141"/>
      <c r="E62" s="141"/>
      <c r="F62" s="141" t="n">
        <v>0</v>
      </c>
      <c r="G62" s="141" t="n">
        <v>3</v>
      </c>
      <c r="H62" s="142"/>
      <c r="I62" s="0"/>
    </row>
    <row r="63" customFormat="false" ht="36" hidden="false" customHeight="false" outlineLevel="0" collapsed="false">
      <c r="A63" s="138" t="n">
        <v>20</v>
      </c>
      <c r="B63" s="141" t="s">
        <v>186</v>
      </c>
      <c r="C63" s="141" t="n">
        <v>62</v>
      </c>
      <c r="D63" s="141" t="n">
        <v>1</v>
      </c>
      <c r="E63" s="141" t="n">
        <v>0</v>
      </c>
      <c r="F63" s="141" t="n">
        <v>0</v>
      </c>
      <c r="G63" s="141" t="n">
        <v>0</v>
      </c>
      <c r="H63" s="142" t="s">
        <v>286</v>
      </c>
      <c r="I63" s="0"/>
    </row>
    <row r="64" customFormat="false" ht="51.8" hidden="false" customHeight="true" outlineLevel="0" collapsed="false">
      <c r="A64" s="138" t="n">
        <v>21</v>
      </c>
      <c r="B64" s="141" t="s">
        <v>187</v>
      </c>
      <c r="C64" s="141" t="n">
        <v>61</v>
      </c>
      <c r="D64" s="141" t="n">
        <v>1</v>
      </c>
      <c r="E64" s="141" t="n">
        <v>0</v>
      </c>
      <c r="F64" s="141" t="n">
        <v>0</v>
      </c>
      <c r="G64" s="141" t="n">
        <v>0</v>
      </c>
      <c r="H64" s="142" t="s">
        <v>286</v>
      </c>
      <c r="I64" s="0"/>
    </row>
    <row r="65" customFormat="false" ht="36" hidden="false" customHeight="false" outlineLevel="0" collapsed="false">
      <c r="A65" s="138" t="n">
        <v>22</v>
      </c>
      <c r="B65" s="141" t="s">
        <v>188</v>
      </c>
      <c r="C65" s="141" t="n">
        <v>63</v>
      </c>
      <c r="D65" s="141" t="n">
        <v>1</v>
      </c>
      <c r="E65" s="141" t="n">
        <v>0</v>
      </c>
      <c r="F65" s="141" t="n">
        <v>0</v>
      </c>
      <c r="G65" s="141" t="n">
        <v>0</v>
      </c>
      <c r="H65" s="142" t="s">
        <v>286</v>
      </c>
      <c r="I65" s="0"/>
    </row>
    <row r="66" customFormat="false" ht="36" hidden="false" customHeight="false" outlineLevel="0" collapsed="false">
      <c r="A66" s="138" t="n">
        <v>23</v>
      </c>
      <c r="B66" s="141" t="s">
        <v>305</v>
      </c>
      <c r="C66" s="141" t="n">
        <v>64.65</v>
      </c>
      <c r="D66" s="141" t="n">
        <v>2</v>
      </c>
      <c r="E66" s="141" t="n">
        <v>0</v>
      </c>
      <c r="F66" s="141" t="n">
        <v>0</v>
      </c>
      <c r="G66" s="141" t="n">
        <v>0</v>
      </c>
      <c r="H66" s="142" t="s">
        <v>286</v>
      </c>
      <c r="I66" s="0"/>
    </row>
    <row r="67" customFormat="false" ht="12.95" hidden="false" customHeight="true" outlineLevel="0" collapsed="false">
      <c r="A67" s="138" t="s">
        <v>270</v>
      </c>
      <c r="B67" s="138"/>
      <c r="C67" s="141" t="s">
        <v>170</v>
      </c>
      <c r="D67" s="141" t="n">
        <f aca="false">SUM(D4:D66)</f>
        <v>63</v>
      </c>
      <c r="E67" s="141"/>
      <c r="F67" s="141"/>
      <c r="G67" s="141"/>
      <c r="H67" s="141"/>
      <c r="I67" s="137"/>
    </row>
    <row r="68" customFormat="false" ht="24.45" hidden="false" customHeight="true" outlineLevel="0" collapsed="false">
      <c r="A68" s="145" t="s">
        <v>310</v>
      </c>
      <c r="B68" s="145" t="s">
        <v>311</v>
      </c>
      <c r="C68" s="145"/>
      <c r="D68" s="145"/>
      <c r="E68" s="145"/>
      <c r="F68" s="145"/>
      <c r="G68" s="145"/>
      <c r="H68" s="0"/>
    </row>
    <row r="69" customFormat="false" ht="24.45" hidden="false" customHeight="true" outlineLevel="0" collapsed="false">
      <c r="A69" s="137" t="s">
        <v>312</v>
      </c>
      <c r="B69" s="137" t="s">
        <v>311</v>
      </c>
      <c r="C69" s="137"/>
      <c r="D69" s="137"/>
      <c r="E69" s="137"/>
      <c r="F69" s="137"/>
      <c r="G69" s="137"/>
      <c r="H69" s="0"/>
    </row>
    <row r="70" customFormat="false" ht="24.45" hidden="false" customHeight="false" outlineLevel="0" collapsed="false">
      <c r="A70" s="146" t="s">
        <v>37</v>
      </c>
      <c r="B70" s="147"/>
      <c r="C70" s="146"/>
      <c r="D70" s="146"/>
      <c r="E70" s="146" t="s">
        <v>40</v>
      </c>
      <c r="F70" s="146"/>
      <c r="G70" s="146"/>
      <c r="H70" s="147"/>
    </row>
    <row r="71" customFormat="false" ht="12.8" hidden="false" customHeight="true" outlineLevel="0" collapsed="false">
      <c r="A71" s="137" t="s">
        <v>201</v>
      </c>
      <c r="B71" s="137"/>
      <c r="C71" s="146"/>
      <c r="D71" s="146"/>
      <c r="E71" s="137" t="s">
        <v>202</v>
      </c>
      <c r="F71" s="137"/>
      <c r="G71" s="137"/>
      <c r="H71" s="137"/>
    </row>
    <row r="72" customFormat="false" ht="24.6" hidden="false" customHeight="true" outlineLevel="0" collapsed="false">
      <c r="A72" s="137"/>
      <c r="B72" s="137"/>
      <c r="C72" s="146" t="s">
        <v>273</v>
      </c>
      <c r="D72" s="146"/>
      <c r="E72" s="137"/>
      <c r="F72" s="137"/>
      <c r="G72" s="137" t="s">
        <v>41</v>
      </c>
      <c r="H72" s="137"/>
    </row>
  </sheetData>
  <mergeCells count="59">
    <mergeCell ref="A1:H1"/>
    <mergeCell ref="A2:B2"/>
    <mergeCell ref="A4:A7"/>
    <mergeCell ref="B4:B7"/>
    <mergeCell ref="D4:D7"/>
    <mergeCell ref="E4:E7"/>
    <mergeCell ref="C6:C7"/>
    <mergeCell ref="F6:F7"/>
    <mergeCell ref="G6:G7"/>
    <mergeCell ref="H6:H7"/>
    <mergeCell ref="A9:A12"/>
    <mergeCell ref="B9:B12"/>
    <mergeCell ref="D9:D12"/>
    <mergeCell ref="E9:E12"/>
    <mergeCell ref="A14:A19"/>
    <mergeCell ref="B14:B19"/>
    <mergeCell ref="D14:D19"/>
    <mergeCell ref="E14:E19"/>
    <mergeCell ref="A20:A22"/>
    <mergeCell ref="B20:B22"/>
    <mergeCell ref="D20:D22"/>
    <mergeCell ref="E20:E22"/>
    <mergeCell ref="A24:A29"/>
    <mergeCell ref="B24:B29"/>
    <mergeCell ref="D24:D29"/>
    <mergeCell ref="E24:E29"/>
    <mergeCell ref="A30:A34"/>
    <mergeCell ref="B30:B34"/>
    <mergeCell ref="D30:D34"/>
    <mergeCell ref="E30:E34"/>
    <mergeCell ref="A35:A39"/>
    <mergeCell ref="B35:B39"/>
    <mergeCell ref="D35:D39"/>
    <mergeCell ref="E35:E39"/>
    <mergeCell ref="A41:A43"/>
    <mergeCell ref="B41:B43"/>
    <mergeCell ref="D41:D43"/>
    <mergeCell ref="E41:E43"/>
    <mergeCell ref="A44:A48"/>
    <mergeCell ref="B44:B48"/>
    <mergeCell ref="D44:D48"/>
    <mergeCell ref="E44:E48"/>
    <mergeCell ref="A51:A58"/>
    <mergeCell ref="B51:B58"/>
    <mergeCell ref="D51:D58"/>
    <mergeCell ref="E51:E58"/>
    <mergeCell ref="H51:H58"/>
    <mergeCell ref="A61:A62"/>
    <mergeCell ref="B61:B62"/>
    <mergeCell ref="D61:D62"/>
    <mergeCell ref="E61:E62"/>
    <mergeCell ref="H61:H62"/>
    <mergeCell ref="A67:B67"/>
    <mergeCell ref="D67:H67"/>
    <mergeCell ref="A68:G68"/>
    <mergeCell ref="A69:G69"/>
    <mergeCell ref="A71:B72"/>
    <mergeCell ref="E71:F72"/>
    <mergeCell ref="G72:H72"/>
  </mergeCells>
  <printOptions headings="false" gridLines="true" gridLinesSet="true" horizontalCentered="false" verticalCentered="false"/>
  <pageMargins left="0.268055555555556" right="0.7875" top="0.7875" bottom="0.78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3.8"/>
  <cols>
    <col collapsed="false" hidden="false" max="1" min="1" style="0" width="6.89302325581395"/>
    <col collapsed="false" hidden="false" max="7" min="2" style="0" width="8.61395348837209"/>
    <col collapsed="false" hidden="false" max="8" min="8" style="0" width="7.01395348837209"/>
    <col collapsed="false" hidden="false" max="9" min="9" style="0" width="6.76744186046512"/>
    <col collapsed="false" hidden="false" max="10" min="10" style="0" width="5.90697674418605"/>
    <col collapsed="false" hidden="false" max="1025" min="11" style="0" width="8.61395348837209"/>
  </cols>
  <sheetData>
    <row r="1" customFormat="false" ht="13.8" hidden="false" customHeight="false" outlineLevel="0" collapsed="false">
      <c r="A1" s="148" t="s">
        <v>251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customFormat="false" ht="13.8" hidden="false" customHeight="true" outlineLevel="0" collapsed="false">
      <c r="A2" s="149" t="s">
        <v>1</v>
      </c>
      <c r="B2" s="149"/>
    </row>
    <row r="3" customFormat="false" ht="13.8" hidden="false" customHeight="true" outlineLevel="0" collapsed="false">
      <c r="A3" s="150" t="s">
        <v>253</v>
      </c>
      <c r="B3" s="150" t="s">
        <v>254</v>
      </c>
      <c r="C3" s="150" t="s">
        <v>255</v>
      </c>
      <c r="D3" s="151" t="s">
        <v>256</v>
      </c>
      <c r="E3" s="150" t="s">
        <v>257</v>
      </c>
      <c r="F3" s="151" t="s">
        <v>3</v>
      </c>
      <c r="G3" s="151"/>
      <c r="H3" s="151"/>
      <c r="I3" s="151"/>
      <c r="J3" s="151"/>
      <c r="K3" s="151"/>
      <c r="L3" s="151"/>
      <c r="M3" s="151"/>
    </row>
    <row r="4" customFormat="false" ht="13.8" hidden="false" customHeight="true" outlineLevel="0" collapsed="false">
      <c r="A4" s="150"/>
      <c r="B4" s="150"/>
      <c r="C4" s="150"/>
      <c r="D4" s="151"/>
      <c r="E4" s="150"/>
      <c r="F4" s="152" t="s">
        <v>258</v>
      </c>
      <c r="G4" s="151" t="s">
        <v>259</v>
      </c>
      <c r="H4" s="151"/>
      <c r="I4" s="151"/>
      <c r="J4" s="151"/>
      <c r="K4" s="151"/>
      <c r="L4" s="151"/>
      <c r="M4" s="152" t="s">
        <v>260</v>
      </c>
    </row>
    <row r="5" customFormat="false" ht="20.85" hidden="false" customHeight="false" outlineLevel="0" collapsed="false">
      <c r="A5" s="150"/>
      <c r="B5" s="150"/>
      <c r="C5" s="150"/>
      <c r="D5" s="150"/>
      <c r="E5" s="150"/>
      <c r="F5" s="150"/>
      <c r="G5" s="153" t="s">
        <v>313</v>
      </c>
      <c r="H5" s="153" t="s">
        <v>314</v>
      </c>
      <c r="I5" s="153" t="s">
        <v>262</v>
      </c>
      <c r="J5" s="153" t="s">
        <v>263</v>
      </c>
      <c r="K5" s="153" t="s">
        <v>315</v>
      </c>
      <c r="L5" s="153" t="s">
        <v>266</v>
      </c>
      <c r="M5" s="152"/>
    </row>
    <row r="6" customFormat="false" ht="27.35" hidden="false" customHeight="false" outlineLevel="0" collapsed="false">
      <c r="A6" s="150" t="n">
        <v>17</v>
      </c>
      <c r="B6" s="154" t="s">
        <v>190</v>
      </c>
      <c r="C6" s="154" t="s">
        <v>191</v>
      </c>
      <c r="D6" s="154" t="s">
        <v>267</v>
      </c>
      <c r="E6" s="154" t="s">
        <v>192</v>
      </c>
      <c r="F6" s="153" t="n">
        <v>6</v>
      </c>
      <c r="G6" s="153" t="n">
        <v>2.3</v>
      </c>
      <c r="H6" s="153" t="n">
        <v>0</v>
      </c>
      <c r="I6" s="153" t="n">
        <v>0</v>
      </c>
      <c r="J6" s="153" t="n">
        <v>0</v>
      </c>
      <c r="K6" s="153" t="n">
        <v>0</v>
      </c>
      <c r="L6" s="153" t="n">
        <v>0</v>
      </c>
      <c r="M6" s="154" t="str">
        <f aca="false">эффект!B16</f>
        <v>Бродифакум 0,005% РОСС RU Д-RU.АД37.В.11289/19</v>
      </c>
      <c r="N6" s="54"/>
      <c r="O6" s="54"/>
      <c r="P6" s="54"/>
    </row>
    <row r="7" customFormat="false" ht="27.35" hidden="false" customHeight="false" outlineLevel="0" collapsed="false">
      <c r="A7" s="150" t="n">
        <v>18</v>
      </c>
      <c r="B7" s="154" t="s">
        <v>193</v>
      </c>
      <c r="C7" s="154" t="s">
        <v>194</v>
      </c>
      <c r="D7" s="154" t="s">
        <v>267</v>
      </c>
      <c r="E7" s="154" t="s">
        <v>192</v>
      </c>
      <c r="F7" s="153" t="n">
        <v>4</v>
      </c>
      <c r="G7" s="153" t="n">
        <v>10</v>
      </c>
      <c r="H7" s="153" t="n">
        <v>0</v>
      </c>
      <c r="I7" s="153" t="n">
        <v>0</v>
      </c>
      <c r="J7" s="153" t="n">
        <v>0</v>
      </c>
      <c r="K7" s="153" t="n">
        <v>0</v>
      </c>
      <c r="L7" s="153" t="n">
        <v>0</v>
      </c>
      <c r="M7" s="154" t="str">
        <f aca="false">эффект!B16</f>
        <v>Бродифакум 0,005% РОСС RU Д-RU.АД37.В.11289/19</v>
      </c>
      <c r="N7" s="54"/>
      <c r="O7" s="54"/>
      <c r="P7" s="54"/>
    </row>
    <row r="8" customFormat="false" ht="46.8" hidden="false" customHeight="false" outlineLevel="0" collapsed="false">
      <c r="A8" s="150" t="n">
        <v>19</v>
      </c>
      <c r="B8" s="154" t="s">
        <v>195</v>
      </c>
      <c r="C8" s="154" t="s">
        <v>196</v>
      </c>
      <c r="D8" s="154" t="s">
        <v>267</v>
      </c>
      <c r="E8" s="154" t="s">
        <v>192</v>
      </c>
      <c r="F8" s="153" t="n">
        <v>39</v>
      </c>
      <c r="G8" s="153" t="s">
        <v>316</v>
      </c>
      <c r="H8" s="153" t="n">
        <v>0</v>
      </c>
      <c r="I8" s="153" t="n">
        <v>0</v>
      </c>
      <c r="J8" s="153" t="n">
        <v>0</v>
      </c>
      <c r="K8" s="153" t="n">
        <v>0</v>
      </c>
      <c r="L8" s="153" t="n">
        <v>0</v>
      </c>
      <c r="M8" s="154" t="str">
        <f aca="false">эффект!B16</f>
        <v>Бродифакум 0,005% РОСС RU Д-RU.АД37.В.11289/19</v>
      </c>
      <c r="N8" s="54"/>
      <c r="O8" s="54"/>
      <c r="P8" s="54"/>
    </row>
    <row r="9" customFormat="false" ht="27.35" hidden="false" customHeight="false" outlineLevel="0" collapsed="false">
      <c r="A9" s="150" t="n">
        <v>20</v>
      </c>
      <c r="B9" s="154" t="s">
        <v>197</v>
      </c>
      <c r="C9" s="154" t="s">
        <v>198</v>
      </c>
      <c r="D9" s="154" t="s">
        <v>267</v>
      </c>
      <c r="E9" s="154" t="s">
        <v>192</v>
      </c>
      <c r="F9" s="153" t="n">
        <v>3</v>
      </c>
      <c r="G9" s="153" t="n">
        <v>0</v>
      </c>
      <c r="H9" s="153" t="n">
        <v>0</v>
      </c>
      <c r="I9" s="153" t="n">
        <v>0</v>
      </c>
      <c r="J9" s="153" t="n">
        <v>0</v>
      </c>
      <c r="K9" s="153" t="n">
        <v>0</v>
      </c>
      <c r="L9" s="153" t="n">
        <v>0</v>
      </c>
      <c r="M9" s="154" t="str">
        <f aca="false">эффект!B16</f>
        <v>Бродифакум 0,005% РОСС RU Д-RU.АД37.В.11289/19</v>
      </c>
      <c r="N9" s="54"/>
      <c r="O9" s="54"/>
      <c r="P9" s="54"/>
    </row>
    <row r="10" customFormat="false" ht="27.35" hidden="false" customHeight="false" outlineLevel="0" collapsed="false">
      <c r="A10" s="150" t="n">
        <v>17</v>
      </c>
      <c r="B10" s="154" t="s">
        <v>199</v>
      </c>
      <c r="C10" s="154" t="s">
        <v>200</v>
      </c>
      <c r="D10" s="154" t="s">
        <v>267</v>
      </c>
      <c r="E10" s="154" t="s">
        <v>192</v>
      </c>
      <c r="F10" s="153" t="n">
        <v>21</v>
      </c>
      <c r="G10" s="153" t="n">
        <v>0</v>
      </c>
      <c r="H10" s="153" t="n">
        <v>0</v>
      </c>
      <c r="I10" s="153" t="n">
        <v>0</v>
      </c>
      <c r="J10" s="153" t="n">
        <v>0</v>
      </c>
      <c r="K10" s="153" t="n">
        <v>0</v>
      </c>
      <c r="L10" s="153" t="n">
        <v>0</v>
      </c>
      <c r="M10" s="154" t="str">
        <f aca="false">эффект!B16</f>
        <v>Бродифакум 0,005% РОСС RU Д-RU.АД37.В.11289/19</v>
      </c>
      <c r="N10" s="54"/>
      <c r="O10" s="54"/>
      <c r="P10" s="54"/>
    </row>
    <row r="11" customFormat="false" ht="13.8" hidden="false" customHeight="true" outlineLevel="0" collapsed="false">
      <c r="A11" s="150" t="s">
        <v>270</v>
      </c>
      <c r="B11" s="150"/>
      <c r="C11" s="150"/>
      <c r="D11" s="154" t="s">
        <v>267</v>
      </c>
      <c r="E11" s="155" t="n">
        <v>73</v>
      </c>
      <c r="F11" s="155" t="n">
        <f aca="false">SUM(F6:F10)</f>
        <v>73</v>
      </c>
      <c r="G11" s="155"/>
      <c r="H11" s="155"/>
      <c r="I11" s="155"/>
      <c r="J11" s="155"/>
      <c r="K11" s="155"/>
      <c r="L11" s="155"/>
      <c r="M11" s="155"/>
      <c r="N11" s="54"/>
      <c r="O11" s="54"/>
      <c r="P11" s="54"/>
    </row>
    <row r="12" customFormat="false" ht="13.8" hidden="false" customHeight="false" outlineLevel="0" collapsed="false">
      <c r="A12" s="156"/>
      <c r="D12" s="156"/>
      <c r="E12" s="156"/>
      <c r="F12" s="156"/>
      <c r="G12" s="156"/>
      <c r="H12" s="156"/>
      <c r="I12" s="156"/>
      <c r="J12" s="156"/>
      <c r="K12" s="156"/>
    </row>
    <row r="13" customFormat="false" ht="13.8" hidden="false" customHeight="true" outlineLevel="0" collapsed="false">
      <c r="A13" s="157" t="s">
        <v>201</v>
      </c>
      <c r="B13" s="157"/>
      <c r="C13" s="156"/>
      <c r="D13" s="157" t="s">
        <v>202</v>
      </c>
      <c r="E13" s="157"/>
      <c r="F13" s="157"/>
      <c r="G13" s="157"/>
      <c r="H13" s="157"/>
      <c r="I13" s="157"/>
      <c r="J13" s="157"/>
      <c r="K13" s="157"/>
      <c r="L13" s="157"/>
    </row>
    <row r="14" customFormat="false" ht="13.8" hidden="false" customHeight="false" outlineLevel="0" collapsed="false">
      <c r="A14" s="157"/>
      <c r="B14" s="157"/>
      <c r="C14" s="158" t="s">
        <v>273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8" t="s">
        <v>41</v>
      </c>
    </row>
  </sheetData>
  <mergeCells count="15">
    <mergeCell ref="A1:M1"/>
    <mergeCell ref="A2:B2"/>
    <mergeCell ref="A3:A5"/>
    <mergeCell ref="B3:B5"/>
    <mergeCell ref="C3:C5"/>
    <mergeCell ref="D3:D5"/>
    <mergeCell ref="E3:E5"/>
    <mergeCell ref="F3:M3"/>
    <mergeCell ref="F4:F5"/>
    <mergeCell ref="G4:L4"/>
    <mergeCell ref="M4:M5"/>
    <mergeCell ref="A11:C11"/>
    <mergeCell ref="E11:M11"/>
    <mergeCell ref="A13:B14"/>
    <mergeCell ref="D13:L14"/>
  </mergeCells>
  <printOptions headings="false" gridLines="true" gridLinesSet="true" horizontalCentered="false" verticalCentered="false"/>
  <pageMargins left="0.268055555555556" right="0.7875" top="0.7875" bottom="0.78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9" activeCellId="0" sqref="A69"/>
    </sheetView>
  </sheetViews>
  <sheetFormatPr defaultRowHeight="13.8"/>
  <cols>
    <col collapsed="false" hidden="false" max="1" min="1" style="0" width="30.5209302325581"/>
    <col collapsed="false" hidden="false" max="2" min="2" style="0" width="6.4"/>
    <col collapsed="false" hidden="false" max="3" min="3" style="0" width="8.61395348837209"/>
    <col collapsed="false" hidden="false" max="5" min="5" style="0" width="9.6"/>
    <col collapsed="false" hidden="false" max="6" min="6" style="0" width="28.4279069767442"/>
    <col collapsed="false" hidden="false" max="1025" min="7" style="0" width="8.61395348837209"/>
  </cols>
  <sheetData>
    <row r="1" customFormat="false" ht="53.25" hidden="false" customHeight="true" outlineLevel="0" collapsed="false">
      <c r="A1" s="81" t="s">
        <v>245</v>
      </c>
      <c r="B1" s="81"/>
      <c r="C1" s="81"/>
      <c r="D1" s="81"/>
      <c r="E1" s="81"/>
      <c r="F1" s="81"/>
    </row>
    <row r="2" customFormat="false" ht="59" hidden="false" customHeight="true" outlineLevel="0" collapsed="false">
      <c r="A2" s="82" t="s">
        <v>246</v>
      </c>
      <c r="B2" s="83" t="s">
        <v>247</v>
      </c>
      <c r="C2" s="83"/>
      <c r="D2" s="30" t="s">
        <v>317</v>
      </c>
      <c r="E2" s="30" t="s">
        <v>318</v>
      </c>
      <c r="F2" s="30" t="s">
        <v>250</v>
      </c>
    </row>
    <row r="3" customFormat="false" ht="13.8" hidden="false" customHeight="true" outlineLevel="0" collapsed="false">
      <c r="A3" s="126" t="s">
        <v>283</v>
      </c>
      <c r="B3" s="126" t="s">
        <v>284</v>
      </c>
      <c r="C3" s="126"/>
      <c r="D3" s="84"/>
      <c r="E3" s="84"/>
      <c r="F3" s="84"/>
    </row>
    <row r="4" customFormat="false" ht="13.8" hidden="false" customHeight="false" outlineLevel="0" collapsed="false">
      <c r="A4" s="126"/>
      <c r="B4" s="126"/>
      <c r="C4" s="126"/>
      <c r="D4" s="84"/>
      <c r="E4" s="84"/>
      <c r="F4" s="84"/>
    </row>
    <row r="5" customFormat="false" ht="13.8" hidden="false" customHeight="false" outlineLevel="0" collapsed="false">
      <c r="A5" s="126"/>
      <c r="B5" s="126"/>
      <c r="C5" s="126"/>
      <c r="D5" s="84"/>
      <c r="E5" s="84"/>
      <c r="F5" s="84"/>
    </row>
    <row r="6" customFormat="false" ht="38.15" hidden="false" customHeight="false" outlineLevel="0" collapsed="false">
      <c r="A6" s="126" t="s">
        <v>287</v>
      </c>
      <c r="B6" s="126" t="n">
        <v>41</v>
      </c>
      <c r="C6" s="126"/>
      <c r="D6" s="84"/>
      <c r="E6" s="84"/>
      <c r="F6" s="84"/>
    </row>
    <row r="7" customFormat="false" ht="13.8" hidden="false" customHeight="true" outlineLevel="0" collapsed="false">
      <c r="A7" s="126" t="s">
        <v>288</v>
      </c>
      <c r="B7" s="126" t="s">
        <v>319</v>
      </c>
      <c r="C7" s="126"/>
      <c r="D7" s="84"/>
      <c r="E7" s="84"/>
      <c r="F7" s="84"/>
    </row>
    <row r="8" customFormat="false" ht="13.8" hidden="false" customHeight="false" outlineLevel="0" collapsed="false">
      <c r="A8" s="126"/>
      <c r="B8" s="126"/>
      <c r="C8" s="126"/>
      <c r="D8" s="84"/>
      <c r="E8" s="84"/>
      <c r="F8" s="84"/>
    </row>
    <row r="9" customFormat="false" ht="13.8" hidden="false" customHeight="false" outlineLevel="0" collapsed="false">
      <c r="A9" s="126"/>
      <c r="B9" s="126"/>
      <c r="C9" s="126"/>
      <c r="D9" s="84"/>
      <c r="E9" s="84"/>
      <c r="F9" s="84"/>
    </row>
    <row r="10" customFormat="false" ht="13.8" hidden="false" customHeight="false" outlineLevel="0" collapsed="false">
      <c r="A10" s="126"/>
      <c r="B10" s="126"/>
      <c r="C10" s="126"/>
      <c r="D10" s="84"/>
      <c r="E10" s="84"/>
      <c r="F10" s="84"/>
    </row>
    <row r="11" customFormat="false" ht="38.15" hidden="false" customHeight="false" outlineLevel="0" collapsed="false">
      <c r="A11" s="126" t="s">
        <v>289</v>
      </c>
      <c r="B11" s="126" t="n">
        <v>39</v>
      </c>
      <c r="C11" s="126"/>
      <c r="D11" s="84"/>
      <c r="E11" s="84"/>
      <c r="F11" s="84"/>
    </row>
    <row r="12" customFormat="false" ht="13.8" hidden="false" customHeight="true" outlineLevel="0" collapsed="false">
      <c r="A12" s="126" t="s">
        <v>290</v>
      </c>
      <c r="B12" s="126" t="s">
        <v>320</v>
      </c>
      <c r="C12" s="126"/>
      <c r="D12" s="84"/>
      <c r="E12" s="84"/>
      <c r="F12" s="84"/>
    </row>
    <row r="13" customFormat="false" ht="13.8" hidden="false" customHeight="false" outlineLevel="0" collapsed="false">
      <c r="A13" s="126"/>
      <c r="B13" s="126"/>
      <c r="C13" s="126"/>
      <c r="D13" s="84"/>
      <c r="E13" s="84"/>
      <c r="F13" s="84"/>
    </row>
    <row r="14" customFormat="false" ht="13.8" hidden="false" customHeight="false" outlineLevel="0" collapsed="false">
      <c r="A14" s="126"/>
      <c r="B14" s="126"/>
      <c r="C14" s="126"/>
      <c r="D14" s="84"/>
      <c r="E14" s="84"/>
      <c r="F14" s="84"/>
    </row>
    <row r="15" customFormat="false" ht="13.8" hidden="false" customHeight="false" outlineLevel="0" collapsed="false">
      <c r="A15" s="126"/>
      <c r="B15" s="126"/>
      <c r="C15" s="126"/>
      <c r="D15" s="84"/>
      <c r="E15" s="84"/>
      <c r="F15" s="84"/>
    </row>
    <row r="16" customFormat="false" ht="13.8" hidden="false" customHeight="false" outlineLevel="0" collapsed="false">
      <c r="A16" s="126"/>
      <c r="B16" s="126"/>
      <c r="C16" s="126"/>
      <c r="D16" s="84"/>
      <c r="E16" s="84"/>
      <c r="F16" s="84"/>
    </row>
    <row r="17" customFormat="false" ht="13.8" hidden="false" customHeight="false" outlineLevel="0" collapsed="false">
      <c r="A17" s="126"/>
      <c r="B17" s="126"/>
      <c r="C17" s="126"/>
      <c r="D17" s="84"/>
      <c r="E17" s="84"/>
      <c r="F17" s="84"/>
    </row>
    <row r="18" customFormat="false" ht="13.8" hidden="false" customHeight="true" outlineLevel="0" collapsed="false">
      <c r="A18" s="126" t="s">
        <v>291</v>
      </c>
      <c r="B18" s="159" t="s">
        <v>321</v>
      </c>
      <c r="C18" s="159"/>
      <c r="D18" s="84"/>
      <c r="E18" s="84"/>
      <c r="F18" s="84"/>
    </row>
    <row r="19" customFormat="false" ht="13.8" hidden="false" customHeight="false" outlineLevel="0" collapsed="false">
      <c r="A19" s="126"/>
      <c r="B19" s="159"/>
      <c r="C19" s="159"/>
      <c r="D19" s="84"/>
      <c r="E19" s="84"/>
      <c r="F19" s="84"/>
    </row>
    <row r="20" customFormat="false" ht="13.8" hidden="false" customHeight="false" outlineLevel="0" collapsed="false">
      <c r="A20" s="126"/>
      <c r="B20" s="159"/>
      <c r="C20" s="159"/>
      <c r="D20" s="84"/>
      <c r="E20" s="84"/>
      <c r="F20" s="84"/>
    </row>
    <row r="21" customFormat="false" ht="25.9" hidden="false" customHeight="false" outlineLevel="0" collapsed="false">
      <c r="A21" s="126" t="s">
        <v>292</v>
      </c>
      <c r="B21" s="126" t="n">
        <v>57</v>
      </c>
      <c r="C21" s="126"/>
      <c r="D21" s="84"/>
      <c r="E21" s="84"/>
      <c r="F21" s="84"/>
    </row>
    <row r="22" customFormat="false" ht="13.8" hidden="false" customHeight="true" outlineLevel="0" collapsed="false">
      <c r="A22" s="126" t="s">
        <v>293</v>
      </c>
      <c r="B22" s="126" t="s">
        <v>322</v>
      </c>
      <c r="C22" s="126"/>
      <c r="D22" s="84"/>
      <c r="E22" s="84"/>
      <c r="F22" s="84"/>
    </row>
    <row r="23" customFormat="false" ht="13.8" hidden="false" customHeight="false" outlineLevel="0" collapsed="false">
      <c r="A23" s="126"/>
      <c r="B23" s="126"/>
      <c r="C23" s="126"/>
      <c r="D23" s="84"/>
      <c r="E23" s="84"/>
      <c r="F23" s="84"/>
    </row>
    <row r="24" customFormat="false" ht="13.8" hidden="false" customHeight="false" outlineLevel="0" collapsed="false">
      <c r="A24" s="126"/>
      <c r="B24" s="126"/>
      <c r="C24" s="126"/>
      <c r="D24" s="84"/>
      <c r="E24" s="84"/>
      <c r="F24" s="84"/>
    </row>
    <row r="25" customFormat="false" ht="13.8" hidden="false" customHeight="false" outlineLevel="0" collapsed="false">
      <c r="A25" s="126"/>
      <c r="B25" s="126"/>
      <c r="C25" s="126"/>
      <c r="D25" s="84"/>
      <c r="E25" s="84"/>
      <c r="F25" s="84"/>
    </row>
    <row r="26" customFormat="false" ht="13.8" hidden="false" customHeight="false" outlineLevel="0" collapsed="false">
      <c r="A26" s="126"/>
      <c r="B26" s="126"/>
      <c r="C26" s="126"/>
      <c r="D26" s="84"/>
      <c r="E26" s="84"/>
      <c r="F26" s="84"/>
    </row>
    <row r="27" customFormat="false" ht="13.8" hidden="false" customHeight="false" outlineLevel="0" collapsed="false">
      <c r="A27" s="126"/>
      <c r="B27" s="126"/>
      <c r="C27" s="126"/>
      <c r="D27" s="84"/>
      <c r="E27" s="84"/>
      <c r="F27" s="84"/>
    </row>
    <row r="28" customFormat="false" ht="13.8" hidden="false" customHeight="true" outlineLevel="0" collapsed="false">
      <c r="A28" s="126" t="s">
        <v>294</v>
      </c>
      <c r="B28" s="126" t="s">
        <v>323</v>
      </c>
      <c r="C28" s="126"/>
      <c r="D28" s="84"/>
      <c r="E28" s="84"/>
      <c r="F28" s="84"/>
    </row>
    <row r="29" customFormat="false" ht="13.8" hidden="false" customHeight="false" outlineLevel="0" collapsed="false">
      <c r="A29" s="126"/>
      <c r="B29" s="126"/>
      <c r="C29" s="126"/>
      <c r="D29" s="84"/>
      <c r="E29" s="84"/>
      <c r="F29" s="84"/>
    </row>
    <row r="30" customFormat="false" ht="13.8" hidden="false" customHeight="false" outlineLevel="0" collapsed="false">
      <c r="A30" s="126"/>
      <c r="B30" s="126"/>
      <c r="C30" s="126"/>
      <c r="D30" s="84"/>
      <c r="E30" s="84"/>
      <c r="F30" s="84"/>
    </row>
    <row r="31" customFormat="false" ht="13.8" hidden="false" customHeight="false" outlineLevel="0" collapsed="false">
      <c r="A31" s="126"/>
      <c r="B31" s="126"/>
      <c r="C31" s="126"/>
      <c r="D31" s="84"/>
      <c r="E31" s="84"/>
      <c r="F31" s="84"/>
    </row>
    <row r="32" customFormat="false" ht="13.8" hidden="false" customHeight="false" outlineLevel="0" collapsed="false">
      <c r="A32" s="126"/>
      <c r="B32" s="126"/>
      <c r="C32" s="126"/>
      <c r="D32" s="84"/>
      <c r="E32" s="84"/>
      <c r="F32" s="84"/>
    </row>
    <row r="33" customFormat="false" ht="13.8" hidden="false" customHeight="true" outlineLevel="0" collapsed="false">
      <c r="A33" s="126" t="s">
        <v>295</v>
      </c>
      <c r="B33" s="126" t="s">
        <v>324</v>
      </c>
      <c r="C33" s="126"/>
      <c r="D33" s="84"/>
      <c r="E33" s="84"/>
      <c r="F33" s="84"/>
    </row>
    <row r="34" customFormat="false" ht="13.8" hidden="false" customHeight="false" outlineLevel="0" collapsed="false">
      <c r="A34" s="126"/>
      <c r="B34" s="126"/>
      <c r="C34" s="126"/>
      <c r="D34" s="84"/>
      <c r="E34" s="84"/>
      <c r="F34" s="84"/>
    </row>
    <row r="35" customFormat="false" ht="13.8" hidden="false" customHeight="false" outlineLevel="0" collapsed="false">
      <c r="A35" s="126"/>
      <c r="B35" s="126"/>
      <c r="C35" s="126"/>
      <c r="D35" s="84"/>
      <c r="E35" s="84"/>
      <c r="F35" s="84"/>
    </row>
    <row r="36" customFormat="false" ht="13.8" hidden="false" customHeight="false" outlineLevel="0" collapsed="false">
      <c r="A36" s="126"/>
      <c r="B36" s="126"/>
      <c r="C36" s="126"/>
      <c r="D36" s="84"/>
      <c r="E36" s="84"/>
      <c r="F36" s="84"/>
    </row>
    <row r="37" customFormat="false" ht="13.8" hidden="false" customHeight="false" outlineLevel="0" collapsed="false">
      <c r="A37" s="126"/>
      <c r="B37" s="126"/>
      <c r="C37" s="126"/>
      <c r="D37" s="84"/>
      <c r="E37" s="84"/>
      <c r="F37" s="84"/>
    </row>
    <row r="38" customFormat="false" ht="50.4" hidden="false" customHeight="false" outlineLevel="0" collapsed="false">
      <c r="A38" s="126" t="s">
        <v>296</v>
      </c>
      <c r="B38" s="126" t="n">
        <v>48</v>
      </c>
      <c r="C38" s="126"/>
      <c r="D38" s="84"/>
      <c r="E38" s="84"/>
      <c r="F38" s="84"/>
    </row>
    <row r="39" customFormat="false" ht="13.8" hidden="false" customHeight="true" outlineLevel="0" collapsed="false">
      <c r="A39" s="126" t="s">
        <v>297</v>
      </c>
      <c r="B39" s="126" t="s">
        <v>325</v>
      </c>
      <c r="C39" s="126"/>
      <c r="D39" s="84"/>
      <c r="E39" s="84"/>
      <c r="F39" s="84"/>
    </row>
    <row r="40" customFormat="false" ht="13.8" hidden="false" customHeight="false" outlineLevel="0" collapsed="false">
      <c r="A40" s="126"/>
      <c r="B40" s="126"/>
      <c r="C40" s="126"/>
      <c r="D40" s="84"/>
      <c r="E40" s="84"/>
      <c r="F40" s="84"/>
    </row>
    <row r="41" customFormat="false" ht="13.8" hidden="false" customHeight="false" outlineLevel="0" collapsed="false">
      <c r="A41" s="126"/>
      <c r="B41" s="126"/>
      <c r="C41" s="126"/>
      <c r="D41" s="84"/>
      <c r="E41" s="84"/>
      <c r="F41" s="84"/>
    </row>
    <row r="42" customFormat="false" ht="13.8" hidden="false" customHeight="true" outlineLevel="0" collapsed="false">
      <c r="A42" s="126" t="s">
        <v>298</v>
      </c>
      <c r="B42" s="126" t="s">
        <v>326</v>
      </c>
      <c r="C42" s="126"/>
      <c r="D42" s="84"/>
      <c r="E42" s="84"/>
      <c r="F42" s="84"/>
    </row>
    <row r="43" customFormat="false" ht="13.8" hidden="false" customHeight="false" outlineLevel="0" collapsed="false">
      <c r="A43" s="126"/>
      <c r="B43" s="126"/>
      <c r="C43" s="126"/>
      <c r="D43" s="84"/>
      <c r="E43" s="84"/>
      <c r="F43" s="84"/>
    </row>
    <row r="44" customFormat="false" ht="13.8" hidden="false" customHeight="false" outlineLevel="0" collapsed="false">
      <c r="A44" s="126"/>
      <c r="B44" s="126"/>
      <c r="C44" s="126"/>
      <c r="D44" s="84"/>
      <c r="E44" s="84"/>
      <c r="F44" s="84"/>
    </row>
    <row r="45" customFormat="false" ht="13.8" hidden="false" customHeight="false" outlineLevel="0" collapsed="false">
      <c r="A45" s="126"/>
      <c r="B45" s="126"/>
      <c r="C45" s="126"/>
      <c r="D45" s="84"/>
      <c r="E45" s="84"/>
      <c r="F45" s="84"/>
    </row>
    <row r="46" customFormat="false" ht="13.8" hidden="false" customHeight="false" outlineLevel="0" collapsed="false">
      <c r="A46" s="126"/>
      <c r="B46" s="126"/>
      <c r="C46" s="126"/>
      <c r="D46" s="84"/>
      <c r="E46" s="84"/>
      <c r="F46" s="84"/>
    </row>
    <row r="47" customFormat="false" ht="25.9" hidden="false" customHeight="false" outlineLevel="0" collapsed="false">
      <c r="A47" s="126" t="s">
        <v>299</v>
      </c>
      <c r="B47" s="126" t="n">
        <v>42</v>
      </c>
      <c r="C47" s="126"/>
      <c r="D47" s="84"/>
      <c r="E47" s="84"/>
      <c r="F47" s="84"/>
    </row>
    <row r="48" customFormat="false" ht="38.15" hidden="false" customHeight="false" outlineLevel="0" collapsed="false">
      <c r="A48" s="126" t="s">
        <v>300</v>
      </c>
      <c r="B48" s="126" t="n">
        <v>53</v>
      </c>
      <c r="C48" s="126"/>
      <c r="D48" s="84"/>
      <c r="E48" s="84"/>
      <c r="F48" s="84"/>
    </row>
    <row r="49" customFormat="false" ht="13.8" hidden="false" customHeight="true" outlineLevel="0" collapsed="false">
      <c r="A49" s="126" t="s">
        <v>301</v>
      </c>
      <c r="B49" s="126" t="s">
        <v>327</v>
      </c>
      <c r="C49" s="126"/>
      <c r="D49" s="84"/>
      <c r="E49" s="84"/>
      <c r="F49" s="84"/>
    </row>
    <row r="50" customFormat="false" ht="13.8" hidden="false" customHeight="false" outlineLevel="0" collapsed="false">
      <c r="A50" s="126"/>
      <c r="B50" s="126"/>
      <c r="C50" s="126"/>
      <c r="D50" s="84"/>
      <c r="E50" s="84"/>
      <c r="F50" s="84"/>
    </row>
    <row r="51" customFormat="false" ht="13.8" hidden="false" customHeight="false" outlineLevel="0" collapsed="false">
      <c r="A51" s="126"/>
      <c r="B51" s="126"/>
      <c r="C51" s="126"/>
      <c r="D51" s="84"/>
      <c r="E51" s="84"/>
      <c r="F51" s="84"/>
    </row>
    <row r="52" customFormat="false" ht="13.8" hidden="false" customHeight="false" outlineLevel="0" collapsed="false">
      <c r="A52" s="126"/>
      <c r="B52" s="126"/>
      <c r="C52" s="126"/>
      <c r="D52" s="84"/>
      <c r="E52" s="84"/>
      <c r="F52" s="84"/>
    </row>
    <row r="53" customFormat="false" ht="13.8" hidden="false" customHeight="false" outlineLevel="0" collapsed="false">
      <c r="A53" s="126"/>
      <c r="B53" s="126"/>
      <c r="C53" s="126"/>
      <c r="D53" s="84"/>
      <c r="E53" s="84"/>
      <c r="F53" s="84"/>
    </row>
    <row r="54" customFormat="false" ht="13.8" hidden="false" customHeight="false" outlineLevel="0" collapsed="false">
      <c r="A54" s="126"/>
      <c r="B54" s="126"/>
      <c r="C54" s="126"/>
      <c r="D54" s="84"/>
      <c r="E54" s="84"/>
      <c r="F54" s="84"/>
    </row>
    <row r="55" customFormat="false" ht="13.8" hidden="false" customHeight="false" outlineLevel="0" collapsed="false">
      <c r="A55" s="126"/>
      <c r="B55" s="126"/>
      <c r="C55" s="126"/>
      <c r="D55" s="84"/>
      <c r="E55" s="84"/>
      <c r="F55" s="84"/>
    </row>
    <row r="56" customFormat="false" ht="13.8" hidden="false" customHeight="false" outlineLevel="0" collapsed="false">
      <c r="A56" s="126"/>
      <c r="B56" s="126"/>
      <c r="C56" s="126"/>
      <c r="D56" s="84"/>
      <c r="E56" s="84"/>
      <c r="F56" s="84"/>
    </row>
    <row r="57" customFormat="false" ht="13.8" hidden="false" customHeight="true" outlineLevel="0" collapsed="false">
      <c r="A57" s="126" t="s">
        <v>302</v>
      </c>
      <c r="B57" s="126" t="s">
        <v>328</v>
      </c>
      <c r="C57" s="126"/>
      <c r="D57" s="84"/>
      <c r="E57" s="84"/>
      <c r="F57" s="84"/>
    </row>
    <row r="58" customFormat="false" ht="13.8" hidden="false" customHeight="false" outlineLevel="0" collapsed="false">
      <c r="A58" s="126"/>
      <c r="B58" s="126"/>
      <c r="C58" s="126"/>
      <c r="D58" s="84"/>
      <c r="E58" s="84"/>
      <c r="F58" s="84"/>
    </row>
    <row r="59" customFormat="false" ht="38.15" hidden="false" customHeight="false" outlineLevel="0" collapsed="false">
      <c r="A59" s="126" t="s">
        <v>303</v>
      </c>
      <c r="B59" s="126" t="n">
        <v>56</v>
      </c>
      <c r="C59" s="126"/>
      <c r="D59" s="84"/>
      <c r="E59" s="84"/>
      <c r="F59" s="84"/>
    </row>
    <row r="60" customFormat="false" ht="13.8" hidden="false" customHeight="true" outlineLevel="0" collapsed="false">
      <c r="A60" s="126" t="s">
        <v>304</v>
      </c>
      <c r="B60" s="126" t="s">
        <v>329</v>
      </c>
      <c r="C60" s="126"/>
      <c r="D60" s="84"/>
      <c r="E60" s="84"/>
      <c r="F60" s="84"/>
    </row>
    <row r="61" customFormat="false" ht="13.8" hidden="false" customHeight="false" outlineLevel="0" collapsed="false">
      <c r="A61" s="126"/>
      <c r="B61" s="126"/>
      <c r="C61" s="126"/>
      <c r="D61" s="84"/>
      <c r="E61" s="84"/>
      <c r="F61" s="84"/>
    </row>
    <row r="62" customFormat="false" ht="38.15" hidden="false" customHeight="false" outlineLevel="0" collapsed="false">
      <c r="A62" s="126" t="s">
        <v>186</v>
      </c>
      <c r="B62" s="126" t="n">
        <v>62</v>
      </c>
      <c r="C62" s="126"/>
      <c r="D62" s="84"/>
      <c r="E62" s="84"/>
      <c r="F62" s="84"/>
    </row>
    <row r="63" customFormat="false" ht="50.4" hidden="false" customHeight="false" outlineLevel="0" collapsed="false">
      <c r="A63" s="126" t="s">
        <v>187</v>
      </c>
      <c r="B63" s="126" t="n">
        <v>61</v>
      </c>
      <c r="C63" s="126"/>
      <c r="D63" s="84"/>
      <c r="E63" s="84"/>
      <c r="F63" s="84"/>
    </row>
    <row r="64" customFormat="false" ht="38.15" hidden="false" customHeight="false" outlineLevel="0" collapsed="false">
      <c r="A64" s="126" t="s">
        <v>188</v>
      </c>
      <c r="B64" s="126" t="n">
        <v>63</v>
      </c>
      <c r="C64" s="126"/>
      <c r="D64" s="84"/>
      <c r="E64" s="84"/>
      <c r="F64" s="84"/>
    </row>
    <row r="65" customFormat="false" ht="38.15" hidden="false" customHeight="false" outlineLevel="0" collapsed="false">
      <c r="A65" s="126" t="s">
        <v>305</v>
      </c>
      <c r="B65" s="126" t="n">
        <v>64.65</v>
      </c>
      <c r="C65" s="126"/>
      <c r="D65" s="84"/>
      <c r="E65" s="84"/>
      <c r="F65" s="84"/>
    </row>
    <row r="67" customFormat="false" ht="13.8" hidden="false" customHeight="false" outlineLevel="0" collapsed="false">
      <c r="A67" s="14" t="s">
        <v>40</v>
      </c>
      <c r="B67" s="15"/>
      <c r="C67" s="17"/>
      <c r="D67" s="15"/>
      <c r="E67" s="15"/>
      <c r="F67" s="17" t="s">
        <v>41</v>
      </c>
    </row>
    <row r="68" customFormat="false" ht="13.8" hidden="false" customHeight="false" outlineLevel="0" collapsed="false">
      <c r="A68" s="14" t="s">
        <v>42</v>
      </c>
      <c r="B68" s="15"/>
      <c r="C68" s="15"/>
      <c r="D68" s="15"/>
      <c r="E68" s="15"/>
      <c r="F68" s="15"/>
    </row>
    <row r="69" customFormat="false" ht="23.95" hidden="false" customHeight="false" outlineLevel="0" collapsed="false">
      <c r="A69" s="16" t="s">
        <v>43</v>
      </c>
      <c r="B69" s="15"/>
      <c r="C69" s="15"/>
      <c r="D69" s="15"/>
      <c r="E69" s="15"/>
      <c r="F69" s="15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7">
    <mergeCell ref="A1:F1"/>
    <mergeCell ref="B2:C2"/>
    <mergeCell ref="A3:A5"/>
    <mergeCell ref="B3:C5"/>
    <mergeCell ref="B6:C6"/>
    <mergeCell ref="A7:A10"/>
    <mergeCell ref="B7:C10"/>
    <mergeCell ref="B11:C11"/>
    <mergeCell ref="A12:A17"/>
    <mergeCell ref="B12:C17"/>
    <mergeCell ref="A18:A20"/>
    <mergeCell ref="B18:C20"/>
    <mergeCell ref="B21:C21"/>
    <mergeCell ref="A22:A27"/>
    <mergeCell ref="B22:C27"/>
    <mergeCell ref="A28:A32"/>
    <mergeCell ref="B28:C32"/>
    <mergeCell ref="A33:A37"/>
    <mergeCell ref="B33:C37"/>
    <mergeCell ref="B38:C38"/>
    <mergeCell ref="A39:A41"/>
    <mergeCell ref="B39:C41"/>
    <mergeCell ref="A42:A46"/>
    <mergeCell ref="B42:C46"/>
    <mergeCell ref="B47:C47"/>
    <mergeCell ref="B48:C48"/>
    <mergeCell ref="A49:A56"/>
    <mergeCell ref="B49:C56"/>
    <mergeCell ref="A57:A58"/>
    <mergeCell ref="B57:C58"/>
    <mergeCell ref="B59:C59"/>
    <mergeCell ref="A60:A61"/>
    <mergeCell ref="B60:C61"/>
    <mergeCell ref="B62:C62"/>
    <mergeCell ref="B63:C63"/>
    <mergeCell ref="B64:C64"/>
    <mergeCell ref="B65:C65"/>
  </mergeCells>
  <printOptions headings="false" gridLines="tru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5" activeCellId="0" sqref="A35"/>
    </sheetView>
  </sheetViews>
  <sheetFormatPr defaultRowHeight="13.8"/>
  <cols>
    <col collapsed="false" hidden="false" max="1" min="1" style="15" width="13.046511627907"/>
    <col collapsed="false" hidden="false" max="2" min="2" style="15" width="9.6"/>
    <col collapsed="false" hidden="false" max="3" min="3" style="15" width="3.32093023255814"/>
    <col collapsed="false" hidden="false" max="4" min="4" style="15" width="19.9348837209302"/>
    <col collapsed="false" hidden="false" max="5" min="5" style="15" width="16.6139534883721"/>
    <col collapsed="false" hidden="false" max="6" min="6" style="15" width="15.506976744186"/>
    <col collapsed="false" hidden="false" max="257" min="7" style="15" width="9.6"/>
    <col collapsed="false" hidden="false" max="1025" min="258" style="0" width="8.36744186046512"/>
  </cols>
  <sheetData>
    <row r="1" customFormat="false" ht="27.1" hidden="false" customHeight="true" outlineLevel="0" collapsed="false">
      <c r="A1" s="18" t="s">
        <v>44</v>
      </c>
      <c r="B1" s="18"/>
      <c r="C1" s="18"/>
      <c r="D1" s="18"/>
      <c r="E1" s="18"/>
      <c r="F1" s="18"/>
    </row>
    <row r="2" customFormat="false" ht="14.4" hidden="false" customHeight="true" outlineLevel="0" collapsed="false">
      <c r="A2" s="18" t="s">
        <v>45</v>
      </c>
      <c r="B2" s="18"/>
      <c r="C2" s="18"/>
      <c r="D2" s="0"/>
      <c r="E2" s="0"/>
      <c r="F2" s="0"/>
    </row>
    <row r="3" customFormat="false" ht="13.8" hidden="false" customHeight="false" outlineLevel="0" collapsed="false">
      <c r="A3" s="19" t="s">
        <v>46</v>
      </c>
      <c r="B3" s="20" t="s">
        <v>47</v>
      </c>
      <c r="C3" s="20"/>
      <c r="D3" s="20"/>
      <c r="E3" s="20"/>
      <c r="F3" s="20"/>
    </row>
    <row r="4" customFormat="false" ht="13.8" hidden="false" customHeight="false" outlineLevel="0" collapsed="false">
      <c r="A4" s="19" t="s">
        <v>48</v>
      </c>
      <c r="B4" s="20" t="s">
        <v>49</v>
      </c>
      <c r="C4" s="20"/>
      <c r="D4" s="20"/>
      <c r="E4" s="20"/>
      <c r="F4" s="20"/>
    </row>
    <row r="5" customFormat="false" ht="13.8" hidden="false" customHeight="false" outlineLevel="0" collapsed="false">
      <c r="A5" s="19" t="s">
        <v>50</v>
      </c>
      <c r="B5" s="20" t="s">
        <v>51</v>
      </c>
      <c r="C5" s="20"/>
      <c r="D5" s="20"/>
      <c r="E5" s="20"/>
      <c r="F5" s="20"/>
    </row>
    <row r="6" customFormat="false" ht="13.8" hidden="false" customHeight="false" outlineLevel="0" collapsed="false">
      <c r="A6" s="21" t="s">
        <v>52</v>
      </c>
      <c r="B6" s="21"/>
      <c r="C6" s="21"/>
      <c r="D6" s="21"/>
      <c r="E6" s="21"/>
      <c r="F6" s="0"/>
    </row>
    <row r="7" customFormat="false" ht="27.1" hidden="false" customHeight="true" outlineLevel="0" collapsed="false">
      <c r="A7" s="22" t="s">
        <v>53</v>
      </c>
      <c r="B7" s="22"/>
      <c r="C7" s="22"/>
      <c r="D7" s="22"/>
      <c r="E7" s="22"/>
      <c r="F7" s="22"/>
    </row>
    <row r="8" customFormat="false" ht="14.4" hidden="false" customHeight="false" outlineLevel="0" collapsed="false">
      <c r="A8" s="22" t="str">
        <f aca="false">Внутри!B2</f>
        <v>01.10.2020-31.10.2020 гг</v>
      </c>
      <c r="B8" s="22"/>
      <c r="C8" s="22"/>
      <c r="D8" s="22"/>
      <c r="E8" s="22"/>
      <c r="F8" s="22"/>
    </row>
    <row r="9" customFormat="false" ht="14.4" hidden="false" customHeight="true" outlineLevel="0" collapsed="false">
      <c r="A9" s="22" t="s">
        <v>54</v>
      </c>
      <c r="B9" s="22"/>
      <c r="C9" s="22"/>
      <c r="D9" s="22"/>
      <c r="E9" s="22"/>
      <c r="F9" s="22"/>
    </row>
    <row r="10" customFormat="false" ht="27.1" hidden="false" customHeight="true" outlineLevel="0" collapsed="false">
      <c r="A10" s="22" t="s">
        <v>55</v>
      </c>
      <c r="B10" s="22"/>
      <c r="C10" s="22"/>
      <c r="D10" s="22"/>
      <c r="E10" s="22"/>
      <c r="F10" s="22"/>
    </row>
    <row r="11" customFormat="false" ht="39.8" hidden="false" customHeight="true" outlineLevel="0" collapsed="false">
      <c r="A11" s="19" t="s">
        <v>56</v>
      </c>
      <c r="B11" s="19"/>
      <c r="C11" s="19"/>
      <c r="D11" s="23" t="s">
        <v>57</v>
      </c>
      <c r="E11" s="23"/>
      <c r="F11" s="24" t="s">
        <v>58</v>
      </c>
    </row>
    <row r="12" customFormat="false" ht="13.8" hidden="false" customHeight="false" outlineLevel="0" collapsed="false">
      <c r="A12" s="20" t="s">
        <v>4</v>
      </c>
      <c r="B12" s="20"/>
      <c r="C12" s="20"/>
      <c r="D12" s="20"/>
      <c r="E12" s="20"/>
      <c r="F12" s="20"/>
    </row>
    <row r="13" customFormat="false" ht="13.8" hidden="false" customHeight="false" outlineLevel="0" collapsed="false">
      <c r="A13" s="19" t="s">
        <v>59</v>
      </c>
      <c r="B13" s="19"/>
      <c r="C13" s="19"/>
      <c r="D13" s="20" t="n">
        <v>24035.4</v>
      </c>
      <c r="E13" s="20" t="str">
        <f aca="false">'Акт сдачи-приемки'!E22</f>
        <v>м2</v>
      </c>
      <c r="F13" s="20"/>
    </row>
    <row r="14" customFormat="false" ht="13.8" hidden="false" customHeight="false" outlineLevel="0" collapsed="false">
      <c r="A14" s="25" t="s">
        <v>60</v>
      </c>
      <c r="B14" s="25"/>
      <c r="C14" s="25"/>
      <c r="D14" s="20" t="n">
        <f aca="false">ил05!D67</f>
        <v>63</v>
      </c>
      <c r="E14" s="20" t="s">
        <v>61</v>
      </c>
      <c r="F14" s="20"/>
    </row>
    <row r="15" customFormat="false" ht="13.8" hidden="false" customHeight="false" outlineLevel="0" collapsed="false">
      <c r="A15" s="19" t="s">
        <v>62</v>
      </c>
      <c r="B15" s="19"/>
      <c r="C15" s="19"/>
      <c r="D15" s="19"/>
      <c r="E15" s="19"/>
      <c r="F15" s="20"/>
    </row>
    <row r="16" customFormat="false" ht="65.2" hidden="false" customHeight="true" outlineLevel="0" collapsed="false">
      <c r="A16" s="23" t="s">
        <v>63</v>
      </c>
      <c r="B16" s="23"/>
      <c r="C16" s="23"/>
      <c r="D16" s="24" t="s">
        <v>64</v>
      </c>
      <c r="E16" s="24" t="s">
        <v>65</v>
      </c>
      <c r="F16" s="20"/>
    </row>
    <row r="17" customFormat="false" ht="27.1" hidden="false" customHeight="false" outlineLevel="0" collapsed="false">
      <c r="A17" s="23"/>
      <c r="B17" s="23"/>
      <c r="C17" s="23"/>
      <c r="D17" s="20" t="str">
        <f aca="false">'ПЕРЕЧ СРЕДСВ ПЛАНИРУЕМ'!B9</f>
        <v>АЛТ клей</v>
      </c>
      <c r="E17" s="24" t="str">
        <f aca="false">'Акт сдачи-приемки'!E23</f>
        <v>РОСС RU/АЯ.12Д02542</v>
      </c>
      <c r="F17" s="20"/>
    </row>
    <row r="18" customFormat="false" ht="13.8" hidden="false" customHeight="false" outlineLevel="0" collapsed="false">
      <c r="A18" s="25" t="s">
        <v>66</v>
      </c>
      <c r="B18" s="25"/>
      <c r="C18" s="25"/>
      <c r="D18" s="25"/>
      <c r="E18" s="25"/>
      <c r="F18" s="25"/>
    </row>
    <row r="19" customFormat="false" ht="14.4" hidden="false" customHeight="false" outlineLevel="0" collapsed="false">
      <c r="A19" s="25" t="s">
        <v>67</v>
      </c>
      <c r="B19" s="25"/>
      <c r="C19" s="25"/>
      <c r="D19" s="20" t="s">
        <v>18</v>
      </c>
      <c r="E19" s="24" t="s">
        <v>18</v>
      </c>
      <c r="F19" s="20"/>
    </row>
    <row r="20" customFormat="false" ht="14.4" hidden="false" customHeight="false" outlineLevel="0" collapsed="false">
      <c r="A20" s="25" t="s">
        <v>68</v>
      </c>
      <c r="B20" s="25"/>
      <c r="C20" s="25"/>
      <c r="D20" s="20" t="s">
        <v>18</v>
      </c>
      <c r="E20" s="24" t="s">
        <v>18</v>
      </c>
      <c r="F20" s="20"/>
    </row>
    <row r="21" customFormat="false" ht="13.8" hidden="false" customHeight="false" outlineLevel="0" collapsed="false">
      <c r="A21" s="20" t="s">
        <v>3</v>
      </c>
      <c r="B21" s="20"/>
      <c r="C21" s="20"/>
      <c r="D21" s="20"/>
      <c r="E21" s="20"/>
      <c r="F21" s="20"/>
    </row>
    <row r="22" customFormat="false" ht="13.8" hidden="false" customHeight="false" outlineLevel="0" collapsed="false">
      <c r="A22" s="19" t="s">
        <v>59</v>
      </c>
      <c r="B22" s="19"/>
      <c r="C22" s="19"/>
      <c r="D22" s="19" t="n">
        <v>24035.4</v>
      </c>
      <c r="E22" s="20" t="s">
        <v>69</v>
      </c>
      <c r="F22" s="20"/>
    </row>
    <row r="23" customFormat="false" ht="13.8" hidden="false" customHeight="true" outlineLevel="0" collapsed="false">
      <c r="A23" s="19" t="s">
        <v>62</v>
      </c>
      <c r="B23" s="19"/>
      <c r="C23" s="19"/>
      <c r="D23" s="20" t="s">
        <v>70</v>
      </c>
      <c r="E23" s="24" t="s">
        <v>71</v>
      </c>
      <c r="F23" s="20"/>
    </row>
    <row r="24" customFormat="false" ht="13.8" hidden="false" customHeight="false" outlineLevel="0" collapsed="false">
      <c r="A24" s="19"/>
      <c r="B24" s="19"/>
      <c r="C24" s="19"/>
      <c r="D24" s="20"/>
      <c r="E24" s="24"/>
      <c r="F24" s="20"/>
    </row>
    <row r="25" customFormat="false" ht="13.8" hidden="false" customHeight="false" outlineLevel="0" collapsed="false">
      <c r="A25" s="19"/>
      <c r="B25" s="19"/>
      <c r="C25" s="19"/>
      <c r="D25" s="20"/>
      <c r="E25" s="24"/>
      <c r="F25" s="20"/>
    </row>
    <row r="26" customFormat="false" ht="13.8" hidden="false" customHeight="false" outlineLevel="0" collapsed="false">
      <c r="A26" s="20" t="s">
        <v>72</v>
      </c>
      <c r="B26" s="20"/>
      <c r="C26" s="20"/>
      <c r="D26" s="20"/>
      <c r="E26" s="20"/>
      <c r="F26" s="20"/>
    </row>
    <row r="27" customFormat="false" ht="13.8" hidden="false" customHeight="false" outlineLevel="0" collapsed="false">
      <c r="A27" s="19" t="s">
        <v>73</v>
      </c>
      <c r="B27" s="19"/>
      <c r="C27" s="19"/>
      <c r="D27" s="19" t="n">
        <v>1000</v>
      </c>
      <c r="E27" s="20" t="s">
        <v>69</v>
      </c>
      <c r="F27" s="20"/>
    </row>
    <row r="28" customFormat="false" ht="39.8" hidden="false" customHeight="false" outlineLevel="0" collapsed="false">
      <c r="A28" s="19" t="s">
        <v>62</v>
      </c>
      <c r="B28" s="19"/>
      <c r="C28" s="19"/>
      <c r="D28" s="20" t="str">
        <f aca="false">'ПЕРЕЧ СРЕДСВ ПЛАНИРУЕМ'!G8</f>
        <v>Бродифакум 0,005%</v>
      </c>
      <c r="E28" s="24" t="str">
        <f aca="false">'ПЕРЕЧ СРЕДСВ ПЛАНИРУЕМ'!H8</f>
        <v>РОСС RU Д-RU.АД37.В.11289/19</v>
      </c>
      <c r="F28" s="20"/>
    </row>
    <row r="29" customFormat="false" ht="13.8" hidden="false" customHeight="false" outlineLevel="0" collapsed="false">
      <c r="A29" s="20" t="s">
        <v>74</v>
      </c>
      <c r="B29" s="20"/>
      <c r="C29" s="20"/>
      <c r="D29" s="20"/>
      <c r="E29" s="20"/>
      <c r="F29" s="20"/>
    </row>
    <row r="30" customFormat="false" ht="27.1" hidden="false" customHeight="true" outlineLevel="0" collapsed="false">
      <c r="A30" s="23" t="s">
        <v>75</v>
      </c>
      <c r="B30" s="23"/>
      <c r="C30" s="23"/>
      <c r="D30" s="20" t="n">
        <f aca="false">Внутри!E26+Территория!E11</f>
        <v>182</v>
      </c>
      <c r="E30" s="20" t="s">
        <v>61</v>
      </c>
      <c r="F30" s="20"/>
    </row>
    <row r="31" customFormat="false" ht="13.8" hidden="false" customHeight="false" outlineLevel="0" collapsed="false">
      <c r="A31" s="14" t="s">
        <v>37</v>
      </c>
    </row>
    <row r="32" customFormat="false" ht="57.45" hidden="false" customHeight="false" outlineLevel="0" collapsed="false">
      <c r="A32" s="16" t="s">
        <v>38</v>
      </c>
      <c r="C32" s="17"/>
      <c r="F32" s="17" t="s">
        <v>39</v>
      </c>
    </row>
    <row r="33" customFormat="false" ht="13.8" hidden="false" customHeight="false" outlineLevel="0" collapsed="false">
      <c r="A33" s="14"/>
    </row>
    <row r="34" customFormat="false" ht="13.8" hidden="false" customHeight="false" outlineLevel="0" collapsed="false">
      <c r="A34" s="14"/>
    </row>
    <row r="35" customFormat="false" ht="13.8" hidden="false" customHeight="false" outlineLevel="0" collapsed="false">
      <c r="A35" s="14" t="s">
        <v>40</v>
      </c>
      <c r="C35" s="17"/>
      <c r="F35" s="17" t="s">
        <v>41</v>
      </c>
      <c r="G35" s="17"/>
    </row>
    <row r="36" customFormat="false" ht="13.8" hidden="false" customHeight="false" outlineLevel="0" collapsed="false">
      <c r="A36" s="14" t="s">
        <v>42</v>
      </c>
    </row>
    <row r="37" customFormat="false" ht="46.45" hidden="false" customHeight="false" outlineLevel="0" collapsed="false">
      <c r="A37" s="16" t="s">
        <v>43</v>
      </c>
    </row>
  </sheetData>
  <mergeCells count="33">
    <mergeCell ref="A1:F1"/>
    <mergeCell ref="A2:C2"/>
    <mergeCell ref="B3:F3"/>
    <mergeCell ref="B4:F4"/>
    <mergeCell ref="B5:F5"/>
    <mergeCell ref="A6:E6"/>
    <mergeCell ref="A7:F7"/>
    <mergeCell ref="A8:F8"/>
    <mergeCell ref="A9:F9"/>
    <mergeCell ref="A10:F10"/>
    <mergeCell ref="A11:C11"/>
    <mergeCell ref="D11:E11"/>
    <mergeCell ref="A12:F12"/>
    <mergeCell ref="A13:C13"/>
    <mergeCell ref="A14:C14"/>
    <mergeCell ref="F14:F17"/>
    <mergeCell ref="A15:E15"/>
    <mergeCell ref="A16:C17"/>
    <mergeCell ref="A18:F18"/>
    <mergeCell ref="A19:C19"/>
    <mergeCell ref="A20:C20"/>
    <mergeCell ref="A21:F21"/>
    <mergeCell ref="A22:C22"/>
    <mergeCell ref="F22:F25"/>
    <mergeCell ref="A23:C25"/>
    <mergeCell ref="D23:D25"/>
    <mergeCell ref="E23:E25"/>
    <mergeCell ref="A26:F26"/>
    <mergeCell ref="A27:C27"/>
    <mergeCell ref="F27:F28"/>
    <mergeCell ref="A28:C28"/>
    <mergeCell ref="A29:F29"/>
    <mergeCell ref="A30:C30"/>
  </mergeCells>
  <printOptions headings="false" gridLines="true" gridLinesSet="true" horizontalCentered="false" verticalCentered="false"/>
  <pageMargins left="0.720833333333333" right="0.892361111111111" top="0.39375" bottom="0.502083333333333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16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6" activeCellId="0" sqref="A16"/>
    </sheetView>
  </sheetViews>
  <sheetFormatPr defaultRowHeight="14.1"/>
  <cols>
    <col collapsed="false" hidden="false" max="1" min="1" style="26" width="3.32093023255814"/>
    <col collapsed="false" hidden="false" max="2" min="2" style="26" width="11.8139534883721"/>
    <col collapsed="false" hidden="false" max="3" min="3" style="26" width="9.22790697674419"/>
    <col collapsed="false" hidden="false" max="4" min="4" style="26" width="11.3209302325581"/>
    <col collapsed="false" hidden="false" max="5" min="5" style="26" width="11.5674418604651"/>
    <col collapsed="false" hidden="false" max="7" min="6" style="26" width="11.693023255814"/>
    <col collapsed="false" hidden="false" max="257" min="8" style="26" width="9.6"/>
    <col collapsed="false" hidden="false" max="1025" min="258" style="0" width="8.36744186046512"/>
  </cols>
  <sheetData>
    <row r="1" customFormat="false" ht="26.85" hidden="false" customHeight="true" outlineLevel="0" collapsed="false">
      <c r="A1" s="18" t="s">
        <v>76</v>
      </c>
      <c r="B1" s="18"/>
      <c r="C1" s="18"/>
      <c r="D1" s="18"/>
      <c r="E1" s="18"/>
      <c r="F1" s="18"/>
      <c r="G1" s="18"/>
      <c r="H1" s="27"/>
      <c r="I1" s="27"/>
    </row>
    <row r="2" customFormat="false" ht="29.25" hidden="false" customHeight="true" outlineLevel="0" collapsed="false">
      <c r="A2" s="0"/>
      <c r="B2" s="0"/>
      <c r="C2" s="0"/>
      <c r="D2" s="27"/>
      <c r="E2" s="27"/>
      <c r="F2" s="27"/>
      <c r="G2" s="27"/>
      <c r="H2" s="27"/>
      <c r="I2" s="27"/>
    </row>
    <row r="3" customFormat="false" ht="14.1" hidden="false" customHeight="true" outlineLevel="0" collapsed="false">
      <c r="A3" s="27"/>
      <c r="B3" s="27"/>
      <c r="C3" s="27"/>
      <c r="D3" s="27"/>
      <c r="E3" s="27"/>
      <c r="F3" s="27"/>
      <c r="G3" s="27"/>
      <c r="H3" s="27"/>
      <c r="I3" s="27"/>
    </row>
    <row r="4" customFormat="false" ht="50.85" hidden="false" customHeight="true" outlineLevel="0" collapsed="false">
      <c r="A4" s="28" t="s">
        <v>77</v>
      </c>
      <c r="B4" s="29" t="s">
        <v>78</v>
      </c>
      <c r="C4" s="28" t="s">
        <v>79</v>
      </c>
      <c r="D4" s="28" t="s">
        <v>80</v>
      </c>
      <c r="E4" s="28" t="s">
        <v>81</v>
      </c>
      <c r="F4" s="28" t="s">
        <v>82</v>
      </c>
      <c r="G4" s="28" t="s">
        <v>83</v>
      </c>
      <c r="H4" s="28" t="s">
        <v>84</v>
      </c>
    </row>
    <row r="5" customFormat="false" ht="14.1" hidden="false" customHeight="true" outlineLevel="0" collapsed="false">
      <c r="A5" s="30" t="s">
        <v>85</v>
      </c>
      <c r="B5" s="30"/>
      <c r="C5" s="30"/>
      <c r="D5" s="30"/>
      <c r="E5" s="30"/>
      <c r="F5" s="30"/>
      <c r="G5" s="30"/>
      <c r="H5" s="30"/>
    </row>
    <row r="6" customFormat="false" ht="52.15" hidden="false" customHeight="true" outlineLevel="0" collapsed="false">
      <c r="A6" s="31" t="n">
        <v>1</v>
      </c>
      <c r="B6" s="32" t="s">
        <v>86</v>
      </c>
      <c r="C6" s="31" t="s">
        <v>87</v>
      </c>
      <c r="D6" s="31" t="s">
        <v>88</v>
      </c>
      <c r="E6" s="31" t="s">
        <v>89</v>
      </c>
      <c r="F6" s="31" t="s">
        <v>90</v>
      </c>
      <c r="G6" s="31"/>
      <c r="H6" s="32" t="s">
        <v>86</v>
      </c>
    </row>
    <row r="7" customFormat="false" ht="14.1" hidden="false" customHeight="true" outlineLevel="0" collapsed="false">
      <c r="A7" s="29" t="s">
        <v>91</v>
      </c>
      <c r="B7" s="29"/>
      <c r="C7" s="29"/>
      <c r="D7" s="29"/>
      <c r="E7" s="29"/>
      <c r="F7" s="29"/>
      <c r="G7" s="29"/>
      <c r="H7" s="29"/>
    </row>
    <row r="8" customFormat="false" ht="49.15" hidden="false" customHeight="true" outlineLevel="0" collapsed="false">
      <c r="A8" s="31" t="n">
        <v>2</v>
      </c>
      <c r="B8" s="31" t="s">
        <v>92</v>
      </c>
      <c r="C8" s="31" t="s">
        <v>93</v>
      </c>
      <c r="D8" s="31" t="s">
        <v>94</v>
      </c>
      <c r="E8" s="31" t="s">
        <v>89</v>
      </c>
      <c r="F8" s="31" t="s">
        <v>90</v>
      </c>
      <c r="G8" s="31" t="s">
        <v>95</v>
      </c>
      <c r="H8" s="31" t="s">
        <v>96</v>
      </c>
    </row>
    <row r="9" customFormat="false" ht="49.15" hidden="false" customHeight="true" outlineLevel="0" collapsed="false">
      <c r="A9" s="31" t="n">
        <v>3</v>
      </c>
      <c r="B9" s="31" t="s">
        <v>70</v>
      </c>
      <c r="C9" s="31" t="s">
        <v>97</v>
      </c>
      <c r="D9" s="31" t="s">
        <v>98</v>
      </c>
      <c r="E9" s="31" t="s">
        <v>99</v>
      </c>
      <c r="F9" s="31" t="s">
        <v>100</v>
      </c>
      <c r="G9" s="31" t="s">
        <v>101</v>
      </c>
      <c r="H9" s="31" t="s">
        <v>71</v>
      </c>
    </row>
    <row r="10" customFormat="false" ht="73.7" hidden="false" customHeight="true" outlineLevel="0" collapsed="false">
      <c r="A10" s="31" t="n">
        <v>4</v>
      </c>
      <c r="B10" s="31" t="s">
        <v>102</v>
      </c>
      <c r="C10" s="31" t="s">
        <v>103</v>
      </c>
      <c r="D10" s="31" t="s">
        <v>98</v>
      </c>
      <c r="E10" s="31" t="s">
        <v>104</v>
      </c>
      <c r="F10" s="31" t="s">
        <v>105</v>
      </c>
      <c r="G10" s="31" t="s">
        <v>106</v>
      </c>
      <c r="H10" s="31" t="s">
        <v>107</v>
      </c>
    </row>
    <row r="11" customFormat="false" ht="73.7" hidden="false" customHeight="true" outlineLevel="0" collapsed="false">
      <c r="A11" s="31" t="n">
        <v>5</v>
      </c>
      <c r="B11" s="31" t="s">
        <v>108</v>
      </c>
      <c r="C11" s="31" t="s">
        <v>103</v>
      </c>
      <c r="D11" s="31" t="s">
        <v>88</v>
      </c>
      <c r="E11" s="31" t="s">
        <v>109</v>
      </c>
      <c r="F11" s="31" t="s">
        <v>110</v>
      </c>
      <c r="G11" s="31" t="s">
        <v>111</v>
      </c>
      <c r="H11" s="31" t="s">
        <v>112</v>
      </c>
    </row>
    <row r="12" customFormat="false" ht="13.9" hidden="false" customHeight="true" outlineLevel="0" collapsed="false">
      <c r="A12" s="30" t="s">
        <v>113</v>
      </c>
      <c r="B12" s="30"/>
      <c r="C12" s="30"/>
      <c r="D12" s="30"/>
      <c r="E12" s="30"/>
      <c r="F12" s="30"/>
      <c r="G12" s="30"/>
      <c r="H12" s="30"/>
    </row>
    <row r="13" customFormat="false" ht="73.7" hidden="false" customHeight="true" outlineLevel="0" collapsed="false">
      <c r="A13" s="28" t="n">
        <v>6</v>
      </c>
      <c r="B13" s="28" t="s">
        <v>114</v>
      </c>
      <c r="C13" s="28" t="s">
        <v>115</v>
      </c>
      <c r="D13" s="28" t="s">
        <v>94</v>
      </c>
      <c r="E13" s="28" t="s">
        <v>116</v>
      </c>
      <c r="F13" s="28" t="s">
        <v>117</v>
      </c>
      <c r="G13" s="28" t="s">
        <v>118</v>
      </c>
      <c r="H13" s="31" t="s">
        <v>119</v>
      </c>
    </row>
    <row r="14" customFormat="false" ht="63.4" hidden="false" customHeight="true" outlineLevel="0" collapsed="false">
      <c r="A14" s="28" t="n">
        <v>7</v>
      </c>
      <c r="B14" s="28" t="s">
        <v>120</v>
      </c>
      <c r="C14" s="28" t="s">
        <v>115</v>
      </c>
      <c r="D14" s="28" t="s">
        <v>94</v>
      </c>
      <c r="E14" s="28" t="s">
        <v>116</v>
      </c>
      <c r="F14" s="28" t="s">
        <v>117</v>
      </c>
      <c r="G14" s="28" t="s">
        <v>121</v>
      </c>
      <c r="H14" s="28"/>
    </row>
    <row r="15" customFormat="false" ht="42.75" hidden="false" customHeight="true" outlineLevel="0" collapsed="false">
      <c r="A15" s="28" t="n">
        <v>8</v>
      </c>
      <c r="B15" s="28" t="s">
        <v>122</v>
      </c>
      <c r="C15" s="28" t="s">
        <v>103</v>
      </c>
      <c r="D15" s="28" t="s">
        <v>98</v>
      </c>
      <c r="E15" s="28" t="s">
        <v>116</v>
      </c>
      <c r="F15" s="28" t="s">
        <v>117</v>
      </c>
      <c r="G15" s="28"/>
      <c r="H15" s="28"/>
    </row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</sheetData>
  <mergeCells count="4">
    <mergeCell ref="A1:G1"/>
    <mergeCell ref="A5:H5"/>
    <mergeCell ref="A7:H7"/>
    <mergeCell ref="A12:H12"/>
  </mergeCells>
  <printOptions headings="false" gridLines="true" gridLinesSet="true" horizontalCentered="false" verticalCentered="false"/>
  <pageMargins left="0.743055555555556" right="0.164583333333333" top="0.304861111111111" bottom="0.147222222222222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6"/>
  <sheetViews>
    <sheetView windowProtection="false" showFormulas="false" showGridLines="true" showRowColHeaders="true" showZeros="true" rightToLeft="false" tabSelected="false" showOutlineSymbols="true" defaultGridColor="true" view="normal" topLeftCell="A52" colorId="64" zoomScale="100" zoomScaleNormal="100" zoomScalePageLayoutView="100" workbookViewId="0">
      <selection pane="topLeft" activeCell="M8" activeCellId="0" sqref="M8"/>
    </sheetView>
  </sheetViews>
  <sheetFormatPr defaultRowHeight="13.8"/>
  <cols>
    <col collapsed="false" hidden="false" max="1" min="1" style="33" width="3.69302325581395"/>
    <col collapsed="false" hidden="false" max="2" min="2" style="34" width="14.646511627907"/>
    <col collapsed="false" hidden="false" max="3" min="3" style="35" width="16.246511627907"/>
    <col collapsed="false" hidden="false" max="4" min="4" style="35" width="8"/>
    <col collapsed="false" hidden="false" max="5" min="5" style="35" width="8.61395348837209"/>
    <col collapsed="false" hidden="false" max="6" min="6" style="35" width="6.52093023255814"/>
    <col collapsed="false" hidden="false" max="7" min="7" style="35" width="6.89302325581395"/>
    <col collapsed="false" hidden="false" max="8" min="8" style="35" width="9.6"/>
    <col collapsed="false" hidden="false" max="12" min="9" style="35" width="7.13953488372093"/>
    <col collapsed="false" hidden="false" max="14" min="13" style="35" width="7.01395348837209"/>
    <col collapsed="false" hidden="false" max="256" min="15" style="35" width="9.6"/>
    <col collapsed="false" hidden="false" max="1025" min="257" style="0" width="8.36744186046512"/>
  </cols>
  <sheetData>
    <row r="1" s="37" customFormat="true" ht="15.1" hidden="false" customHeight="true" outlineLevel="0" collapsed="false">
      <c r="A1" s="36" t="s">
        <v>123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AMG1" s="0"/>
      <c r="AMH1" s="0"/>
      <c r="AMI1" s="0"/>
      <c r="AMJ1" s="0"/>
    </row>
    <row r="2" customFormat="false" ht="13.8" hidden="false" customHeight="true" outlineLevel="0" collapsed="false">
      <c r="A2" s="38"/>
      <c r="B2" s="39" t="s">
        <v>1</v>
      </c>
      <c r="C2" s="39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</row>
    <row r="3" s="33" customFormat="true" ht="13.8" hidden="false" customHeight="true" outlineLevel="0" collapsed="false">
      <c r="A3" s="40" t="s">
        <v>124</v>
      </c>
      <c r="B3" s="41" t="str">
        <f aca="false">Внутри!B3</f>
        <v>месторасположение</v>
      </c>
      <c r="C3" s="41" t="str">
        <f aca="false">Внутри!C3</f>
        <v>контрольные точки</v>
      </c>
      <c r="D3" s="41" t="str">
        <f aca="false">Внутри!D3</f>
        <v>Тип ловушки</v>
      </c>
      <c r="E3" s="41" t="str">
        <f aca="false">D3</f>
        <v>Тип ловушки</v>
      </c>
      <c r="F3" s="42" t="s">
        <v>125</v>
      </c>
      <c r="G3" s="42"/>
      <c r="H3" s="43" t="s">
        <v>4</v>
      </c>
      <c r="I3" s="43"/>
      <c r="J3" s="43"/>
      <c r="K3" s="43"/>
      <c r="L3" s="43"/>
      <c r="M3" s="43"/>
      <c r="AMG3" s="0"/>
      <c r="AMH3" s="0"/>
      <c r="AMI3" s="0"/>
      <c r="AMJ3" s="0"/>
    </row>
    <row r="4" customFormat="false" ht="13.8" hidden="false" customHeight="true" outlineLevel="0" collapsed="false">
      <c r="A4" s="40"/>
      <c r="B4" s="41"/>
      <c r="C4" s="41"/>
      <c r="D4" s="41"/>
      <c r="E4" s="41"/>
      <c r="F4" s="44" t="s">
        <v>126</v>
      </c>
      <c r="G4" s="44"/>
      <c r="H4" s="45" t="s">
        <v>127</v>
      </c>
      <c r="I4" s="45"/>
      <c r="J4" s="45"/>
      <c r="K4" s="45"/>
      <c r="L4" s="45"/>
      <c r="M4" s="45"/>
      <c r="N4" s="0"/>
      <c r="O4" s="0"/>
    </row>
    <row r="5" customFormat="false" ht="33.8" hidden="false" customHeight="false" outlineLevel="0" collapsed="false">
      <c r="A5" s="46" t="n">
        <v>1</v>
      </c>
      <c r="B5" s="47" t="s">
        <v>128</v>
      </c>
      <c r="C5" s="47" t="s">
        <v>129</v>
      </c>
      <c r="D5" s="48" t="s">
        <v>130</v>
      </c>
      <c r="E5" s="47" t="s">
        <v>131</v>
      </c>
      <c r="F5" s="49" t="s">
        <v>18</v>
      </c>
      <c r="G5" s="50" t="n">
        <v>44125</v>
      </c>
      <c r="H5" s="51" t="n">
        <v>44118</v>
      </c>
      <c r="I5" s="52" t="n">
        <v>44111</v>
      </c>
      <c r="J5" s="52" t="n">
        <v>44132</v>
      </c>
      <c r="K5" s="49" t="s">
        <v>18</v>
      </c>
      <c r="L5" s="49" t="s">
        <v>18</v>
      </c>
      <c r="M5" s="49" t="s">
        <v>18</v>
      </c>
      <c r="N5" s="0"/>
      <c r="O5" s="0"/>
    </row>
    <row r="6" customFormat="false" ht="33.8" hidden="false" customHeight="false" outlineLevel="0" collapsed="false">
      <c r="A6" s="46" t="n">
        <v>2</v>
      </c>
      <c r="B6" s="47" t="s">
        <v>132</v>
      </c>
      <c r="C6" s="47" t="s">
        <v>133</v>
      </c>
      <c r="D6" s="48" t="s">
        <v>130</v>
      </c>
      <c r="E6" s="47" t="s">
        <v>131</v>
      </c>
      <c r="F6" s="49" t="s">
        <v>18</v>
      </c>
      <c r="G6" s="50" t="n">
        <v>44125</v>
      </c>
      <c r="H6" s="51" t="n">
        <v>44118</v>
      </c>
      <c r="I6" s="52" t="n">
        <v>44111</v>
      </c>
      <c r="J6" s="52" t="n">
        <v>44132</v>
      </c>
      <c r="K6" s="49" t="s">
        <v>18</v>
      </c>
      <c r="L6" s="49" t="s">
        <v>18</v>
      </c>
      <c r="M6" s="49" t="s">
        <v>18</v>
      </c>
      <c r="N6" s="0"/>
      <c r="O6" s="0"/>
    </row>
    <row r="7" customFormat="false" ht="33.8" hidden="false" customHeight="false" outlineLevel="0" collapsed="false">
      <c r="A7" s="46" t="n">
        <v>3</v>
      </c>
      <c r="B7" s="47" t="s">
        <v>134</v>
      </c>
      <c r="C7" s="47" t="s">
        <v>135</v>
      </c>
      <c r="D7" s="48" t="s">
        <v>130</v>
      </c>
      <c r="E7" s="47" t="s">
        <v>131</v>
      </c>
      <c r="F7" s="49" t="s">
        <v>18</v>
      </c>
      <c r="G7" s="50" t="n">
        <v>44125</v>
      </c>
      <c r="H7" s="51" t="n">
        <v>44118</v>
      </c>
      <c r="I7" s="52" t="n">
        <v>44111</v>
      </c>
      <c r="J7" s="52" t="n">
        <v>44132</v>
      </c>
      <c r="K7" s="49" t="s">
        <v>18</v>
      </c>
      <c r="L7" s="49" t="s">
        <v>18</v>
      </c>
      <c r="M7" s="49" t="s">
        <v>18</v>
      </c>
      <c r="N7" s="0"/>
      <c r="O7" s="0"/>
    </row>
    <row r="8" customFormat="false" ht="33.8" hidden="false" customHeight="false" outlineLevel="0" collapsed="false">
      <c r="A8" s="46" t="n">
        <v>4</v>
      </c>
      <c r="B8" s="47" t="s">
        <v>136</v>
      </c>
      <c r="C8" s="47" t="s">
        <v>137</v>
      </c>
      <c r="D8" s="48" t="s">
        <v>130</v>
      </c>
      <c r="E8" s="47" t="s">
        <v>131</v>
      </c>
      <c r="F8" s="49" t="s">
        <v>18</v>
      </c>
      <c r="G8" s="50" t="n">
        <v>44125</v>
      </c>
      <c r="H8" s="51" t="n">
        <v>44118</v>
      </c>
      <c r="I8" s="52" t="n">
        <v>44111</v>
      </c>
      <c r="J8" s="52" t="n">
        <v>44132</v>
      </c>
      <c r="K8" s="49" t="s">
        <v>18</v>
      </c>
      <c r="L8" s="49" t="s">
        <v>18</v>
      </c>
      <c r="M8" s="49" t="s">
        <v>18</v>
      </c>
      <c r="N8" s="0"/>
      <c r="O8" s="0"/>
    </row>
    <row r="9" customFormat="false" ht="33.8" hidden="false" customHeight="false" outlineLevel="0" collapsed="false">
      <c r="A9" s="46" t="n">
        <v>5</v>
      </c>
      <c r="B9" s="47" t="s">
        <v>138</v>
      </c>
      <c r="C9" s="47" t="s">
        <v>139</v>
      </c>
      <c r="D9" s="48" t="s">
        <v>130</v>
      </c>
      <c r="E9" s="47" t="s">
        <v>131</v>
      </c>
      <c r="F9" s="49" t="s">
        <v>18</v>
      </c>
      <c r="G9" s="50" t="n">
        <v>44125</v>
      </c>
      <c r="H9" s="51" t="n">
        <v>44118</v>
      </c>
      <c r="I9" s="52" t="n">
        <v>44111</v>
      </c>
      <c r="J9" s="52" t="n">
        <v>44132</v>
      </c>
      <c r="K9" s="49" t="s">
        <v>18</v>
      </c>
      <c r="L9" s="49" t="s">
        <v>18</v>
      </c>
      <c r="M9" s="49" t="s">
        <v>18</v>
      </c>
      <c r="N9" s="0"/>
      <c r="O9" s="0"/>
    </row>
    <row r="10" customFormat="false" ht="44.6" hidden="false" customHeight="false" outlineLevel="0" collapsed="false">
      <c r="A10" s="46" t="n">
        <v>6</v>
      </c>
      <c r="B10" s="47" t="s">
        <v>140</v>
      </c>
      <c r="C10" s="47" t="n">
        <v>61</v>
      </c>
      <c r="D10" s="48" t="s">
        <v>130</v>
      </c>
      <c r="E10" s="47" t="s">
        <v>131</v>
      </c>
      <c r="F10" s="49" t="s">
        <v>18</v>
      </c>
      <c r="G10" s="50" t="n">
        <v>44125</v>
      </c>
      <c r="H10" s="49" t="s">
        <v>18</v>
      </c>
      <c r="I10" s="47" t="s">
        <v>18</v>
      </c>
      <c r="J10" s="47" t="s">
        <v>18</v>
      </c>
      <c r="K10" s="49" t="s">
        <v>18</v>
      </c>
      <c r="L10" s="49" t="s">
        <v>18</v>
      </c>
      <c r="M10" s="49" t="s">
        <v>18</v>
      </c>
      <c r="N10" s="0"/>
      <c r="O10" s="0"/>
    </row>
    <row r="11" customFormat="false" ht="33.8" hidden="false" customHeight="false" outlineLevel="0" collapsed="false">
      <c r="A11" s="46" t="n">
        <v>7</v>
      </c>
      <c r="B11" s="47" t="s">
        <v>141</v>
      </c>
      <c r="C11" s="47" t="s">
        <v>142</v>
      </c>
      <c r="D11" s="48" t="s">
        <v>130</v>
      </c>
      <c r="E11" s="47" t="s">
        <v>131</v>
      </c>
      <c r="F11" s="49" t="s">
        <v>18</v>
      </c>
      <c r="G11" s="50" t="n">
        <v>44125</v>
      </c>
      <c r="H11" s="51" t="n">
        <v>44118</v>
      </c>
      <c r="I11" s="52" t="n">
        <v>44111</v>
      </c>
      <c r="J11" s="52" t="n">
        <v>44132</v>
      </c>
      <c r="K11" s="49" t="s">
        <v>18</v>
      </c>
      <c r="L11" s="49" t="s">
        <v>18</v>
      </c>
      <c r="M11" s="49" t="s">
        <v>18</v>
      </c>
      <c r="N11" s="0"/>
      <c r="O11" s="0"/>
    </row>
    <row r="12" customFormat="false" ht="55.4" hidden="false" customHeight="false" outlineLevel="0" collapsed="false">
      <c r="A12" s="46" t="n">
        <v>8</v>
      </c>
      <c r="B12" s="47" t="s">
        <v>143</v>
      </c>
      <c r="C12" s="47" t="s">
        <v>144</v>
      </c>
      <c r="D12" s="48" t="s">
        <v>130</v>
      </c>
      <c r="E12" s="47" t="s">
        <v>131</v>
      </c>
      <c r="F12" s="49" t="s">
        <v>18</v>
      </c>
      <c r="G12" s="50" t="n">
        <v>44125</v>
      </c>
      <c r="H12" s="49" t="s">
        <v>18</v>
      </c>
      <c r="I12" s="47" t="s">
        <v>18</v>
      </c>
      <c r="J12" s="47" t="s">
        <v>18</v>
      </c>
      <c r="K12" s="49" t="s">
        <v>18</v>
      </c>
      <c r="L12" s="49" t="s">
        <v>18</v>
      </c>
      <c r="M12" s="49" t="s">
        <v>18</v>
      </c>
      <c r="N12" s="0"/>
      <c r="O12" s="0"/>
    </row>
    <row r="13" customFormat="false" ht="33.8" hidden="false" customHeight="false" outlineLevel="0" collapsed="false">
      <c r="A13" s="46" t="n">
        <v>9</v>
      </c>
      <c r="B13" s="47" t="s">
        <v>145</v>
      </c>
      <c r="C13" s="47" t="n">
        <v>20.8</v>
      </c>
      <c r="D13" s="48" t="s">
        <v>130</v>
      </c>
      <c r="E13" s="47" t="s">
        <v>131</v>
      </c>
      <c r="F13" s="49" t="s">
        <v>18</v>
      </c>
      <c r="G13" s="50" t="n">
        <v>44125</v>
      </c>
      <c r="H13" s="49" t="s">
        <v>18</v>
      </c>
      <c r="I13" s="47" t="s">
        <v>18</v>
      </c>
      <c r="J13" s="47" t="s">
        <v>18</v>
      </c>
      <c r="K13" s="49" t="s">
        <v>18</v>
      </c>
      <c r="L13" s="49" t="s">
        <v>18</v>
      </c>
      <c r="M13" s="49" t="s">
        <v>18</v>
      </c>
      <c r="N13" s="0"/>
      <c r="O13" s="0"/>
    </row>
    <row r="14" customFormat="false" ht="44.6" hidden="false" customHeight="false" outlineLevel="0" collapsed="false">
      <c r="A14" s="46" t="n">
        <v>10</v>
      </c>
      <c r="B14" s="47" t="s">
        <v>146</v>
      </c>
      <c r="C14" s="47" t="s">
        <v>147</v>
      </c>
      <c r="D14" s="48" t="s">
        <v>130</v>
      </c>
      <c r="E14" s="47" t="s">
        <v>131</v>
      </c>
      <c r="F14" s="49" t="s">
        <v>18</v>
      </c>
      <c r="G14" s="50" t="n">
        <v>44125</v>
      </c>
      <c r="H14" s="49" t="s">
        <v>18</v>
      </c>
      <c r="I14" s="47" t="s">
        <v>18</v>
      </c>
      <c r="J14" s="47" t="s">
        <v>18</v>
      </c>
      <c r="K14" s="49" t="s">
        <v>18</v>
      </c>
      <c r="L14" s="49" t="s">
        <v>18</v>
      </c>
      <c r="M14" s="49" t="s">
        <v>18</v>
      </c>
      <c r="N14" s="0"/>
      <c r="O14" s="0"/>
    </row>
    <row r="15" customFormat="false" ht="33.8" hidden="false" customHeight="false" outlineLevel="0" collapsed="false">
      <c r="A15" s="46" t="n">
        <v>11</v>
      </c>
      <c r="B15" s="47" t="s">
        <v>148</v>
      </c>
      <c r="C15" s="47" t="s">
        <v>149</v>
      </c>
      <c r="D15" s="48" t="s">
        <v>130</v>
      </c>
      <c r="E15" s="47" t="s">
        <v>131</v>
      </c>
      <c r="F15" s="49" t="s">
        <v>18</v>
      </c>
      <c r="G15" s="50" t="n">
        <v>44125</v>
      </c>
      <c r="H15" s="51" t="n">
        <v>44118</v>
      </c>
      <c r="I15" s="52" t="n">
        <v>44111</v>
      </c>
      <c r="J15" s="52" t="n">
        <v>44132</v>
      </c>
      <c r="K15" s="49" t="s">
        <v>18</v>
      </c>
      <c r="L15" s="49" t="s">
        <v>18</v>
      </c>
      <c r="M15" s="49" t="s">
        <v>18</v>
      </c>
      <c r="N15" s="35" t="s">
        <v>150</v>
      </c>
      <c r="O15" s="0"/>
    </row>
    <row r="16" customFormat="false" ht="33.8" hidden="false" customHeight="false" outlineLevel="0" collapsed="false">
      <c r="A16" s="46" t="n">
        <v>12</v>
      </c>
      <c r="B16" s="47" t="s">
        <v>151</v>
      </c>
      <c r="C16" s="47" t="s">
        <v>152</v>
      </c>
      <c r="D16" s="48" t="s">
        <v>130</v>
      </c>
      <c r="E16" s="47" t="s">
        <v>131</v>
      </c>
      <c r="F16" s="49" t="s">
        <v>18</v>
      </c>
      <c r="G16" s="50" t="n">
        <v>44125</v>
      </c>
      <c r="H16" s="49" t="s">
        <v>18</v>
      </c>
      <c r="I16" s="47" t="s">
        <v>18</v>
      </c>
      <c r="J16" s="52"/>
      <c r="K16" s="52" t="n">
        <v>44113</v>
      </c>
      <c r="L16" s="49" t="s">
        <v>18</v>
      </c>
      <c r="M16" s="53" t="n">
        <v>44134</v>
      </c>
      <c r="O16" s="0"/>
    </row>
    <row r="17" customFormat="false" ht="33.8" hidden="false" customHeight="false" outlineLevel="0" collapsed="false">
      <c r="A17" s="46" t="n">
        <v>13</v>
      </c>
      <c r="B17" s="47" t="s">
        <v>153</v>
      </c>
      <c r="C17" s="47" t="s">
        <v>154</v>
      </c>
      <c r="D17" s="48" t="s">
        <v>130</v>
      </c>
      <c r="E17" s="47" t="s">
        <v>131</v>
      </c>
      <c r="F17" s="49" t="s">
        <v>18</v>
      </c>
      <c r="G17" s="50" t="n">
        <v>44125</v>
      </c>
      <c r="H17" s="51" t="n">
        <v>44118</v>
      </c>
      <c r="I17" s="52" t="n">
        <v>44111</v>
      </c>
      <c r="J17" s="52" t="n">
        <v>44132</v>
      </c>
      <c r="K17" s="49" t="s">
        <v>18</v>
      </c>
      <c r="L17" s="49" t="s">
        <v>18</v>
      </c>
      <c r="M17" s="49" t="s">
        <v>18</v>
      </c>
      <c r="O17" s="0"/>
    </row>
    <row r="18" customFormat="false" ht="33.8" hidden="false" customHeight="false" outlineLevel="0" collapsed="false">
      <c r="A18" s="46" t="n">
        <v>14</v>
      </c>
      <c r="B18" s="47" t="s">
        <v>155</v>
      </c>
      <c r="C18" s="47" t="s">
        <v>156</v>
      </c>
      <c r="D18" s="48" t="s">
        <v>130</v>
      </c>
      <c r="E18" s="47" t="s">
        <v>131</v>
      </c>
      <c r="F18" s="49" t="s">
        <v>18</v>
      </c>
      <c r="G18" s="50" t="n">
        <v>44125</v>
      </c>
      <c r="H18" s="51" t="n">
        <v>44118</v>
      </c>
      <c r="I18" s="52" t="n">
        <v>44111</v>
      </c>
      <c r="J18" s="52" t="n">
        <v>44132</v>
      </c>
      <c r="K18" s="49" t="s">
        <v>18</v>
      </c>
      <c r="L18" s="49" t="s">
        <v>18</v>
      </c>
      <c r="M18" s="49" t="s">
        <v>18</v>
      </c>
      <c r="O18" s="0"/>
    </row>
    <row r="19" customFormat="false" ht="33.8" hidden="false" customHeight="false" outlineLevel="0" collapsed="false">
      <c r="A19" s="46" t="n">
        <v>15</v>
      </c>
      <c r="B19" s="47" t="s">
        <v>157</v>
      </c>
      <c r="C19" s="47" t="s">
        <v>158</v>
      </c>
      <c r="D19" s="48" t="s">
        <v>130</v>
      </c>
      <c r="E19" s="47" t="s">
        <v>131</v>
      </c>
      <c r="F19" s="49" t="s">
        <v>18</v>
      </c>
      <c r="G19" s="50" t="n">
        <v>44125</v>
      </c>
      <c r="H19" s="49" t="s">
        <v>18</v>
      </c>
      <c r="I19" s="47" t="s">
        <v>18</v>
      </c>
      <c r="J19" s="47" t="s">
        <v>18</v>
      </c>
      <c r="K19" s="49" t="s">
        <v>18</v>
      </c>
      <c r="L19" s="49" t="s">
        <v>18</v>
      </c>
      <c r="M19" s="49" t="s">
        <v>18</v>
      </c>
      <c r="O19" s="0"/>
    </row>
    <row r="20" customFormat="false" ht="33.8" hidden="false" customHeight="false" outlineLevel="0" collapsed="false">
      <c r="A20" s="46" t="n">
        <v>16</v>
      </c>
      <c r="B20" s="47" t="s">
        <v>159</v>
      </c>
      <c r="C20" s="47" t="s">
        <v>160</v>
      </c>
      <c r="D20" s="48" t="s">
        <v>130</v>
      </c>
      <c r="E20" s="47" t="s">
        <v>131</v>
      </c>
      <c r="F20" s="49" t="s">
        <v>18</v>
      </c>
      <c r="G20" s="50" t="n">
        <v>44125</v>
      </c>
      <c r="H20" s="49" t="s">
        <v>18</v>
      </c>
      <c r="I20" s="47" t="s">
        <v>18</v>
      </c>
      <c r="J20" s="47" t="s">
        <v>18</v>
      </c>
      <c r="K20" s="49" t="s">
        <v>18</v>
      </c>
      <c r="L20" s="49" t="s">
        <v>18</v>
      </c>
      <c r="M20" s="49" t="s">
        <v>18</v>
      </c>
      <c r="O20" s="0"/>
    </row>
    <row r="21" customFormat="false" ht="33.8" hidden="false" customHeight="false" outlineLevel="0" collapsed="false">
      <c r="A21" s="46" t="n">
        <v>17</v>
      </c>
      <c r="B21" s="47" t="s">
        <v>161</v>
      </c>
      <c r="C21" s="47" t="s">
        <v>162</v>
      </c>
      <c r="D21" s="48" t="s">
        <v>130</v>
      </c>
      <c r="E21" s="47" t="s">
        <v>131</v>
      </c>
      <c r="F21" s="49" t="s">
        <v>18</v>
      </c>
      <c r="G21" s="50" t="n">
        <v>44125</v>
      </c>
      <c r="H21" s="49" t="s">
        <v>18</v>
      </c>
      <c r="I21" s="47" t="s">
        <v>18</v>
      </c>
      <c r="J21" s="47" t="s">
        <v>18</v>
      </c>
      <c r="K21" s="49" t="s">
        <v>18</v>
      </c>
      <c r="L21" s="49" t="s">
        <v>18</v>
      </c>
      <c r="M21" s="49" t="s">
        <v>18</v>
      </c>
      <c r="O21" s="0"/>
    </row>
    <row r="22" customFormat="false" ht="33.8" hidden="false" customHeight="false" outlineLevel="0" collapsed="false">
      <c r="A22" s="46" t="n">
        <v>18</v>
      </c>
      <c r="B22" s="47" t="s">
        <v>163</v>
      </c>
      <c r="C22" s="47" t="s">
        <v>164</v>
      </c>
      <c r="D22" s="48" t="s">
        <v>130</v>
      </c>
      <c r="E22" s="47" t="s">
        <v>131</v>
      </c>
      <c r="F22" s="49" t="s">
        <v>18</v>
      </c>
      <c r="G22" s="50" t="n">
        <v>44125</v>
      </c>
      <c r="H22" s="49" t="s">
        <v>18</v>
      </c>
      <c r="I22" s="47" t="s">
        <v>18</v>
      </c>
      <c r="J22" s="47" t="s">
        <v>18</v>
      </c>
      <c r="K22" s="49" t="s">
        <v>18</v>
      </c>
      <c r="L22" s="49" t="s">
        <v>18</v>
      </c>
      <c r="M22" s="49" t="s">
        <v>18</v>
      </c>
      <c r="O22" s="0"/>
    </row>
    <row r="23" customFormat="false" ht="33.8" hidden="false" customHeight="false" outlineLevel="0" collapsed="false">
      <c r="A23" s="46" t="n">
        <v>19</v>
      </c>
      <c r="B23" s="47" t="s">
        <v>165</v>
      </c>
      <c r="C23" s="47" t="s">
        <v>166</v>
      </c>
      <c r="D23" s="48" t="s">
        <v>130</v>
      </c>
      <c r="E23" s="47" t="s">
        <v>131</v>
      </c>
      <c r="F23" s="49" t="s">
        <v>18</v>
      </c>
      <c r="G23" s="50" t="n">
        <v>44125</v>
      </c>
      <c r="H23" s="49" t="s">
        <v>18</v>
      </c>
      <c r="I23" s="47" t="s">
        <v>18</v>
      </c>
      <c r="J23" s="47" t="s">
        <v>18</v>
      </c>
      <c r="K23" s="49" t="s">
        <v>18</v>
      </c>
      <c r="L23" s="49" t="s">
        <v>18</v>
      </c>
      <c r="M23" s="49" t="s">
        <v>18</v>
      </c>
      <c r="O23" s="0"/>
    </row>
    <row r="24" customFormat="false" ht="13.8" hidden="false" customHeight="false" outlineLevel="0" collapsed="false">
      <c r="A24" s="46" t="n">
        <v>20</v>
      </c>
      <c r="B24" s="47" t="s">
        <v>167</v>
      </c>
      <c r="C24" s="47" t="s">
        <v>168</v>
      </c>
      <c r="D24" s="48" t="s">
        <v>130</v>
      </c>
      <c r="E24" s="47" t="s">
        <v>131</v>
      </c>
      <c r="F24" s="49" t="s">
        <v>18</v>
      </c>
      <c r="G24" s="50" t="n">
        <v>44125</v>
      </c>
      <c r="H24" s="49" t="s">
        <v>18</v>
      </c>
      <c r="I24" s="47" t="s">
        <v>18</v>
      </c>
      <c r="J24" s="47" t="s">
        <v>18</v>
      </c>
      <c r="K24" s="49" t="s">
        <v>18</v>
      </c>
      <c r="L24" s="49" t="s">
        <v>18</v>
      </c>
      <c r="M24" s="49" t="s">
        <v>18</v>
      </c>
      <c r="O24" s="0"/>
    </row>
    <row r="25" customFormat="false" ht="44.6" hidden="false" customHeight="false" outlineLevel="0" collapsed="false">
      <c r="A25" s="46" t="n">
        <v>21</v>
      </c>
      <c r="B25" s="47" t="s">
        <v>146</v>
      </c>
      <c r="C25" s="47" t="s">
        <v>169</v>
      </c>
      <c r="D25" s="48" t="s">
        <v>170</v>
      </c>
      <c r="E25" s="47" t="s">
        <v>131</v>
      </c>
      <c r="F25" s="49" t="s">
        <v>18</v>
      </c>
      <c r="G25" s="50" t="s">
        <v>18</v>
      </c>
      <c r="H25" s="49" t="s">
        <v>18</v>
      </c>
      <c r="I25" s="47" t="s">
        <v>18</v>
      </c>
      <c r="J25" s="47" t="s">
        <v>18</v>
      </c>
      <c r="K25" s="52" t="n">
        <v>44109</v>
      </c>
      <c r="L25" s="50" t="n">
        <v>44125</v>
      </c>
      <c r="M25" s="49" t="s">
        <v>18</v>
      </c>
      <c r="O25" s="0"/>
    </row>
    <row r="26" customFormat="false" ht="33.8" hidden="false" customHeight="false" outlineLevel="0" collapsed="false">
      <c r="A26" s="46" t="n">
        <v>22</v>
      </c>
      <c r="B26" s="47" t="s">
        <v>136</v>
      </c>
      <c r="C26" s="47" t="n">
        <v>41</v>
      </c>
      <c r="D26" s="48" t="s">
        <v>170</v>
      </c>
      <c r="E26" s="47" t="s">
        <v>131</v>
      </c>
      <c r="F26" s="49" t="s">
        <v>18</v>
      </c>
      <c r="G26" s="50" t="s">
        <v>18</v>
      </c>
      <c r="H26" s="49" t="s">
        <v>18</v>
      </c>
      <c r="I26" s="47" t="s">
        <v>18</v>
      </c>
      <c r="J26" s="47" t="s">
        <v>18</v>
      </c>
      <c r="K26" s="52" t="n">
        <v>44109</v>
      </c>
      <c r="L26" s="50" t="n">
        <v>44125</v>
      </c>
      <c r="M26" s="49" t="s">
        <v>18</v>
      </c>
      <c r="O26" s="0"/>
    </row>
    <row r="27" customFormat="false" ht="33.8" hidden="false" customHeight="false" outlineLevel="0" collapsed="false">
      <c r="A27" s="46" t="n">
        <v>23</v>
      </c>
      <c r="B27" s="47" t="s">
        <v>138</v>
      </c>
      <c r="C27" s="47" t="s">
        <v>171</v>
      </c>
      <c r="D27" s="48" t="s">
        <v>170</v>
      </c>
      <c r="E27" s="47" t="s">
        <v>131</v>
      </c>
      <c r="F27" s="49" t="s">
        <v>18</v>
      </c>
      <c r="G27" s="50" t="s">
        <v>18</v>
      </c>
      <c r="H27" s="49" t="s">
        <v>18</v>
      </c>
      <c r="I27" s="47" t="s">
        <v>18</v>
      </c>
      <c r="J27" s="47" t="s">
        <v>18</v>
      </c>
      <c r="K27" s="52" t="n">
        <v>44109</v>
      </c>
      <c r="L27" s="50" t="n">
        <v>44125</v>
      </c>
      <c r="M27" s="49" t="s">
        <v>18</v>
      </c>
      <c r="O27" s="0"/>
    </row>
    <row r="28" customFormat="false" ht="33.8" hidden="false" customHeight="false" outlineLevel="0" collapsed="false">
      <c r="A28" s="46" t="n">
        <v>24</v>
      </c>
      <c r="B28" s="47" t="s">
        <v>132</v>
      </c>
      <c r="C28" s="47" t="n">
        <v>39</v>
      </c>
      <c r="D28" s="48" t="s">
        <v>170</v>
      </c>
      <c r="E28" s="47" t="s">
        <v>131</v>
      </c>
      <c r="F28" s="49" t="s">
        <v>18</v>
      </c>
      <c r="G28" s="50" t="s">
        <v>18</v>
      </c>
      <c r="H28" s="49" t="s">
        <v>18</v>
      </c>
      <c r="I28" s="47" t="s">
        <v>18</v>
      </c>
      <c r="J28" s="47" t="s">
        <v>18</v>
      </c>
      <c r="K28" s="52" t="n">
        <v>44109</v>
      </c>
      <c r="L28" s="50" t="n">
        <v>44125</v>
      </c>
      <c r="M28" s="49" t="s">
        <v>18</v>
      </c>
      <c r="O28" s="0"/>
    </row>
    <row r="29" customFormat="false" ht="33.8" hidden="false" customHeight="false" outlineLevel="0" collapsed="false">
      <c r="A29" s="46" t="n">
        <v>25</v>
      </c>
      <c r="B29" s="47" t="s">
        <v>148</v>
      </c>
      <c r="C29" s="47" t="s">
        <v>172</v>
      </c>
      <c r="D29" s="48" t="s">
        <v>170</v>
      </c>
      <c r="E29" s="47" t="s">
        <v>131</v>
      </c>
      <c r="F29" s="49" t="s">
        <v>18</v>
      </c>
      <c r="G29" s="50" t="s">
        <v>18</v>
      </c>
      <c r="H29" s="49" t="s">
        <v>18</v>
      </c>
      <c r="I29" s="47" t="s">
        <v>18</v>
      </c>
      <c r="J29" s="47" t="s">
        <v>18</v>
      </c>
      <c r="K29" s="52" t="n">
        <v>44109</v>
      </c>
      <c r="L29" s="50" t="n">
        <v>44125</v>
      </c>
      <c r="M29" s="49" t="s">
        <v>18</v>
      </c>
      <c r="O29" s="0"/>
    </row>
    <row r="30" customFormat="false" ht="33.8" hidden="false" customHeight="false" outlineLevel="0" collapsed="false">
      <c r="A30" s="46" t="n">
        <v>26</v>
      </c>
      <c r="B30" s="47" t="s">
        <v>145</v>
      </c>
      <c r="C30" s="47" t="s">
        <v>173</v>
      </c>
      <c r="D30" s="48" t="s">
        <v>170</v>
      </c>
      <c r="E30" s="47" t="s">
        <v>131</v>
      </c>
      <c r="F30" s="49" t="s">
        <v>18</v>
      </c>
      <c r="G30" s="50" t="s">
        <v>18</v>
      </c>
      <c r="H30" s="49" t="s">
        <v>18</v>
      </c>
      <c r="I30" s="47" t="s">
        <v>18</v>
      </c>
      <c r="J30" s="47" t="s">
        <v>18</v>
      </c>
      <c r="K30" s="52" t="n">
        <v>44109</v>
      </c>
      <c r="L30" s="50" t="n">
        <v>44125</v>
      </c>
      <c r="M30" s="49" t="s">
        <v>18</v>
      </c>
      <c r="O30" s="0"/>
    </row>
    <row r="31" customFormat="false" ht="33.8" hidden="false" customHeight="false" outlineLevel="0" collapsed="false">
      <c r="A31" s="46" t="n">
        <v>27</v>
      </c>
      <c r="B31" s="47" t="s">
        <v>174</v>
      </c>
      <c r="C31" s="47" t="n">
        <v>57</v>
      </c>
      <c r="D31" s="48" t="s">
        <v>170</v>
      </c>
      <c r="E31" s="47" t="s">
        <v>131</v>
      </c>
      <c r="F31" s="49" t="s">
        <v>18</v>
      </c>
      <c r="G31" s="50" t="s">
        <v>18</v>
      </c>
      <c r="H31" s="49" t="s">
        <v>18</v>
      </c>
      <c r="I31" s="47" t="s">
        <v>18</v>
      </c>
      <c r="J31" s="47" t="s">
        <v>18</v>
      </c>
      <c r="K31" s="52" t="n">
        <v>44109</v>
      </c>
      <c r="L31" s="50" t="n">
        <v>44125</v>
      </c>
      <c r="M31" s="49" t="s">
        <v>18</v>
      </c>
      <c r="O31" s="0"/>
    </row>
    <row r="32" customFormat="false" ht="33.8" hidden="false" customHeight="false" outlineLevel="0" collapsed="false">
      <c r="A32" s="46" t="n">
        <v>28</v>
      </c>
      <c r="B32" s="47" t="s">
        <v>175</v>
      </c>
      <c r="C32" s="47" t="s">
        <v>176</v>
      </c>
      <c r="D32" s="48" t="s">
        <v>170</v>
      </c>
      <c r="E32" s="47" t="s">
        <v>131</v>
      </c>
      <c r="F32" s="49" t="s">
        <v>18</v>
      </c>
      <c r="G32" s="50" t="s">
        <v>18</v>
      </c>
      <c r="H32" s="49" t="s">
        <v>18</v>
      </c>
      <c r="I32" s="47" t="s">
        <v>18</v>
      </c>
      <c r="J32" s="47" t="s">
        <v>18</v>
      </c>
      <c r="K32" s="52" t="n">
        <v>44109</v>
      </c>
      <c r="L32" s="50" t="n">
        <v>44125</v>
      </c>
      <c r="M32" s="49" t="s">
        <v>18</v>
      </c>
      <c r="O32" s="0"/>
    </row>
    <row r="33" customFormat="false" ht="33.8" hidden="false" customHeight="false" outlineLevel="0" collapsed="false">
      <c r="A33" s="46" t="n">
        <v>29</v>
      </c>
      <c r="B33" s="47" t="s">
        <v>177</v>
      </c>
      <c r="C33" s="47" t="s">
        <v>178</v>
      </c>
      <c r="D33" s="48" t="s">
        <v>170</v>
      </c>
      <c r="E33" s="47" t="s">
        <v>131</v>
      </c>
      <c r="F33" s="49" t="s">
        <v>18</v>
      </c>
      <c r="G33" s="50" t="s">
        <v>18</v>
      </c>
      <c r="H33" s="49" t="s">
        <v>18</v>
      </c>
      <c r="I33" s="47" t="s">
        <v>18</v>
      </c>
      <c r="J33" s="47" t="s">
        <v>18</v>
      </c>
      <c r="K33" s="52" t="n">
        <v>44109</v>
      </c>
      <c r="L33" s="50" t="n">
        <v>44125</v>
      </c>
      <c r="M33" s="49" t="s">
        <v>18</v>
      </c>
      <c r="O33" s="0"/>
    </row>
    <row r="34" customFormat="false" ht="33.8" hidden="false" customHeight="false" outlineLevel="0" collapsed="false">
      <c r="A34" s="46" t="n">
        <v>30</v>
      </c>
      <c r="B34" s="47" t="s">
        <v>153</v>
      </c>
      <c r="C34" s="47" t="s">
        <v>179</v>
      </c>
      <c r="D34" s="48" t="s">
        <v>170</v>
      </c>
      <c r="E34" s="47" t="s">
        <v>131</v>
      </c>
      <c r="F34" s="49" t="s">
        <v>18</v>
      </c>
      <c r="G34" s="50" t="s">
        <v>18</v>
      </c>
      <c r="H34" s="49" t="s">
        <v>18</v>
      </c>
      <c r="I34" s="47" t="s">
        <v>18</v>
      </c>
      <c r="J34" s="47" t="s">
        <v>18</v>
      </c>
      <c r="K34" s="52" t="n">
        <v>44109</v>
      </c>
      <c r="L34" s="50" t="n">
        <v>44125</v>
      </c>
      <c r="M34" s="49" t="s">
        <v>18</v>
      </c>
      <c r="O34" s="0"/>
    </row>
    <row r="35" customFormat="false" ht="44.6" hidden="false" customHeight="false" outlineLevel="0" collapsed="false">
      <c r="A35" s="46" t="n">
        <v>31</v>
      </c>
      <c r="B35" s="47" t="s">
        <v>180</v>
      </c>
      <c r="C35" s="47" t="n">
        <v>48</v>
      </c>
      <c r="D35" s="48" t="s">
        <v>170</v>
      </c>
      <c r="E35" s="47" t="s">
        <v>131</v>
      </c>
      <c r="F35" s="49" t="s">
        <v>18</v>
      </c>
      <c r="G35" s="50" t="s">
        <v>18</v>
      </c>
      <c r="H35" s="49" t="s">
        <v>18</v>
      </c>
      <c r="I35" s="47" t="s">
        <v>18</v>
      </c>
      <c r="J35" s="47" t="s">
        <v>18</v>
      </c>
      <c r="K35" s="52" t="n">
        <v>44109</v>
      </c>
      <c r="L35" s="50" t="n">
        <v>44125</v>
      </c>
      <c r="M35" s="49" t="s">
        <v>18</v>
      </c>
      <c r="O35" s="0"/>
    </row>
    <row r="36" customFormat="false" ht="33.8" hidden="false" customHeight="false" outlineLevel="0" collapsed="false">
      <c r="A36" s="46" t="n">
        <v>32</v>
      </c>
      <c r="B36" s="47" t="s">
        <v>141</v>
      </c>
      <c r="C36" s="47" t="s">
        <v>181</v>
      </c>
      <c r="D36" s="48" t="s">
        <v>170</v>
      </c>
      <c r="E36" s="47" t="s">
        <v>131</v>
      </c>
      <c r="F36" s="49" t="s">
        <v>18</v>
      </c>
      <c r="G36" s="50" t="s">
        <v>18</v>
      </c>
      <c r="H36" s="49" t="s">
        <v>18</v>
      </c>
      <c r="I36" s="47" t="s">
        <v>18</v>
      </c>
      <c r="J36" s="47" t="s">
        <v>18</v>
      </c>
      <c r="K36" s="52" t="n">
        <v>44109</v>
      </c>
      <c r="L36" s="50" t="n">
        <v>44125</v>
      </c>
      <c r="M36" s="49" t="s">
        <v>18</v>
      </c>
      <c r="O36" s="0"/>
    </row>
    <row r="37" customFormat="false" ht="55.4" hidden="false" customHeight="false" outlineLevel="0" collapsed="false">
      <c r="A37" s="46" t="n">
        <v>33</v>
      </c>
      <c r="B37" s="47" t="s">
        <v>143</v>
      </c>
      <c r="C37" s="47" t="s">
        <v>182</v>
      </c>
      <c r="D37" s="48" t="s">
        <v>170</v>
      </c>
      <c r="E37" s="47" t="s">
        <v>131</v>
      </c>
      <c r="F37" s="49" t="s">
        <v>18</v>
      </c>
      <c r="G37" s="50" t="s">
        <v>18</v>
      </c>
      <c r="H37" s="49" t="s">
        <v>18</v>
      </c>
      <c r="I37" s="47" t="s">
        <v>18</v>
      </c>
      <c r="J37" s="47" t="s">
        <v>18</v>
      </c>
      <c r="K37" s="52" t="n">
        <v>44109</v>
      </c>
      <c r="L37" s="50" t="n">
        <v>44125</v>
      </c>
      <c r="M37" s="49" t="s">
        <v>18</v>
      </c>
      <c r="O37" s="0"/>
    </row>
    <row r="38" customFormat="false" ht="23" hidden="false" customHeight="false" outlineLevel="0" collapsed="false">
      <c r="A38" s="46" t="n">
        <v>34</v>
      </c>
      <c r="B38" s="47" t="s">
        <v>183</v>
      </c>
      <c r="C38" s="47" t="n">
        <v>42</v>
      </c>
      <c r="D38" s="48" t="s">
        <v>170</v>
      </c>
      <c r="E38" s="47" t="s">
        <v>131</v>
      </c>
      <c r="F38" s="49" t="s">
        <v>18</v>
      </c>
      <c r="G38" s="50" t="s">
        <v>18</v>
      </c>
      <c r="H38" s="49" t="s">
        <v>18</v>
      </c>
      <c r="I38" s="47" t="s">
        <v>18</v>
      </c>
      <c r="J38" s="47" t="s">
        <v>18</v>
      </c>
      <c r="K38" s="52" t="n">
        <v>44109</v>
      </c>
      <c r="L38" s="50" t="n">
        <v>44125</v>
      </c>
      <c r="M38" s="49" t="s">
        <v>18</v>
      </c>
      <c r="O38" s="0"/>
    </row>
    <row r="39" customFormat="false" ht="33.8" hidden="false" customHeight="false" outlineLevel="0" collapsed="false">
      <c r="A39" s="46" t="n">
        <v>35</v>
      </c>
      <c r="B39" s="47" t="s">
        <v>157</v>
      </c>
      <c r="C39" s="47" t="n">
        <v>53</v>
      </c>
      <c r="D39" s="48" t="s">
        <v>170</v>
      </c>
      <c r="E39" s="47" t="s">
        <v>131</v>
      </c>
      <c r="F39" s="49" t="s">
        <v>18</v>
      </c>
      <c r="G39" s="50" t="s">
        <v>18</v>
      </c>
      <c r="H39" s="49" t="s">
        <v>18</v>
      </c>
      <c r="I39" s="47" t="s">
        <v>18</v>
      </c>
      <c r="J39" s="47" t="s">
        <v>18</v>
      </c>
      <c r="K39" s="52" t="n">
        <v>44109</v>
      </c>
      <c r="L39" s="50" t="n">
        <v>44125</v>
      </c>
      <c r="M39" s="49" t="s">
        <v>18</v>
      </c>
      <c r="O39" s="0"/>
    </row>
    <row r="40" customFormat="false" ht="33.8" hidden="false" customHeight="false" outlineLevel="0" collapsed="false">
      <c r="A40" s="46" t="n">
        <v>36</v>
      </c>
      <c r="B40" s="47" t="s">
        <v>134</v>
      </c>
      <c r="C40" s="47" t="s">
        <v>184</v>
      </c>
      <c r="D40" s="48" t="s">
        <v>170</v>
      </c>
      <c r="E40" s="47" t="s">
        <v>131</v>
      </c>
      <c r="F40" s="49" t="s">
        <v>18</v>
      </c>
      <c r="G40" s="50" t="s">
        <v>18</v>
      </c>
      <c r="H40" s="0"/>
      <c r="I40" s="0"/>
      <c r="J40" s="47" t="s">
        <v>18</v>
      </c>
      <c r="K40" s="52" t="n">
        <v>44109</v>
      </c>
      <c r="L40" s="50" t="n">
        <v>44125</v>
      </c>
      <c r="M40" s="49" t="s">
        <v>18</v>
      </c>
      <c r="O40" s="0"/>
    </row>
    <row r="41" customFormat="false" ht="33.8" hidden="false" customHeight="false" outlineLevel="0" collapsed="false">
      <c r="A41" s="46" t="n">
        <v>37</v>
      </c>
      <c r="B41" s="47" t="s">
        <v>151</v>
      </c>
      <c r="C41" s="47" t="n">
        <v>55</v>
      </c>
      <c r="D41" s="48" t="s">
        <v>170</v>
      </c>
      <c r="E41" s="47" t="s">
        <v>131</v>
      </c>
      <c r="F41" s="49" t="s">
        <v>18</v>
      </c>
      <c r="G41" s="50" t="s">
        <v>18</v>
      </c>
      <c r="H41" s="49" t="s">
        <v>18</v>
      </c>
      <c r="I41" s="52" t="s">
        <v>18</v>
      </c>
      <c r="J41" s="47" t="s">
        <v>18</v>
      </c>
      <c r="K41" s="52" t="n">
        <v>44109</v>
      </c>
      <c r="L41" s="50" t="n">
        <v>44125</v>
      </c>
      <c r="M41" s="49" t="s">
        <v>18</v>
      </c>
      <c r="O41" s="0"/>
    </row>
    <row r="42" customFormat="false" ht="33.8" hidden="false" customHeight="false" outlineLevel="0" collapsed="false">
      <c r="A42" s="46" t="n">
        <v>38</v>
      </c>
      <c r="B42" s="47" t="s">
        <v>161</v>
      </c>
      <c r="C42" s="47" t="n">
        <v>56</v>
      </c>
      <c r="D42" s="48" t="s">
        <v>170</v>
      </c>
      <c r="E42" s="47" t="s">
        <v>131</v>
      </c>
      <c r="F42" s="49" t="s">
        <v>18</v>
      </c>
      <c r="G42" s="50" t="s">
        <v>18</v>
      </c>
      <c r="H42" s="49" t="s">
        <v>18</v>
      </c>
      <c r="I42" s="52" t="s">
        <v>18</v>
      </c>
      <c r="J42" s="47" t="s">
        <v>18</v>
      </c>
      <c r="K42" s="52" t="n">
        <v>44109</v>
      </c>
      <c r="L42" s="50" t="n">
        <v>44125</v>
      </c>
      <c r="M42" s="49" t="s">
        <v>18</v>
      </c>
      <c r="O42" s="0"/>
    </row>
    <row r="43" customFormat="false" ht="33.8" hidden="false" customHeight="false" outlineLevel="0" collapsed="false">
      <c r="A43" s="46" t="n">
        <v>39</v>
      </c>
      <c r="B43" s="47" t="s">
        <v>185</v>
      </c>
      <c r="C43" s="47" t="n">
        <v>14.15</v>
      </c>
      <c r="D43" s="48" t="s">
        <v>170</v>
      </c>
      <c r="E43" s="47" t="s">
        <v>131</v>
      </c>
      <c r="F43" s="50" t="s">
        <v>18</v>
      </c>
      <c r="G43" s="50" t="s">
        <v>18</v>
      </c>
      <c r="H43" s="49" t="s">
        <v>18</v>
      </c>
      <c r="I43" s="52" t="s">
        <v>18</v>
      </c>
      <c r="J43" s="47" t="s">
        <v>18</v>
      </c>
      <c r="K43" s="52" t="n">
        <v>44109</v>
      </c>
      <c r="L43" s="50" t="n">
        <v>44125</v>
      </c>
      <c r="M43" s="49" t="s">
        <v>18</v>
      </c>
      <c r="O43" s="0"/>
    </row>
    <row r="44" customFormat="false" ht="47.5" hidden="false" customHeight="false" outlineLevel="0" collapsed="false">
      <c r="A44" s="46" t="n">
        <v>40</v>
      </c>
      <c r="B44" s="24" t="s">
        <v>186</v>
      </c>
      <c r="C44" s="24" t="n">
        <v>62</v>
      </c>
      <c r="D44" s="48" t="s">
        <v>170</v>
      </c>
      <c r="E44" s="47" t="s">
        <v>131</v>
      </c>
      <c r="F44" s="50" t="s">
        <v>18</v>
      </c>
      <c r="G44" s="50" t="s">
        <v>18</v>
      </c>
      <c r="H44" s="50" t="s">
        <v>18</v>
      </c>
      <c r="I44" s="50" t="s">
        <v>18</v>
      </c>
      <c r="J44" s="50" t="s">
        <v>18</v>
      </c>
      <c r="K44" s="52" t="n">
        <v>44109</v>
      </c>
      <c r="L44" s="50" t="n">
        <v>44125</v>
      </c>
      <c r="M44" s="49" t="s">
        <v>18</v>
      </c>
      <c r="O44" s="0"/>
    </row>
    <row r="45" customFormat="false" ht="47.5" hidden="false" customHeight="false" outlineLevel="0" collapsed="false">
      <c r="A45" s="46" t="n">
        <v>41</v>
      </c>
      <c r="B45" s="24" t="s">
        <v>187</v>
      </c>
      <c r="C45" s="24" t="n">
        <v>61</v>
      </c>
      <c r="D45" s="48" t="s">
        <v>170</v>
      </c>
      <c r="E45" s="47" t="s">
        <v>131</v>
      </c>
      <c r="F45" s="50" t="s">
        <v>18</v>
      </c>
      <c r="G45" s="50" t="s">
        <v>18</v>
      </c>
      <c r="H45" s="50" t="s">
        <v>18</v>
      </c>
      <c r="I45" s="50" t="s">
        <v>18</v>
      </c>
      <c r="J45" s="50" t="s">
        <v>18</v>
      </c>
      <c r="K45" s="52" t="n">
        <v>44109</v>
      </c>
      <c r="L45" s="50" t="n">
        <v>44125</v>
      </c>
      <c r="M45" s="49" t="s">
        <v>18</v>
      </c>
      <c r="O45" s="0"/>
    </row>
    <row r="46" customFormat="false" ht="36" hidden="false" customHeight="false" outlineLevel="0" collapsed="false">
      <c r="A46" s="46" t="n">
        <v>42</v>
      </c>
      <c r="B46" s="24" t="s">
        <v>188</v>
      </c>
      <c r="C46" s="24" t="n">
        <v>63</v>
      </c>
      <c r="D46" s="48" t="s">
        <v>170</v>
      </c>
      <c r="E46" s="47" t="s">
        <v>131</v>
      </c>
      <c r="F46" s="50" t="s">
        <v>18</v>
      </c>
      <c r="G46" s="50" t="s">
        <v>18</v>
      </c>
      <c r="H46" s="50" t="s">
        <v>18</v>
      </c>
      <c r="I46" s="50" t="s">
        <v>18</v>
      </c>
      <c r="J46" s="50" t="s">
        <v>18</v>
      </c>
      <c r="K46" s="52" t="n">
        <v>44109</v>
      </c>
      <c r="L46" s="50" t="n">
        <v>44125</v>
      </c>
      <c r="M46" s="49" t="s">
        <v>18</v>
      </c>
      <c r="O46" s="0"/>
    </row>
    <row r="47" customFormat="false" ht="36" hidden="false" customHeight="false" outlineLevel="0" collapsed="false">
      <c r="A47" s="46" t="n">
        <v>43</v>
      </c>
      <c r="B47" s="24" t="s">
        <v>189</v>
      </c>
      <c r="C47" s="24" t="n">
        <v>64.65</v>
      </c>
      <c r="D47" s="48" t="s">
        <v>170</v>
      </c>
      <c r="E47" s="47" t="s">
        <v>131</v>
      </c>
      <c r="F47" s="50" t="s">
        <v>18</v>
      </c>
      <c r="G47" s="50" t="s">
        <v>18</v>
      </c>
      <c r="H47" s="50" t="s">
        <v>18</v>
      </c>
      <c r="I47" s="50" t="s">
        <v>18</v>
      </c>
      <c r="J47" s="50" t="s">
        <v>18</v>
      </c>
      <c r="K47" s="52" t="n">
        <v>44109</v>
      </c>
      <c r="L47" s="50" t="n">
        <v>44125</v>
      </c>
      <c r="M47" s="49" t="s">
        <v>18</v>
      </c>
      <c r="O47" s="0"/>
    </row>
    <row r="48" customFormat="false" ht="44.6" hidden="false" customHeight="false" outlineLevel="0" collapsed="false">
      <c r="A48" s="46" t="n">
        <v>44</v>
      </c>
      <c r="B48" s="47" t="s">
        <v>190</v>
      </c>
      <c r="C48" s="47" t="s">
        <v>191</v>
      </c>
      <c r="D48" s="48" t="s">
        <v>130</v>
      </c>
      <c r="E48" s="47" t="s">
        <v>192</v>
      </c>
      <c r="F48" s="53" t="n">
        <v>44110</v>
      </c>
      <c r="G48" s="50" t="s">
        <v>18</v>
      </c>
      <c r="H48" s="49" t="s">
        <v>18</v>
      </c>
      <c r="I48" s="49" t="s">
        <v>18</v>
      </c>
      <c r="J48" s="47" t="s">
        <v>18</v>
      </c>
      <c r="K48" s="47" t="s">
        <v>18</v>
      </c>
      <c r="L48" s="49" t="s">
        <v>18</v>
      </c>
      <c r="M48" s="49" t="s">
        <v>18</v>
      </c>
      <c r="O48" s="0"/>
    </row>
    <row r="49" customFormat="false" ht="33.8" hidden="false" customHeight="false" outlineLevel="0" collapsed="false">
      <c r="A49" s="46" t="n">
        <v>45</v>
      </c>
      <c r="B49" s="47" t="s">
        <v>193</v>
      </c>
      <c r="C49" s="47" t="s">
        <v>194</v>
      </c>
      <c r="D49" s="48" t="s">
        <v>130</v>
      </c>
      <c r="E49" s="47" t="s">
        <v>192</v>
      </c>
      <c r="F49" s="53" t="n">
        <v>44110</v>
      </c>
      <c r="G49" s="50" t="s">
        <v>18</v>
      </c>
      <c r="H49" s="49" t="s">
        <v>18</v>
      </c>
      <c r="I49" s="49" t="s">
        <v>18</v>
      </c>
      <c r="J49" s="47" t="s">
        <v>18</v>
      </c>
      <c r="K49" s="47" t="s">
        <v>18</v>
      </c>
      <c r="L49" s="49" t="s">
        <v>18</v>
      </c>
      <c r="M49" s="49" t="s">
        <v>18</v>
      </c>
      <c r="O49" s="0"/>
    </row>
    <row r="50" customFormat="false" ht="66.2" hidden="false" customHeight="false" outlineLevel="0" collapsed="false">
      <c r="A50" s="46" t="n">
        <v>46</v>
      </c>
      <c r="B50" s="47" t="s">
        <v>195</v>
      </c>
      <c r="C50" s="47" t="s">
        <v>196</v>
      </c>
      <c r="D50" s="48" t="s">
        <v>130</v>
      </c>
      <c r="E50" s="47" t="s">
        <v>192</v>
      </c>
      <c r="F50" s="53" t="n">
        <v>44110</v>
      </c>
      <c r="G50" s="50" t="s">
        <v>18</v>
      </c>
      <c r="H50" s="49" t="s">
        <v>18</v>
      </c>
      <c r="I50" s="49" t="s">
        <v>18</v>
      </c>
      <c r="J50" s="47" t="s">
        <v>18</v>
      </c>
      <c r="K50" s="47" t="s">
        <v>18</v>
      </c>
      <c r="L50" s="49" t="s">
        <v>18</v>
      </c>
      <c r="M50" s="49" t="s">
        <v>18</v>
      </c>
      <c r="O50" s="0"/>
    </row>
    <row r="51" customFormat="false" ht="33.8" hidden="false" customHeight="false" outlineLevel="0" collapsed="false">
      <c r="A51" s="46" t="n">
        <v>47</v>
      </c>
      <c r="B51" s="47" t="s">
        <v>197</v>
      </c>
      <c r="C51" s="47" t="s">
        <v>198</v>
      </c>
      <c r="D51" s="48" t="s">
        <v>130</v>
      </c>
      <c r="E51" s="47" t="s">
        <v>192</v>
      </c>
      <c r="F51" s="53" t="n">
        <v>44110</v>
      </c>
      <c r="G51" s="50" t="s">
        <v>18</v>
      </c>
      <c r="H51" s="49" t="s">
        <v>18</v>
      </c>
      <c r="I51" s="49" t="s">
        <v>18</v>
      </c>
      <c r="J51" s="47" t="s">
        <v>18</v>
      </c>
      <c r="K51" s="47" t="s">
        <v>18</v>
      </c>
      <c r="L51" s="49" t="s">
        <v>18</v>
      </c>
      <c r="M51" s="49" t="s">
        <v>18</v>
      </c>
      <c r="O51" s="0"/>
    </row>
    <row r="52" customFormat="false" ht="33.8" hidden="false" customHeight="false" outlineLevel="0" collapsed="false">
      <c r="A52" s="46" t="n">
        <v>48</v>
      </c>
      <c r="B52" s="47" t="s">
        <v>199</v>
      </c>
      <c r="C52" s="47" t="s">
        <v>200</v>
      </c>
      <c r="D52" s="48" t="s">
        <v>130</v>
      </c>
      <c r="E52" s="47" t="s">
        <v>192</v>
      </c>
      <c r="F52" s="53" t="n">
        <v>44110</v>
      </c>
      <c r="G52" s="50" t="s">
        <v>18</v>
      </c>
      <c r="H52" s="49" t="s">
        <v>18</v>
      </c>
      <c r="I52" s="49" t="s">
        <v>18</v>
      </c>
      <c r="J52" s="47" t="s">
        <v>18</v>
      </c>
      <c r="K52" s="47" t="s">
        <v>18</v>
      </c>
      <c r="L52" s="49" t="s">
        <v>18</v>
      </c>
      <c r="M52" s="49" t="s">
        <v>18</v>
      </c>
      <c r="O52" s="0"/>
    </row>
    <row r="53" customFormat="false" ht="13.8" hidden="false" customHeight="false" outlineLevel="0" collapsed="false">
      <c r="B53" s="34" t="s">
        <v>37</v>
      </c>
      <c r="C53" s="34"/>
      <c r="D53" s="0"/>
      <c r="E53" s="34"/>
      <c r="G53" s="0"/>
      <c r="O53" s="0"/>
    </row>
    <row r="54" customFormat="false" ht="23" hidden="false" customHeight="true" outlineLevel="0" collapsed="false">
      <c r="B54" s="54" t="s">
        <v>201</v>
      </c>
      <c r="C54" s="54"/>
      <c r="D54" s="54"/>
      <c r="E54" s="34"/>
      <c r="G54" s="35" t="s">
        <v>39</v>
      </c>
      <c r="O54" s="0"/>
    </row>
    <row r="55" customFormat="false" ht="13.8" hidden="false" customHeight="false" outlineLevel="0" collapsed="false">
      <c r="B55" s="34" t="s">
        <v>40</v>
      </c>
      <c r="C55" s="34"/>
      <c r="D55" s="0"/>
      <c r="E55" s="34"/>
      <c r="G55" s="0"/>
      <c r="O55" s="0"/>
    </row>
    <row r="56" customFormat="false" ht="13.8" hidden="false" customHeight="true" outlineLevel="0" collapsed="false">
      <c r="B56" s="54" t="s">
        <v>202</v>
      </c>
      <c r="C56" s="54"/>
      <c r="D56" s="54"/>
      <c r="E56" s="34"/>
      <c r="G56" s="35" t="s">
        <v>41</v>
      </c>
      <c r="O56" s="0"/>
    </row>
  </sheetData>
  <mergeCells count="13">
    <mergeCell ref="A1:M1"/>
    <mergeCell ref="B2:C2"/>
    <mergeCell ref="A3:A4"/>
    <mergeCell ref="B3:B4"/>
    <mergeCell ref="C3:C4"/>
    <mergeCell ref="D3:D4"/>
    <mergeCell ref="E3:E4"/>
    <mergeCell ref="F3:G3"/>
    <mergeCell ref="H3:M3"/>
    <mergeCell ref="F4:G4"/>
    <mergeCell ref="H4:M4"/>
    <mergeCell ref="B54:D54"/>
    <mergeCell ref="B56:D56"/>
  </mergeCells>
  <printOptions headings="false" gridLines="true" gridLinesSet="true" horizontalCentered="false" verticalCentered="false"/>
  <pageMargins left="0.743055555555556" right="0.164583333333333" top="0.39375" bottom="0.147222222222222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23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21" activeCellId="0" sqref="A21"/>
    </sheetView>
  </sheetViews>
  <sheetFormatPr defaultRowHeight="13.8"/>
  <cols>
    <col collapsed="false" hidden="false" max="1" min="1" style="55" width="27.6883720930233"/>
    <col collapsed="false" hidden="false" max="2" min="2" style="15" width="9.6"/>
    <col collapsed="false" hidden="false" max="3" min="3" style="15" width="15.506976744186"/>
    <col collapsed="false" hidden="false" max="4" min="4" style="15" width="9.6"/>
    <col collapsed="false" hidden="false" max="5" min="5" style="15" width="14.153488372093"/>
    <col collapsed="false" hidden="false" max="257" min="6" style="15" width="9.6"/>
    <col collapsed="false" hidden="false" max="1025" min="258" style="0" width="8.36744186046512"/>
  </cols>
  <sheetData>
    <row r="1" customFormat="false" ht="13.8" hidden="false" customHeight="true" outlineLevel="0" collapsed="false">
      <c r="A1" s="18" t="s">
        <v>203</v>
      </c>
      <c r="B1" s="18"/>
      <c r="C1" s="18"/>
      <c r="D1" s="18"/>
      <c r="E1" s="18"/>
    </row>
    <row r="2" customFormat="false" ht="13.8" hidden="false" customHeight="false" outlineLevel="0" collapsed="false">
      <c r="A2" s="4" t="s">
        <v>1</v>
      </c>
      <c r="B2" s="55"/>
      <c r="C2" s="0"/>
      <c r="D2" s="0"/>
      <c r="E2" s="0"/>
    </row>
    <row r="3" customFormat="false" ht="13.8" hidden="false" customHeight="false" outlineLevel="0" collapsed="false">
      <c r="A3" s="20" t="s">
        <v>204</v>
      </c>
      <c r="B3" s="20" t="s">
        <v>205</v>
      </c>
      <c r="C3" s="20"/>
      <c r="D3" s="20" t="s">
        <v>206</v>
      </c>
      <c r="E3" s="20"/>
    </row>
    <row r="4" customFormat="false" ht="13.8" hidden="false" customHeight="false" outlineLevel="0" collapsed="false">
      <c r="A4" s="20"/>
      <c r="B4" s="20" t="s">
        <v>207</v>
      </c>
      <c r="C4" s="20"/>
      <c r="D4" s="56" t="s">
        <v>208</v>
      </c>
      <c r="E4" s="56"/>
    </row>
    <row r="5" customFormat="false" ht="13.8" hidden="false" customHeight="false" outlineLevel="0" collapsed="false">
      <c r="A5" s="20"/>
      <c r="B5" s="20" t="s">
        <v>87</v>
      </c>
      <c r="C5" s="20" t="s">
        <v>209</v>
      </c>
      <c r="D5" s="20" t="s">
        <v>87</v>
      </c>
      <c r="E5" s="20" t="s">
        <v>209</v>
      </c>
    </row>
    <row r="6" customFormat="false" ht="36" hidden="false" customHeight="false" outlineLevel="0" collapsed="false">
      <c r="A6" s="24" t="s">
        <v>210</v>
      </c>
      <c r="B6" s="20" t="n">
        <v>182</v>
      </c>
      <c r="C6" s="20" t="s">
        <v>18</v>
      </c>
      <c r="D6" s="20" t="n">
        <v>182</v>
      </c>
      <c r="E6" s="20" t="s">
        <v>18</v>
      </c>
    </row>
    <row r="7" customFormat="false" ht="24.45" hidden="false" customHeight="false" outlineLevel="0" collapsed="false">
      <c r="A7" s="24" t="s">
        <v>211</v>
      </c>
      <c r="B7" s="57" t="n">
        <v>2</v>
      </c>
      <c r="C7" s="20" t="s">
        <v>18</v>
      </c>
      <c r="D7" s="57" t="n">
        <v>2</v>
      </c>
      <c r="E7" s="20" t="s">
        <v>18</v>
      </c>
    </row>
    <row r="8" customFormat="false" ht="13.8" hidden="false" customHeight="false" outlineLevel="0" collapsed="false">
      <c r="A8" s="24" t="s">
        <v>60</v>
      </c>
      <c r="B8" s="20" t="s">
        <v>18</v>
      </c>
      <c r="C8" s="20" t="n">
        <v>58</v>
      </c>
      <c r="D8" s="20" t="s">
        <v>18</v>
      </c>
      <c r="E8" s="20" t="n">
        <f aca="false">ил05!D67</f>
        <v>63</v>
      </c>
    </row>
    <row r="9" customFormat="false" ht="24.45" hidden="false" customHeight="false" outlineLevel="0" collapsed="false">
      <c r="A9" s="24" t="s">
        <v>212</v>
      </c>
      <c r="B9" s="20" t="n">
        <v>0</v>
      </c>
      <c r="C9" s="20" t="s">
        <v>18</v>
      </c>
      <c r="D9" s="20" t="n">
        <v>0</v>
      </c>
      <c r="E9" s="20" t="s">
        <v>18</v>
      </c>
    </row>
    <row r="10" customFormat="false" ht="24.45" hidden="false" customHeight="false" outlineLevel="0" collapsed="false">
      <c r="A10" s="24" t="s">
        <v>213</v>
      </c>
      <c r="B10" s="20" t="n">
        <v>4</v>
      </c>
      <c r="C10" s="20" t="n">
        <v>4</v>
      </c>
      <c r="D10" s="20" t="n">
        <v>4</v>
      </c>
      <c r="E10" s="20" t="n">
        <v>4</v>
      </c>
    </row>
    <row r="11" customFormat="false" ht="59" hidden="false" customHeight="false" outlineLevel="0" collapsed="false">
      <c r="A11" s="24" t="s">
        <v>214</v>
      </c>
      <c r="B11" s="24" t="s">
        <v>215</v>
      </c>
      <c r="C11" s="24" t="s">
        <v>216</v>
      </c>
      <c r="D11" s="24" t="s">
        <v>215</v>
      </c>
      <c r="E11" s="24" t="s">
        <v>217</v>
      </c>
    </row>
    <row r="12" customFormat="false" ht="13.8" hidden="false" customHeight="false" outlineLevel="0" collapsed="false">
      <c r="A12" s="24" t="s">
        <v>218</v>
      </c>
      <c r="B12" s="20" t="s">
        <v>219</v>
      </c>
      <c r="C12" s="20" t="s">
        <v>219</v>
      </c>
      <c r="D12" s="20" t="s">
        <v>219</v>
      </c>
      <c r="E12" s="20" t="s">
        <v>219</v>
      </c>
    </row>
    <row r="13" customFormat="false" ht="13.8" hidden="false" customHeight="false" outlineLevel="0" collapsed="false">
      <c r="A13" s="24" t="s">
        <v>220</v>
      </c>
      <c r="B13" s="20"/>
      <c r="C13" s="20"/>
      <c r="D13" s="57"/>
      <c r="E13" s="20"/>
    </row>
    <row r="14" customFormat="false" ht="13.8" hidden="false" customHeight="true" outlineLevel="0" collapsed="false">
      <c r="A14" s="24" t="s">
        <v>221</v>
      </c>
      <c r="B14" s="24"/>
      <c r="C14" s="24"/>
      <c r="D14" s="24"/>
      <c r="E14" s="24"/>
    </row>
    <row r="15" customFormat="false" ht="36" hidden="false" customHeight="true" outlineLevel="0" collapsed="false">
      <c r="A15" s="24" t="s">
        <v>222</v>
      </c>
      <c r="B15" s="24"/>
      <c r="C15" s="24"/>
      <c r="D15" s="24"/>
      <c r="E15" s="24"/>
    </row>
    <row r="16" customFormat="false" ht="13.8" hidden="false" customHeight="false" outlineLevel="0" collapsed="false">
      <c r="A16" s="58"/>
      <c r="B16" s="59"/>
      <c r="C16" s="59"/>
      <c r="D16" s="59"/>
      <c r="E16" s="59"/>
    </row>
    <row r="17" customFormat="false" ht="13.8" hidden="false" customHeight="false" outlineLevel="0" collapsed="false">
      <c r="A17" s="14" t="s">
        <v>37</v>
      </c>
      <c r="D17" s="0"/>
    </row>
    <row r="18" customFormat="false" ht="24.45" hidden="false" customHeight="false" outlineLevel="0" collapsed="false">
      <c r="A18" s="16" t="s">
        <v>38</v>
      </c>
      <c r="D18" s="17" t="s">
        <v>39</v>
      </c>
    </row>
    <row r="19" customFormat="false" ht="13.8" hidden="false" customHeight="false" outlineLevel="0" collapsed="false">
      <c r="A19" s="14"/>
      <c r="D19" s="17"/>
    </row>
    <row r="20" customFormat="false" ht="13.8" hidden="false" customHeight="false" outlineLevel="0" collapsed="false">
      <c r="A20" s="14"/>
      <c r="D20" s="17"/>
    </row>
    <row r="21" customFormat="false" ht="13.8" hidden="false" customHeight="false" outlineLevel="0" collapsed="false">
      <c r="A21" s="14" t="s">
        <v>40</v>
      </c>
      <c r="D21" s="17"/>
    </row>
    <row r="22" customFormat="false" ht="13.8" hidden="false" customHeight="false" outlineLevel="0" collapsed="false">
      <c r="A22" s="14" t="s">
        <v>42</v>
      </c>
      <c r="D22" s="17"/>
    </row>
    <row r="23" customFormat="false" ht="24.45" hidden="false" customHeight="false" outlineLevel="0" collapsed="false">
      <c r="A23" s="16" t="s">
        <v>43</v>
      </c>
      <c r="D23" s="17" t="s">
        <v>41</v>
      </c>
    </row>
  </sheetData>
  <mergeCells count="8">
    <mergeCell ref="A1:E1"/>
    <mergeCell ref="A3:A5"/>
    <mergeCell ref="B3:C3"/>
    <mergeCell ref="D3:E3"/>
    <mergeCell ref="B4:C4"/>
    <mergeCell ref="D4:E4"/>
    <mergeCell ref="A14:E14"/>
    <mergeCell ref="A15:E15"/>
  </mergeCells>
  <printOptions headings="false" gridLines="true" gridLinesSet="true" horizontalCentered="false" verticalCentered="false"/>
  <pageMargins left="0.743055555555556" right="0.164583333333333" top="0.39375" bottom="0.147222222222222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W25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E23" activeCellId="0" sqref="E23"/>
    </sheetView>
  </sheetViews>
  <sheetFormatPr defaultRowHeight="13.8"/>
  <cols>
    <col collapsed="false" hidden="false" max="1" min="1" style="26" width="3.32093023255814"/>
    <col collapsed="false" hidden="false" max="2" min="2" style="26" width="11.8139534883721"/>
    <col collapsed="false" hidden="false" max="3" min="3" style="26" width="9.22790697674419"/>
    <col collapsed="false" hidden="false" max="4" min="4" style="26" width="11.3209302325581"/>
    <col collapsed="false" hidden="false" max="5" min="5" style="26" width="11.8139534883721"/>
    <col collapsed="false" hidden="false" max="6" min="6" style="26" width="11.3209302325581"/>
    <col collapsed="false" hidden="false" max="7" min="7" style="26" width="11.693023255814"/>
    <col collapsed="false" hidden="false" max="257" min="8" style="26" width="9.6"/>
    <col collapsed="false" hidden="false" max="1025" min="258" style="0" width="8.36744186046512"/>
  </cols>
  <sheetData>
    <row r="1" customFormat="false" ht="13.8" hidden="false" customHeight="false" outlineLevel="0" collapsed="false">
      <c r="A1" s="18"/>
      <c r="B1" s="18"/>
      <c r="C1" s="18"/>
      <c r="D1" s="18"/>
      <c r="E1" s="18"/>
      <c r="F1" s="18"/>
      <c r="G1" s="18"/>
      <c r="H1" s="27"/>
      <c r="I1" s="27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customFormat="false" ht="13.8" hidden="false" customHeight="true" outlineLevel="0" collapsed="false">
      <c r="A2" s="18" t="s">
        <v>76</v>
      </c>
      <c r="B2" s="18"/>
      <c r="C2" s="18"/>
      <c r="D2" s="18"/>
      <c r="E2" s="18"/>
      <c r="F2" s="18"/>
      <c r="G2" s="18"/>
      <c r="H2" s="18"/>
      <c r="I2" s="27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8" hidden="false" customHeight="false" outlineLevel="0" collapsed="false">
      <c r="A3" s="18"/>
      <c r="B3" s="18"/>
      <c r="C3" s="18"/>
      <c r="D3" s="18"/>
      <c r="E3" s="18"/>
      <c r="F3" s="18"/>
      <c r="G3" s="18"/>
      <c r="H3" s="27"/>
      <c r="I3" s="27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8" hidden="false" customHeight="true" outlineLevel="0" collapsed="false">
      <c r="A4" s="0"/>
      <c r="B4" s="39" t="s">
        <v>1</v>
      </c>
      <c r="C4" s="39"/>
      <c r="D4" s="27"/>
      <c r="E4" s="27"/>
      <c r="F4" s="27"/>
      <c r="G4" s="27"/>
      <c r="H4" s="27"/>
      <c r="I4" s="27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13.8" hidden="false" customHeight="false" outlineLevel="0" collapsed="false">
      <c r="A5" s="27"/>
      <c r="B5" s="27"/>
      <c r="C5" s="27"/>
      <c r="D5" s="27"/>
      <c r="E5" s="27"/>
      <c r="F5" s="27"/>
      <c r="G5" s="27"/>
      <c r="H5" s="27"/>
      <c r="I5" s="27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s="61" customFormat="true" ht="33.8" hidden="false" customHeight="false" outlineLevel="0" collapsed="false">
      <c r="A6" s="60" t="s">
        <v>77</v>
      </c>
      <c r="B6" s="60" t="s">
        <v>78</v>
      </c>
      <c r="C6" s="60" t="s">
        <v>79</v>
      </c>
      <c r="D6" s="60" t="s">
        <v>80</v>
      </c>
      <c r="E6" s="60" t="s">
        <v>81</v>
      </c>
      <c r="F6" s="60" t="s">
        <v>82</v>
      </c>
      <c r="G6" s="60" t="s">
        <v>83</v>
      </c>
      <c r="H6" s="60" t="s">
        <v>84</v>
      </c>
    </row>
    <row r="7" customFormat="false" ht="13.8" hidden="false" customHeight="true" outlineLevel="0" collapsed="false">
      <c r="A7" s="62" t="s">
        <v>91</v>
      </c>
      <c r="B7" s="62"/>
      <c r="C7" s="62"/>
      <c r="D7" s="62"/>
      <c r="E7" s="62"/>
      <c r="F7" s="62"/>
      <c r="G7" s="62"/>
      <c r="H7" s="62"/>
      <c r="I7" s="0"/>
    </row>
    <row r="8" customFormat="false" ht="33.8" hidden="false" customHeight="false" outlineLevel="0" collapsed="false">
      <c r="A8" s="63" t="n">
        <v>1</v>
      </c>
      <c r="B8" s="63" t="s">
        <v>92</v>
      </c>
      <c r="C8" s="63" t="s">
        <v>93</v>
      </c>
      <c r="D8" s="63" t="s">
        <v>94</v>
      </c>
      <c r="E8" s="63" t="s">
        <v>89</v>
      </c>
      <c r="F8" s="63" t="s">
        <v>90</v>
      </c>
      <c r="G8" s="63" t="s">
        <v>95</v>
      </c>
      <c r="H8" s="63" t="s">
        <v>96</v>
      </c>
      <c r="I8" s="0"/>
    </row>
    <row r="9" customFormat="false" ht="66.2" hidden="false" customHeight="false" outlineLevel="0" collapsed="false">
      <c r="A9" s="63" t="n">
        <v>2</v>
      </c>
      <c r="B9" s="63" t="s">
        <v>108</v>
      </c>
      <c r="C9" s="63" t="s">
        <v>103</v>
      </c>
      <c r="D9" s="63" t="s">
        <v>88</v>
      </c>
      <c r="E9" s="63" t="s">
        <v>109</v>
      </c>
      <c r="F9" s="63" t="s">
        <v>110</v>
      </c>
      <c r="G9" s="63" t="s">
        <v>111</v>
      </c>
      <c r="H9" s="63" t="s">
        <v>112</v>
      </c>
      <c r="I9" s="0"/>
    </row>
    <row r="10" customFormat="false" ht="44.6" hidden="false" customHeight="false" outlineLevel="0" collapsed="false">
      <c r="A10" s="63" t="n">
        <v>3</v>
      </c>
      <c r="B10" s="63" t="s">
        <v>223</v>
      </c>
      <c r="C10" s="63" t="s">
        <v>103</v>
      </c>
      <c r="D10" s="63" t="s">
        <v>98</v>
      </c>
      <c r="E10" s="63" t="s">
        <v>104</v>
      </c>
      <c r="F10" s="63" t="s">
        <v>105</v>
      </c>
      <c r="G10" s="63" t="s">
        <v>224</v>
      </c>
      <c r="H10" s="63" t="s">
        <v>225</v>
      </c>
      <c r="I10" s="0"/>
    </row>
    <row r="11" customFormat="false" ht="44.6" hidden="false" customHeight="false" outlineLevel="0" collapsed="false">
      <c r="A11" s="63" t="n">
        <v>4</v>
      </c>
      <c r="B11" s="63" t="s">
        <v>70</v>
      </c>
      <c r="C11" s="63" t="s">
        <v>97</v>
      </c>
      <c r="D11" s="63" t="s">
        <v>98</v>
      </c>
      <c r="E11" s="63" t="s">
        <v>99</v>
      </c>
      <c r="F11" s="63" t="s">
        <v>100</v>
      </c>
      <c r="G11" s="63" t="s">
        <v>101</v>
      </c>
      <c r="H11" s="63" t="s">
        <v>71</v>
      </c>
      <c r="I11" s="0"/>
    </row>
    <row r="12" customFormat="false" ht="13.8" hidden="false" customHeight="false" outlineLevel="0" collapsed="false">
      <c r="A12" s="63"/>
      <c r="B12" s="63"/>
      <c r="C12" s="63"/>
      <c r="D12" s="63"/>
      <c r="E12" s="63"/>
      <c r="F12" s="63"/>
      <c r="G12" s="63"/>
      <c r="H12" s="63"/>
      <c r="I12" s="0"/>
    </row>
    <row r="13" customFormat="false" ht="44.6" hidden="false" customHeight="false" outlineLevel="0" collapsed="false">
      <c r="A13" s="63" t="n">
        <v>5</v>
      </c>
      <c r="B13" s="60" t="s">
        <v>114</v>
      </c>
      <c r="C13" s="60" t="s">
        <v>115</v>
      </c>
      <c r="D13" s="60" t="s">
        <v>94</v>
      </c>
      <c r="E13" s="60" t="s">
        <v>116</v>
      </c>
      <c r="F13" s="60" t="s">
        <v>117</v>
      </c>
      <c r="G13" s="60" t="s">
        <v>118</v>
      </c>
      <c r="H13" s="63" t="s">
        <v>119</v>
      </c>
      <c r="I13" s="0"/>
    </row>
    <row r="14" customFormat="false" ht="55.4" hidden="false" customHeight="false" outlineLevel="0" collapsed="false">
      <c r="A14" s="63" t="n">
        <v>6</v>
      </c>
      <c r="B14" s="60" t="s">
        <v>120</v>
      </c>
      <c r="C14" s="60" t="s">
        <v>115</v>
      </c>
      <c r="D14" s="60" t="s">
        <v>94</v>
      </c>
      <c r="E14" s="60" t="s">
        <v>116</v>
      </c>
      <c r="F14" s="60" t="s">
        <v>117</v>
      </c>
      <c r="G14" s="60" t="s">
        <v>121</v>
      </c>
      <c r="H14" s="60"/>
      <c r="I14" s="0"/>
    </row>
    <row r="15" customFormat="false" ht="33.8" hidden="false" customHeight="false" outlineLevel="0" collapsed="false">
      <c r="A15" s="63" t="n">
        <v>7</v>
      </c>
      <c r="B15" s="60" t="s">
        <v>122</v>
      </c>
      <c r="C15" s="60" t="s">
        <v>103</v>
      </c>
      <c r="D15" s="60" t="s">
        <v>98</v>
      </c>
      <c r="E15" s="60" t="s">
        <v>116</v>
      </c>
      <c r="F15" s="60" t="s">
        <v>117</v>
      </c>
      <c r="G15" s="60"/>
      <c r="H15" s="60"/>
      <c r="I15" s="0"/>
    </row>
    <row r="16" customFormat="false" ht="44.6" hidden="false" customHeight="false" outlineLevel="0" collapsed="false">
      <c r="A16" s="63" t="n">
        <v>8</v>
      </c>
      <c r="B16" s="60" t="s">
        <v>226</v>
      </c>
      <c r="C16" s="60" t="s">
        <v>227</v>
      </c>
      <c r="D16" s="60" t="s">
        <v>88</v>
      </c>
      <c r="E16" s="60" t="s">
        <v>228</v>
      </c>
      <c r="F16" s="60" t="s">
        <v>117</v>
      </c>
      <c r="G16" s="60" t="s">
        <v>229</v>
      </c>
      <c r="H16" s="60" t="s">
        <v>230</v>
      </c>
      <c r="I16" s="0"/>
    </row>
    <row r="17" customFormat="false" ht="13.8" hidden="false" customHeight="false" outlineLevel="0" collapsed="false">
      <c r="A17" s="27"/>
      <c r="B17" s="27"/>
      <c r="C17" s="27"/>
      <c r="D17" s="27"/>
      <c r="E17" s="27"/>
      <c r="F17" s="27"/>
      <c r="G17" s="27"/>
      <c r="H17" s="27"/>
      <c r="I17" s="27"/>
    </row>
    <row r="18" customFormat="false" ht="13.8" hidden="false" customHeight="false" outlineLevel="0" collapsed="false">
      <c r="B18" s="55" t="s">
        <v>37</v>
      </c>
      <c r="C18" s="55"/>
      <c r="D18" s="0"/>
      <c r="E18" s="55"/>
      <c r="G18" s="26" t="s">
        <v>39</v>
      </c>
      <c r="H18" s="64"/>
    </row>
    <row r="19" customFormat="false" ht="24.45" hidden="false" customHeight="true" outlineLevel="0" collapsed="false">
      <c r="B19" s="65" t="s">
        <v>201</v>
      </c>
      <c r="C19" s="65"/>
      <c r="D19" s="65"/>
      <c r="E19" s="55"/>
      <c r="H19" s="64"/>
    </row>
    <row r="21" customFormat="false" ht="13.8" hidden="false" customHeight="false" outlineLevel="0" collapsed="false">
      <c r="B21" s="14" t="s">
        <v>40</v>
      </c>
      <c r="C21" s="15"/>
      <c r="D21" s="15"/>
      <c r="E21" s="17"/>
      <c r="F21" s="14"/>
      <c r="G21" s="15"/>
    </row>
    <row r="22" customFormat="false" ht="13.8" hidden="false" customHeight="false" outlineLevel="0" collapsed="false">
      <c r="B22" s="14" t="s">
        <v>42</v>
      </c>
      <c r="C22" s="15"/>
      <c r="D22" s="15"/>
      <c r="E22" s="17"/>
      <c r="F22" s="14"/>
      <c r="G22" s="15"/>
    </row>
    <row r="23" customFormat="false" ht="46.25" hidden="false" customHeight="false" outlineLevel="0" collapsed="false">
      <c r="B23" s="16" t="s">
        <v>43</v>
      </c>
      <c r="C23" s="15"/>
      <c r="D23" s="15"/>
      <c r="E23" s="17"/>
      <c r="F23" s="16"/>
      <c r="G23" s="17" t="s">
        <v>41</v>
      </c>
    </row>
    <row r="24" customFormat="false" ht="13.8" hidden="false" customHeight="false" outlineLevel="0" collapsed="false">
      <c r="B24" s="14" t="s">
        <v>40</v>
      </c>
      <c r="C24" s="15"/>
      <c r="D24" s="15"/>
      <c r="E24" s="17"/>
      <c r="F24" s="14"/>
      <c r="G24" s="15"/>
    </row>
    <row r="25" customFormat="false" ht="13.8" hidden="false" customHeight="false" outlineLevel="0" collapsed="false">
      <c r="B25" s="14" t="s">
        <v>42</v>
      </c>
      <c r="C25" s="15"/>
      <c r="D25" s="15"/>
      <c r="E25" s="17"/>
      <c r="F25" s="14"/>
      <c r="G25" s="15"/>
    </row>
  </sheetData>
  <mergeCells count="4">
    <mergeCell ref="A2:H2"/>
    <mergeCell ref="B4:C4"/>
    <mergeCell ref="A7:H7"/>
    <mergeCell ref="B19:D19"/>
  </mergeCells>
  <printOptions headings="false" gridLines="true" gridLinesSet="true" horizontalCentered="false" verticalCentered="false"/>
  <pageMargins left="0.743055555555556" right="0.164583333333333" top="0.39375" bottom="0.147222222222222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D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7" activeCellId="0" sqref="I27"/>
    </sheetView>
  </sheetViews>
  <sheetFormatPr defaultRowHeight="12.75"/>
  <cols>
    <col collapsed="false" hidden="false" max="1" min="1" style="0" width="5.57209302325581"/>
    <col collapsed="false" hidden="false" max="2" min="2" style="0" width="1.26511627906977"/>
    <col collapsed="false" hidden="false" max="3" min="3" style="0" width="10.8883720930233"/>
    <col collapsed="false" hidden="false" max="4" min="4" style="0" width="56.7395348837209"/>
    <col collapsed="false" hidden="false" max="5" min="5" style="0" width="3.32093023255814"/>
    <col collapsed="false" hidden="false" max="1025" min="6" style="0" width="8.49302325581395"/>
  </cols>
  <sheetData>
    <row r="1" customFormat="false" ht="17.45" hidden="false" customHeight="true" outlineLevel="0" collapsed="false">
      <c r="B1" s="66"/>
      <c r="C1" s="67"/>
      <c r="D1" s="68"/>
    </row>
    <row r="2" customFormat="false" ht="40.5" hidden="false" customHeight="true" outlineLevel="0" collapsed="false">
      <c r="C2" s="69" t="s">
        <v>231</v>
      </c>
      <c r="D2" s="70" t="s">
        <v>232</v>
      </c>
    </row>
    <row r="3" customFormat="false" ht="44.25" hidden="false" customHeight="true" outlineLevel="0" collapsed="false">
      <c r="C3" s="69" t="s">
        <v>233</v>
      </c>
      <c r="D3" s="71" t="s">
        <v>234</v>
      </c>
    </row>
    <row r="4" customFormat="false" ht="16.15" hidden="false" customHeight="true" outlineLevel="0" collapsed="false">
      <c r="C4" s="69" t="s">
        <v>235</v>
      </c>
      <c r="D4" s="71" t="n">
        <v>5837006078</v>
      </c>
    </row>
    <row r="5" customFormat="false" ht="75.75" hidden="false" customHeight="true" outlineLevel="0" collapsed="false">
      <c r="C5" s="69" t="s">
        <v>236</v>
      </c>
      <c r="D5" s="72" t="s">
        <v>237</v>
      </c>
    </row>
    <row r="6" customFormat="false" ht="16.15" hidden="false" customHeight="true" outlineLevel="0" collapsed="false">
      <c r="C6" s="69" t="s">
        <v>238</v>
      </c>
      <c r="D6" s="73" t="s">
        <v>239</v>
      </c>
    </row>
    <row r="7" customFormat="false" ht="17.45" hidden="false" customHeight="true" outlineLevel="0" collapsed="false">
      <c r="D7" s="74"/>
    </row>
    <row r="8" customFormat="false" ht="13.9" hidden="false" customHeight="true" outlineLevel="0" collapsed="false">
      <c r="C8" s="75" t="s">
        <v>240</v>
      </c>
      <c r="D8" s="75"/>
    </row>
    <row r="9" customFormat="false" ht="13.9" hidden="false" customHeight="true" outlineLevel="0" collapsed="false">
      <c r="C9" s="75"/>
      <c r="D9" s="75"/>
    </row>
    <row r="10" customFormat="false" ht="13.9" hidden="false" customHeight="true" outlineLevel="0" collapsed="false">
      <c r="C10" s="76" t="s">
        <v>241</v>
      </c>
      <c r="D10" s="76"/>
    </row>
    <row r="11" customFormat="false" ht="18" hidden="false" customHeight="true" outlineLevel="0" collapsed="false">
      <c r="C11" s="76"/>
      <c r="D11" s="76"/>
    </row>
    <row r="12" customFormat="false" ht="13.9" hidden="false" customHeight="true" outlineLevel="0" collapsed="false">
      <c r="C12" s="75"/>
      <c r="D12" s="75"/>
    </row>
    <row r="13" customFormat="false" ht="13.9" hidden="false" customHeight="true" outlineLevel="0" collapsed="false">
      <c r="C13" s="75"/>
      <c r="D13" s="75"/>
    </row>
    <row r="14" customFormat="false" ht="17.45" hidden="false" customHeight="true" outlineLevel="0" collapsed="false">
      <c r="D14" s="74"/>
    </row>
    <row r="15" customFormat="false" ht="13.9" hidden="false" customHeight="true" outlineLevel="0" collapsed="false">
      <c r="C15" s="77" t="s">
        <v>242</v>
      </c>
      <c r="D15" s="78" t="n">
        <v>106</v>
      </c>
    </row>
    <row r="16" customFormat="false" ht="25.5" hidden="false" customHeight="true" outlineLevel="0" collapsed="false">
      <c r="C16" s="79" t="s">
        <v>243</v>
      </c>
      <c r="D16" s="78"/>
    </row>
    <row r="17" customFormat="false" ht="13.9" hidden="false" customHeight="true" outlineLevel="0" collapsed="false">
      <c r="C17" s="77" t="s">
        <v>170</v>
      </c>
      <c r="D17" s="78"/>
    </row>
    <row r="18" customFormat="false" ht="13.9" hidden="false" customHeight="true" outlineLevel="0" collapsed="false">
      <c r="C18" s="77" t="s">
        <v>244</v>
      </c>
      <c r="D18" s="78" t="n">
        <v>103</v>
      </c>
    </row>
    <row r="19" customFormat="false" ht="13.9" hidden="false" customHeight="true" outlineLevel="0" collapsed="false">
      <c r="C19" s="77"/>
      <c r="D19" s="78"/>
    </row>
    <row r="20" customFormat="false" ht="17.45" hidden="false" customHeight="tru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C8:D9"/>
    <mergeCell ref="C10:D11"/>
    <mergeCell ref="C12:D13"/>
  </mergeCells>
  <hyperlinks>
    <hyperlink ref="D6" r:id="rId1" display="s.klimchak@molkom-pnz.ru"/>
  </hyperlinks>
  <printOptions headings="false" gridLines="true" gridLinesSet="true" horizontalCentered="false" verticalCentered="false"/>
  <pageMargins left="0.743055555555556" right="0.164583333333333" top="0.304861111111111" bottom="0.147222222222222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W50"/>
  <sheetViews>
    <sheetView windowProtection="false"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A50" activeCellId="0" sqref="A50"/>
    </sheetView>
  </sheetViews>
  <sheetFormatPr defaultRowHeight="13.8"/>
  <cols>
    <col collapsed="false" hidden="false" max="1" min="1" style="80" width="23.7488372093023"/>
    <col collapsed="false" hidden="false" max="2" min="2" style="26" width="17.353488372093"/>
    <col collapsed="false" hidden="false" max="3" min="3" style="64" width="4.43255813953488"/>
    <col collapsed="false" hidden="false" max="4" min="4" style="64" width="18.2139534883721"/>
    <col collapsed="false" hidden="false" max="5" min="5" style="26" width="9.10697674418605"/>
    <col collapsed="false" hidden="false" max="257" min="6" style="26" width="9.6"/>
    <col collapsed="false" hidden="false" max="1025" min="258" style="0" width="8.36744186046512"/>
  </cols>
  <sheetData>
    <row r="1" customFormat="false" ht="53.25" hidden="false" customHeight="true" outlineLevel="0" collapsed="false">
      <c r="A1" s="81" t="s">
        <v>245</v>
      </c>
      <c r="B1" s="81"/>
      <c r="C1" s="81"/>
      <c r="D1" s="81"/>
      <c r="E1" s="81"/>
      <c r="F1" s="81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s="80" customFormat="true" ht="59" hidden="false" customHeight="true" outlineLevel="0" collapsed="false">
      <c r="A2" s="82" t="s">
        <v>246</v>
      </c>
      <c r="B2" s="83" t="s">
        <v>247</v>
      </c>
      <c r="C2" s="83"/>
      <c r="D2" s="30" t="s">
        <v>248</v>
      </c>
      <c r="E2" s="30" t="s">
        <v>249</v>
      </c>
      <c r="F2" s="30" t="s">
        <v>250</v>
      </c>
    </row>
    <row r="3" customFormat="false" ht="23" hidden="false" customHeight="false" outlineLevel="0" collapsed="false">
      <c r="A3" s="47" t="s">
        <v>128</v>
      </c>
      <c r="B3" s="84"/>
      <c r="C3" s="48" t="s">
        <v>130</v>
      </c>
      <c r="D3" s="47" t="s">
        <v>129</v>
      </c>
      <c r="E3" s="85"/>
      <c r="F3" s="85"/>
    </row>
    <row r="4" customFormat="false" ht="23" hidden="false" customHeight="false" outlineLevel="0" collapsed="false">
      <c r="A4" s="47" t="s">
        <v>132</v>
      </c>
      <c r="B4" s="84"/>
      <c r="C4" s="48" t="s">
        <v>130</v>
      </c>
      <c r="D4" s="47" t="s">
        <v>133</v>
      </c>
      <c r="E4" s="85"/>
      <c r="F4" s="85"/>
    </row>
    <row r="5" customFormat="false" ht="23" hidden="false" customHeight="false" outlineLevel="0" collapsed="false">
      <c r="A5" s="47" t="s">
        <v>134</v>
      </c>
      <c r="B5" s="84"/>
      <c r="C5" s="48" t="s">
        <v>130</v>
      </c>
      <c r="D5" s="47" t="s">
        <v>135</v>
      </c>
      <c r="E5" s="85"/>
      <c r="F5" s="85"/>
    </row>
    <row r="6" customFormat="false" ht="23" hidden="false" customHeight="false" outlineLevel="0" collapsed="false">
      <c r="A6" s="47" t="s">
        <v>136</v>
      </c>
      <c r="B6" s="84"/>
      <c r="C6" s="48" t="s">
        <v>130</v>
      </c>
      <c r="D6" s="47" t="s">
        <v>137</v>
      </c>
      <c r="E6" s="85"/>
      <c r="F6" s="85"/>
    </row>
    <row r="7" customFormat="false" ht="23" hidden="false" customHeight="false" outlineLevel="0" collapsed="false">
      <c r="A7" s="47" t="s">
        <v>138</v>
      </c>
      <c r="B7" s="84"/>
      <c r="C7" s="48" t="s">
        <v>130</v>
      </c>
      <c r="D7" s="47" t="s">
        <v>139</v>
      </c>
      <c r="E7" s="85"/>
      <c r="F7" s="85"/>
    </row>
    <row r="8" customFormat="false" ht="33.8" hidden="false" customHeight="false" outlineLevel="0" collapsed="false">
      <c r="A8" s="47" t="s">
        <v>140</v>
      </c>
      <c r="B8" s="84"/>
      <c r="C8" s="48" t="s">
        <v>130</v>
      </c>
      <c r="D8" s="47" t="n">
        <v>61</v>
      </c>
      <c r="E8" s="85"/>
      <c r="F8" s="85"/>
    </row>
    <row r="9" customFormat="false" ht="23" hidden="false" customHeight="false" outlineLevel="0" collapsed="false">
      <c r="A9" s="47" t="s">
        <v>141</v>
      </c>
      <c r="B9" s="84"/>
      <c r="C9" s="48" t="s">
        <v>130</v>
      </c>
      <c r="D9" s="47" t="s">
        <v>142</v>
      </c>
      <c r="E9" s="85"/>
      <c r="F9" s="85"/>
    </row>
    <row r="10" customFormat="false" ht="23" hidden="false" customHeight="false" outlineLevel="0" collapsed="false">
      <c r="A10" s="47" t="s">
        <v>143</v>
      </c>
      <c r="B10" s="84"/>
      <c r="C10" s="48" t="s">
        <v>130</v>
      </c>
      <c r="D10" s="47" t="s">
        <v>144</v>
      </c>
      <c r="E10" s="85"/>
      <c r="F10" s="85"/>
    </row>
    <row r="11" customFormat="false" ht="23" hidden="false" customHeight="false" outlineLevel="0" collapsed="false">
      <c r="A11" s="47" t="s">
        <v>145</v>
      </c>
      <c r="B11" s="84"/>
      <c r="C11" s="48" t="s">
        <v>130</v>
      </c>
      <c r="D11" s="47" t="n">
        <v>20.8</v>
      </c>
      <c r="E11" s="85"/>
      <c r="F11" s="85"/>
    </row>
    <row r="12" customFormat="false" ht="23" hidden="false" customHeight="false" outlineLevel="0" collapsed="false">
      <c r="A12" s="47" t="s">
        <v>146</v>
      </c>
      <c r="B12" s="84"/>
      <c r="C12" s="48" t="s">
        <v>130</v>
      </c>
      <c r="D12" s="47" t="s">
        <v>147</v>
      </c>
      <c r="E12" s="85"/>
      <c r="F12" s="85"/>
    </row>
    <row r="13" customFormat="false" ht="23" hidden="false" customHeight="false" outlineLevel="0" collapsed="false">
      <c r="A13" s="47" t="s">
        <v>148</v>
      </c>
      <c r="B13" s="84"/>
      <c r="C13" s="48" t="s">
        <v>130</v>
      </c>
      <c r="D13" s="47" t="s">
        <v>149</v>
      </c>
      <c r="E13" s="85"/>
      <c r="F13" s="85"/>
    </row>
    <row r="14" customFormat="false" ht="23" hidden="false" customHeight="false" outlineLevel="0" collapsed="false">
      <c r="A14" s="47" t="s">
        <v>151</v>
      </c>
      <c r="B14" s="84"/>
      <c r="C14" s="48" t="s">
        <v>130</v>
      </c>
      <c r="D14" s="47" t="s">
        <v>152</v>
      </c>
      <c r="E14" s="85"/>
      <c r="F14" s="85"/>
    </row>
    <row r="15" customFormat="false" ht="23" hidden="false" customHeight="false" outlineLevel="0" collapsed="false">
      <c r="A15" s="47" t="s">
        <v>153</v>
      </c>
      <c r="B15" s="84"/>
      <c r="C15" s="48" t="s">
        <v>130</v>
      </c>
      <c r="D15" s="47" t="s">
        <v>154</v>
      </c>
      <c r="E15" s="85"/>
      <c r="F15" s="85"/>
    </row>
    <row r="16" customFormat="false" ht="23" hidden="false" customHeight="false" outlineLevel="0" collapsed="false">
      <c r="A16" s="47" t="s">
        <v>155</v>
      </c>
      <c r="B16" s="84"/>
      <c r="C16" s="48" t="s">
        <v>130</v>
      </c>
      <c r="D16" s="47" t="s">
        <v>156</v>
      </c>
      <c r="E16" s="85"/>
      <c r="F16" s="85"/>
    </row>
    <row r="17" customFormat="false" ht="23" hidden="false" customHeight="false" outlineLevel="0" collapsed="false">
      <c r="A17" s="47" t="s">
        <v>157</v>
      </c>
      <c r="B17" s="84"/>
      <c r="C17" s="48" t="s">
        <v>130</v>
      </c>
      <c r="D17" s="47" t="s">
        <v>158</v>
      </c>
      <c r="E17" s="85"/>
      <c r="F17" s="85"/>
    </row>
    <row r="18" customFormat="false" ht="23" hidden="false" customHeight="false" outlineLevel="0" collapsed="false">
      <c r="A18" s="47" t="s">
        <v>159</v>
      </c>
      <c r="B18" s="84"/>
      <c r="C18" s="48" t="s">
        <v>130</v>
      </c>
      <c r="D18" s="47" t="s">
        <v>160</v>
      </c>
      <c r="E18" s="85"/>
      <c r="F18" s="85"/>
    </row>
    <row r="19" customFormat="false" ht="23" hidden="false" customHeight="false" outlineLevel="0" collapsed="false">
      <c r="A19" s="47" t="s">
        <v>161</v>
      </c>
      <c r="B19" s="84"/>
      <c r="C19" s="48" t="s">
        <v>130</v>
      </c>
      <c r="D19" s="47" t="s">
        <v>162</v>
      </c>
      <c r="E19" s="85"/>
      <c r="F19" s="85"/>
    </row>
    <row r="20" customFormat="false" ht="23" hidden="false" customHeight="false" outlineLevel="0" collapsed="false">
      <c r="A20" s="47" t="s">
        <v>163</v>
      </c>
      <c r="B20" s="84"/>
      <c r="C20" s="48" t="s">
        <v>130</v>
      </c>
      <c r="D20" s="47" t="s">
        <v>164</v>
      </c>
      <c r="E20" s="85"/>
      <c r="F20" s="85"/>
    </row>
    <row r="21" customFormat="false" ht="23" hidden="false" customHeight="false" outlineLevel="0" collapsed="false">
      <c r="A21" s="47" t="s">
        <v>165</v>
      </c>
      <c r="B21" s="84"/>
      <c r="C21" s="48" t="s">
        <v>130</v>
      </c>
      <c r="D21" s="47" t="s">
        <v>166</v>
      </c>
      <c r="E21" s="85"/>
      <c r="F21" s="85"/>
    </row>
    <row r="22" customFormat="false" ht="13.8" hidden="false" customHeight="false" outlineLevel="0" collapsed="false">
      <c r="A22" s="47" t="s">
        <v>167</v>
      </c>
      <c r="B22" s="84"/>
      <c r="C22" s="48" t="s">
        <v>130</v>
      </c>
      <c r="D22" s="47" t="s">
        <v>168</v>
      </c>
      <c r="E22" s="85"/>
      <c r="F22" s="85"/>
    </row>
    <row r="23" customFormat="false" ht="23" hidden="false" customHeight="false" outlineLevel="0" collapsed="false">
      <c r="A23" s="47" t="s">
        <v>146</v>
      </c>
      <c r="B23" s="84"/>
      <c r="C23" s="48" t="s">
        <v>170</v>
      </c>
      <c r="D23" s="47" t="s">
        <v>169</v>
      </c>
      <c r="E23" s="85"/>
      <c r="F23" s="85"/>
    </row>
    <row r="24" customFormat="false" ht="23" hidden="false" customHeight="false" outlineLevel="0" collapsed="false">
      <c r="A24" s="47" t="s">
        <v>136</v>
      </c>
      <c r="B24" s="84"/>
      <c r="C24" s="48" t="s">
        <v>170</v>
      </c>
      <c r="D24" s="47" t="n">
        <v>41</v>
      </c>
      <c r="E24" s="85"/>
      <c r="F24" s="85"/>
    </row>
    <row r="25" customFormat="false" ht="23" hidden="false" customHeight="false" outlineLevel="0" collapsed="false">
      <c r="A25" s="47" t="s">
        <v>138</v>
      </c>
      <c r="B25" s="84"/>
      <c r="C25" s="48" t="s">
        <v>170</v>
      </c>
      <c r="D25" s="47" t="s">
        <v>171</v>
      </c>
      <c r="E25" s="78"/>
      <c r="F25" s="78"/>
    </row>
    <row r="26" customFormat="false" ht="23" hidden="false" customHeight="false" outlineLevel="0" collapsed="false">
      <c r="A26" s="47" t="s">
        <v>132</v>
      </c>
      <c r="B26" s="84"/>
      <c r="C26" s="48" t="s">
        <v>170</v>
      </c>
      <c r="D26" s="47" t="n">
        <v>39</v>
      </c>
      <c r="E26" s="78"/>
      <c r="F26" s="78"/>
    </row>
    <row r="27" customFormat="false" ht="23" hidden="false" customHeight="false" outlineLevel="0" collapsed="false">
      <c r="A27" s="47" t="s">
        <v>148</v>
      </c>
      <c r="B27" s="84"/>
      <c r="C27" s="48" t="s">
        <v>170</v>
      </c>
      <c r="D27" s="47" t="s">
        <v>172</v>
      </c>
      <c r="E27" s="78"/>
      <c r="F27" s="78"/>
    </row>
    <row r="28" customFormat="false" ht="23" hidden="false" customHeight="false" outlineLevel="0" collapsed="false">
      <c r="A28" s="47" t="s">
        <v>145</v>
      </c>
      <c r="B28" s="84"/>
      <c r="C28" s="48" t="s">
        <v>170</v>
      </c>
      <c r="D28" s="47" t="s">
        <v>173</v>
      </c>
      <c r="E28" s="78"/>
      <c r="F28" s="78"/>
    </row>
    <row r="29" customFormat="false" ht="23" hidden="false" customHeight="false" outlineLevel="0" collapsed="false">
      <c r="A29" s="47" t="s">
        <v>174</v>
      </c>
      <c r="B29" s="84"/>
      <c r="C29" s="48" t="s">
        <v>170</v>
      </c>
      <c r="D29" s="47" t="n">
        <v>57</v>
      </c>
      <c r="E29" s="78"/>
      <c r="F29" s="78"/>
    </row>
    <row r="30" customFormat="false" ht="23" hidden="false" customHeight="false" outlineLevel="0" collapsed="false">
      <c r="A30" s="47" t="s">
        <v>175</v>
      </c>
      <c r="B30" s="84"/>
      <c r="C30" s="48" t="s">
        <v>170</v>
      </c>
      <c r="D30" s="47" t="s">
        <v>176</v>
      </c>
      <c r="E30" s="78"/>
      <c r="F30" s="78"/>
    </row>
    <row r="31" customFormat="false" ht="23" hidden="false" customHeight="false" outlineLevel="0" collapsed="false">
      <c r="A31" s="47" t="s">
        <v>177</v>
      </c>
      <c r="B31" s="84"/>
      <c r="C31" s="48" t="s">
        <v>170</v>
      </c>
      <c r="D31" s="47" t="s">
        <v>178</v>
      </c>
      <c r="E31" s="78"/>
      <c r="F31" s="78"/>
    </row>
    <row r="32" customFormat="false" ht="23" hidden="false" customHeight="false" outlineLevel="0" collapsed="false">
      <c r="A32" s="47" t="s">
        <v>153</v>
      </c>
      <c r="B32" s="84"/>
      <c r="C32" s="48" t="s">
        <v>170</v>
      </c>
      <c r="D32" s="47" t="s">
        <v>179</v>
      </c>
      <c r="E32" s="78"/>
      <c r="F32" s="78"/>
    </row>
    <row r="33" customFormat="false" ht="33.8" hidden="false" customHeight="false" outlineLevel="0" collapsed="false">
      <c r="A33" s="47" t="s">
        <v>180</v>
      </c>
      <c r="B33" s="84"/>
      <c r="C33" s="48" t="s">
        <v>170</v>
      </c>
      <c r="D33" s="47" t="n">
        <v>48</v>
      </c>
      <c r="E33" s="78"/>
      <c r="F33" s="78"/>
    </row>
    <row r="34" customFormat="false" ht="23" hidden="false" customHeight="false" outlineLevel="0" collapsed="false">
      <c r="A34" s="47" t="s">
        <v>141</v>
      </c>
      <c r="B34" s="84"/>
      <c r="C34" s="48" t="s">
        <v>170</v>
      </c>
      <c r="D34" s="47" t="s">
        <v>181</v>
      </c>
      <c r="E34" s="78"/>
      <c r="F34" s="78"/>
    </row>
    <row r="35" customFormat="false" ht="23" hidden="false" customHeight="false" outlineLevel="0" collapsed="false">
      <c r="A35" s="47" t="s">
        <v>143</v>
      </c>
      <c r="B35" s="84"/>
      <c r="C35" s="48" t="s">
        <v>170</v>
      </c>
      <c r="D35" s="47" t="s">
        <v>182</v>
      </c>
      <c r="E35" s="78"/>
      <c r="F35" s="78"/>
    </row>
    <row r="36" customFormat="false" ht="23" hidden="false" customHeight="false" outlineLevel="0" collapsed="false">
      <c r="A36" s="47" t="s">
        <v>183</v>
      </c>
      <c r="B36" s="84"/>
      <c r="C36" s="48" t="s">
        <v>170</v>
      </c>
      <c r="D36" s="47" t="n">
        <v>42</v>
      </c>
      <c r="E36" s="78"/>
      <c r="F36" s="78"/>
    </row>
    <row r="37" customFormat="false" ht="23" hidden="false" customHeight="false" outlineLevel="0" collapsed="false">
      <c r="A37" s="47" t="s">
        <v>157</v>
      </c>
      <c r="B37" s="84"/>
      <c r="C37" s="48" t="s">
        <v>170</v>
      </c>
      <c r="D37" s="47" t="n">
        <v>53</v>
      </c>
      <c r="E37" s="78"/>
      <c r="F37" s="78"/>
    </row>
    <row r="38" customFormat="false" ht="23" hidden="false" customHeight="false" outlineLevel="0" collapsed="false">
      <c r="A38" s="47" t="s">
        <v>134</v>
      </c>
      <c r="B38" s="84"/>
      <c r="C38" s="48" t="s">
        <v>170</v>
      </c>
      <c r="D38" s="47" t="s">
        <v>184</v>
      </c>
      <c r="E38" s="78"/>
      <c r="F38" s="78"/>
    </row>
    <row r="39" customFormat="false" ht="23" hidden="false" customHeight="false" outlineLevel="0" collapsed="false">
      <c r="A39" s="47" t="s">
        <v>151</v>
      </c>
      <c r="B39" s="84"/>
      <c r="C39" s="48" t="s">
        <v>170</v>
      </c>
      <c r="D39" s="47" t="n">
        <v>55</v>
      </c>
      <c r="E39" s="78"/>
      <c r="F39" s="78"/>
    </row>
    <row r="40" customFormat="false" ht="23" hidden="false" customHeight="false" outlineLevel="0" collapsed="false">
      <c r="A40" s="47" t="s">
        <v>161</v>
      </c>
      <c r="B40" s="84"/>
      <c r="C40" s="48" t="s">
        <v>170</v>
      </c>
      <c r="D40" s="47" t="n">
        <v>56</v>
      </c>
      <c r="E40" s="78"/>
      <c r="F40" s="78"/>
    </row>
    <row r="41" customFormat="false" ht="23" hidden="false" customHeight="false" outlineLevel="0" collapsed="false">
      <c r="A41" s="47" t="s">
        <v>185</v>
      </c>
      <c r="B41" s="84"/>
      <c r="C41" s="48" t="s">
        <v>170</v>
      </c>
      <c r="D41" s="47" t="n">
        <v>14.15</v>
      </c>
      <c r="E41" s="78"/>
      <c r="F41" s="78"/>
    </row>
    <row r="42" customFormat="false" ht="23" hidden="false" customHeight="false" outlineLevel="0" collapsed="false">
      <c r="A42" s="47" t="s">
        <v>186</v>
      </c>
      <c r="B42" s="84"/>
      <c r="C42" s="48" t="s">
        <v>170</v>
      </c>
      <c r="D42" s="47" t="n">
        <v>62</v>
      </c>
      <c r="E42" s="78"/>
      <c r="F42" s="78"/>
    </row>
    <row r="43" customFormat="false" ht="23" hidden="false" customHeight="false" outlineLevel="0" collapsed="false">
      <c r="A43" s="47" t="s">
        <v>187</v>
      </c>
      <c r="B43" s="84"/>
      <c r="C43" s="48" t="s">
        <v>170</v>
      </c>
      <c r="D43" s="47" t="n">
        <v>61</v>
      </c>
      <c r="E43" s="78"/>
      <c r="F43" s="78"/>
    </row>
    <row r="44" customFormat="false" ht="23" hidden="false" customHeight="false" outlineLevel="0" collapsed="false">
      <c r="A44" s="47" t="s">
        <v>188</v>
      </c>
      <c r="B44" s="84"/>
      <c r="C44" s="48" t="s">
        <v>170</v>
      </c>
      <c r="D44" s="47" t="n">
        <v>63</v>
      </c>
      <c r="E44" s="78"/>
      <c r="F44" s="78"/>
    </row>
    <row r="45" customFormat="false" ht="23" hidden="false" customHeight="false" outlineLevel="0" collapsed="false">
      <c r="A45" s="47" t="s">
        <v>189</v>
      </c>
      <c r="B45" s="84"/>
      <c r="C45" s="48" t="s">
        <v>170</v>
      </c>
      <c r="D45" s="47" t="n">
        <v>64.65</v>
      </c>
      <c r="E45" s="78"/>
      <c r="F45" s="78"/>
    </row>
    <row r="46" customFormat="false" ht="23" hidden="false" customHeight="false" outlineLevel="0" collapsed="false">
      <c r="A46" s="47" t="s">
        <v>190</v>
      </c>
      <c r="B46" s="84"/>
      <c r="C46" s="48" t="s">
        <v>130</v>
      </c>
      <c r="D46" s="47" t="s">
        <v>191</v>
      </c>
      <c r="E46" s="78"/>
      <c r="F46" s="78"/>
    </row>
    <row r="47" customFormat="false" ht="23" hidden="false" customHeight="false" outlineLevel="0" collapsed="false">
      <c r="A47" s="47" t="s">
        <v>193</v>
      </c>
      <c r="B47" s="84"/>
      <c r="C47" s="48" t="s">
        <v>130</v>
      </c>
      <c r="D47" s="47" t="s">
        <v>194</v>
      </c>
      <c r="E47" s="85"/>
      <c r="F47" s="85"/>
    </row>
    <row r="48" customFormat="false" ht="66.2" hidden="false" customHeight="false" outlineLevel="0" collapsed="false">
      <c r="A48" s="47" t="s">
        <v>195</v>
      </c>
      <c r="B48" s="84"/>
      <c r="C48" s="48" t="s">
        <v>130</v>
      </c>
      <c r="D48" s="47" t="s">
        <v>196</v>
      </c>
      <c r="E48" s="85"/>
      <c r="F48" s="85"/>
    </row>
    <row r="49" customFormat="false" ht="23" hidden="false" customHeight="false" outlineLevel="0" collapsed="false">
      <c r="A49" s="47" t="s">
        <v>197</v>
      </c>
      <c r="B49" s="84"/>
      <c r="C49" s="48" t="s">
        <v>130</v>
      </c>
      <c r="D49" s="47" t="s">
        <v>198</v>
      </c>
      <c r="E49" s="85"/>
      <c r="F49" s="85"/>
    </row>
    <row r="50" customFormat="false" ht="33.8" hidden="false" customHeight="false" outlineLevel="0" collapsed="false">
      <c r="A50" s="47" t="s">
        <v>199</v>
      </c>
      <c r="B50" s="84"/>
      <c r="C50" s="48" t="s">
        <v>130</v>
      </c>
      <c r="D50" s="47" t="s">
        <v>200</v>
      </c>
      <c r="E50" s="85"/>
      <c r="F50" s="85"/>
    </row>
  </sheetData>
  <mergeCells count="2">
    <mergeCell ref="A1:F1"/>
    <mergeCell ref="B2:C2"/>
  </mergeCells>
  <printOptions headings="false" gridLines="true" gridLinesSet="true" horizontalCentered="false" verticalCentered="false"/>
  <pageMargins left="0.743055555555556" right="0.164583333333333" top="0.39375" bottom="0.147222222222222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65536"/>
  <sheetViews>
    <sheetView windowProtection="false"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G36" activeCellId="0" sqref="G36"/>
    </sheetView>
  </sheetViews>
  <sheetFormatPr defaultRowHeight="13.8"/>
  <cols>
    <col collapsed="false" hidden="false" max="1" min="1" style="0" width="8.61395348837209"/>
    <col collapsed="false" hidden="false" max="2" min="2" style="0" width="12.1813953488372"/>
    <col collapsed="false" hidden="false" max="3" min="3" style="0" width="8.61395348837209"/>
    <col collapsed="false" hidden="false" max="4" min="4" style="0" width="5.53953488372093"/>
    <col collapsed="false" hidden="false" max="5" min="5" style="0" width="9.47441860465116"/>
    <col collapsed="false" hidden="false" max="6" min="6" style="0" width="9.22790697674419"/>
    <col collapsed="false" hidden="false" max="7" min="7" style="0" width="10.2139534883721"/>
    <col collapsed="false" hidden="false" max="8" min="8" style="0" width="10.8279069767442"/>
    <col collapsed="false" hidden="false" max="9" min="9" style="0" width="10.2139534883721"/>
    <col collapsed="false" hidden="false" max="10" min="10" style="0" width="8.86046511627907"/>
    <col collapsed="false" hidden="false" max="11" min="11" style="0" width="9.84651162790698"/>
    <col collapsed="false" hidden="false" max="12" min="12" style="0" width="8.36744186046512"/>
    <col collapsed="false" hidden="false" max="13" min="13" style="0" width="8.61395348837209"/>
    <col collapsed="false" hidden="false" max="14" min="14" style="0" width="7.01395348837209"/>
    <col collapsed="false" hidden="false" max="15" min="15" style="0" width="6.89302325581395"/>
    <col collapsed="false" hidden="false" max="1025" min="16" style="0" width="8.61395348837209"/>
  </cols>
  <sheetData>
    <row r="1" customFormat="false" ht="15" hidden="false" customHeight="false" outlineLevel="0" collapsed="false">
      <c r="A1" s="86" t="s">
        <v>251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6"/>
      <c r="O1" s="36"/>
      <c r="P1" s="36"/>
    </row>
    <row r="2" customFormat="false" ht="28.8" hidden="false" customHeight="true" outlineLevel="0" collapsed="false">
      <c r="A2" s="87"/>
      <c r="B2" s="88" t="s">
        <v>45</v>
      </c>
      <c r="C2" s="88" t="s">
        <v>252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customFormat="false" ht="15.1" hidden="false" customHeight="true" outlineLevel="0" collapsed="false">
      <c r="A3" s="89" t="s">
        <v>253</v>
      </c>
      <c r="B3" s="89" t="s">
        <v>254</v>
      </c>
      <c r="C3" s="89" t="s">
        <v>255</v>
      </c>
      <c r="D3" s="90" t="s">
        <v>256</v>
      </c>
      <c r="E3" s="89" t="s">
        <v>257</v>
      </c>
      <c r="F3" s="90" t="s">
        <v>3</v>
      </c>
      <c r="G3" s="90"/>
      <c r="H3" s="90"/>
      <c r="I3" s="90"/>
      <c r="J3" s="90"/>
      <c r="K3" s="90"/>
      <c r="L3" s="90"/>
      <c r="M3" s="90"/>
      <c r="N3" s="91"/>
      <c r="O3" s="91"/>
      <c r="P3" s="91"/>
    </row>
    <row r="4" customFormat="false" ht="15.1" hidden="false" customHeight="true" outlineLevel="0" collapsed="false">
      <c r="A4" s="89"/>
      <c r="B4" s="89"/>
      <c r="C4" s="89"/>
      <c r="D4" s="90"/>
      <c r="E4" s="89"/>
      <c r="F4" s="92" t="s">
        <v>258</v>
      </c>
      <c r="G4" s="90" t="s">
        <v>259</v>
      </c>
      <c r="H4" s="90"/>
      <c r="I4" s="90"/>
      <c r="J4" s="90"/>
      <c r="K4" s="90"/>
      <c r="L4" s="90"/>
      <c r="M4" s="92" t="s">
        <v>260</v>
      </c>
      <c r="N4" s="91"/>
      <c r="O4" s="91"/>
      <c r="P4" s="93"/>
    </row>
    <row r="5" customFormat="false" ht="69.8" hidden="false" customHeight="false" outlineLevel="0" collapsed="false">
      <c r="A5" s="89"/>
      <c r="B5" s="89"/>
      <c r="C5" s="89"/>
      <c r="D5" s="89"/>
      <c r="E5" s="89"/>
      <c r="F5" s="89"/>
      <c r="G5" s="82" t="s">
        <v>261</v>
      </c>
      <c r="H5" s="92" t="s">
        <v>262</v>
      </c>
      <c r="I5" s="82" t="s">
        <v>263</v>
      </c>
      <c r="J5" s="82" t="s">
        <v>264</v>
      </c>
      <c r="K5" s="82" t="s">
        <v>265</v>
      </c>
      <c r="L5" s="92" t="s">
        <v>266</v>
      </c>
      <c r="M5" s="92"/>
      <c r="N5" s="93"/>
      <c r="O5" s="93"/>
      <c r="P5" s="93"/>
    </row>
    <row r="6" customFormat="false" ht="69.8" hidden="false" customHeight="false" outlineLevel="0" collapsed="false">
      <c r="A6" s="89" t="n">
        <v>1</v>
      </c>
      <c r="B6" s="47" t="s">
        <v>128</v>
      </c>
      <c r="C6" s="47" t="s">
        <v>129</v>
      </c>
      <c r="D6" s="94" t="s">
        <v>267</v>
      </c>
      <c r="E6" s="94" t="s">
        <v>131</v>
      </c>
      <c r="F6" s="95" t="n">
        <v>7</v>
      </c>
      <c r="G6" s="95" t="s">
        <v>18</v>
      </c>
      <c r="H6" s="95" t="s">
        <v>18</v>
      </c>
      <c r="I6" s="95" t="s">
        <v>18</v>
      </c>
      <c r="J6" s="95" t="s">
        <v>18</v>
      </c>
      <c r="K6" s="95" t="s">
        <v>18</v>
      </c>
      <c r="L6" s="95"/>
      <c r="M6" s="94" t="s">
        <v>268</v>
      </c>
      <c r="N6" s="96"/>
      <c r="O6" s="96"/>
      <c r="P6" s="97"/>
    </row>
    <row r="7" customFormat="false" ht="69.8" hidden="false" customHeight="false" outlineLevel="0" collapsed="false">
      <c r="A7" s="89" t="n">
        <v>2</v>
      </c>
      <c r="B7" s="47" t="s">
        <v>132</v>
      </c>
      <c r="C7" s="47" t="s">
        <v>133</v>
      </c>
      <c r="D7" s="94" t="s">
        <v>267</v>
      </c>
      <c r="E7" s="94" t="s">
        <v>131</v>
      </c>
      <c r="F7" s="95" t="n">
        <v>2</v>
      </c>
      <c r="G7" s="95" t="s">
        <v>18</v>
      </c>
      <c r="H7" s="95" t="s">
        <v>18</v>
      </c>
      <c r="I7" s="95" t="s">
        <v>18</v>
      </c>
      <c r="J7" s="95" t="s">
        <v>18</v>
      </c>
      <c r="K7" s="95" t="s">
        <v>18</v>
      </c>
      <c r="L7" s="95"/>
      <c r="M7" s="94" t="s">
        <v>268</v>
      </c>
      <c r="N7" s="96"/>
      <c r="O7" s="96"/>
      <c r="P7" s="97"/>
    </row>
    <row r="8" customFormat="false" ht="69.8" hidden="false" customHeight="false" outlineLevel="0" collapsed="false">
      <c r="A8" s="89" t="n">
        <v>3</v>
      </c>
      <c r="B8" s="47" t="s">
        <v>134</v>
      </c>
      <c r="C8" s="47" t="s">
        <v>135</v>
      </c>
      <c r="D8" s="94" t="s">
        <v>267</v>
      </c>
      <c r="E8" s="94" t="s">
        <v>131</v>
      </c>
      <c r="F8" s="95" t="n">
        <v>11</v>
      </c>
      <c r="G8" s="95" t="s">
        <v>18</v>
      </c>
      <c r="H8" s="95" t="s">
        <v>18</v>
      </c>
      <c r="I8" s="95"/>
      <c r="J8" s="95" t="s">
        <v>18</v>
      </c>
      <c r="K8" s="95" t="s">
        <v>18</v>
      </c>
      <c r="L8" s="95"/>
      <c r="M8" s="94" t="s">
        <v>268</v>
      </c>
      <c r="N8" s="96"/>
      <c r="O8" s="96"/>
      <c r="P8" s="97"/>
    </row>
    <row r="9" customFormat="false" ht="69.8" hidden="false" customHeight="false" outlineLevel="0" collapsed="false">
      <c r="A9" s="89" t="n">
        <v>4</v>
      </c>
      <c r="B9" s="47" t="s">
        <v>136</v>
      </c>
      <c r="C9" s="47" t="s">
        <v>137</v>
      </c>
      <c r="D9" s="94" t="s">
        <v>267</v>
      </c>
      <c r="E9" s="94" t="s">
        <v>131</v>
      </c>
      <c r="F9" s="95" t="n">
        <v>2</v>
      </c>
      <c r="G9" s="95" t="s">
        <v>18</v>
      </c>
      <c r="H9" s="95" t="s">
        <v>18</v>
      </c>
      <c r="I9" s="95" t="s">
        <v>18</v>
      </c>
      <c r="J9" s="95" t="s">
        <v>18</v>
      </c>
      <c r="K9" s="95" t="s">
        <v>18</v>
      </c>
      <c r="L9" s="95"/>
      <c r="M9" s="94" t="s">
        <v>268</v>
      </c>
      <c r="N9" s="96"/>
      <c r="O9" s="96"/>
      <c r="P9" s="97"/>
    </row>
    <row r="10" customFormat="false" ht="69.8" hidden="false" customHeight="false" outlineLevel="0" collapsed="false">
      <c r="A10" s="89" t="n">
        <v>5</v>
      </c>
      <c r="B10" s="47" t="s">
        <v>138</v>
      </c>
      <c r="C10" s="47" t="s">
        <v>139</v>
      </c>
      <c r="D10" s="94" t="s">
        <v>267</v>
      </c>
      <c r="E10" s="94" t="s">
        <v>131</v>
      </c>
      <c r="F10" s="95" t="n">
        <v>3</v>
      </c>
      <c r="G10" s="95" t="s">
        <v>18</v>
      </c>
      <c r="H10" s="95" t="s">
        <v>18</v>
      </c>
      <c r="I10" s="95" t="s">
        <v>18</v>
      </c>
      <c r="J10" s="95" t="s">
        <v>18</v>
      </c>
      <c r="K10" s="95" t="s">
        <v>18</v>
      </c>
      <c r="L10" s="95"/>
      <c r="M10" s="94" t="s">
        <v>268</v>
      </c>
      <c r="N10" s="96"/>
      <c r="O10" s="96"/>
      <c r="P10" s="97"/>
    </row>
    <row r="11" customFormat="false" ht="69.8" hidden="false" customHeight="false" outlineLevel="0" collapsed="false">
      <c r="A11" s="89" t="n">
        <v>6</v>
      </c>
      <c r="B11" s="47" t="s">
        <v>140</v>
      </c>
      <c r="C11" s="47" t="n">
        <v>61</v>
      </c>
      <c r="D11" s="94" t="s">
        <v>267</v>
      </c>
      <c r="E11" s="94" t="s">
        <v>131</v>
      </c>
      <c r="F11" s="95" t="n">
        <v>1</v>
      </c>
      <c r="G11" s="95" t="s">
        <v>18</v>
      </c>
      <c r="H11" s="95" t="s">
        <v>18</v>
      </c>
      <c r="I11" s="95" t="s">
        <v>18</v>
      </c>
      <c r="J11" s="95" t="s">
        <v>18</v>
      </c>
      <c r="K11" s="95" t="s">
        <v>18</v>
      </c>
      <c r="L11" s="95"/>
      <c r="M11" s="94" t="s">
        <v>268</v>
      </c>
      <c r="N11" s="96"/>
      <c r="O11" s="96"/>
      <c r="P11" s="97"/>
    </row>
    <row r="12" customFormat="false" ht="69.8" hidden="false" customHeight="false" outlineLevel="0" collapsed="false">
      <c r="A12" s="89" t="n">
        <v>7</v>
      </c>
      <c r="B12" s="47" t="s">
        <v>141</v>
      </c>
      <c r="C12" s="47" t="s">
        <v>142</v>
      </c>
      <c r="D12" s="94" t="s">
        <v>267</v>
      </c>
      <c r="E12" s="94" t="s">
        <v>131</v>
      </c>
      <c r="F12" s="95" t="n">
        <v>11</v>
      </c>
      <c r="G12" s="95" t="s">
        <v>18</v>
      </c>
      <c r="H12" s="95" t="s">
        <v>18</v>
      </c>
      <c r="I12" s="95" t="s">
        <v>18</v>
      </c>
      <c r="J12" s="95" t="s">
        <v>18</v>
      </c>
      <c r="K12" s="95" t="s">
        <v>18</v>
      </c>
      <c r="L12" s="95"/>
      <c r="M12" s="94" t="s">
        <v>268</v>
      </c>
      <c r="N12" s="96"/>
      <c r="O12" s="96"/>
      <c r="P12" s="97"/>
    </row>
    <row r="13" customFormat="false" ht="69.8" hidden="false" customHeight="false" outlineLevel="0" collapsed="false">
      <c r="A13" s="89" t="n">
        <v>8</v>
      </c>
      <c r="B13" s="47" t="s">
        <v>143</v>
      </c>
      <c r="C13" s="47" t="s">
        <v>144</v>
      </c>
      <c r="D13" s="94" t="s">
        <v>267</v>
      </c>
      <c r="E13" s="94" t="s">
        <v>131</v>
      </c>
      <c r="F13" s="95" t="n">
        <v>4</v>
      </c>
      <c r="G13" s="95" t="s">
        <v>18</v>
      </c>
      <c r="H13" s="95" t="s">
        <v>18</v>
      </c>
      <c r="I13" s="95" t="s">
        <v>18</v>
      </c>
      <c r="J13" s="95" t="s">
        <v>18</v>
      </c>
      <c r="K13" s="95" t="s">
        <v>18</v>
      </c>
      <c r="L13" s="95"/>
      <c r="M13" s="94" t="s">
        <v>268</v>
      </c>
      <c r="N13" s="96"/>
      <c r="O13" s="96"/>
      <c r="P13" s="97"/>
    </row>
    <row r="14" customFormat="false" ht="69.8" hidden="false" customHeight="false" outlineLevel="0" collapsed="false">
      <c r="A14" s="89" t="n">
        <v>9</v>
      </c>
      <c r="B14" s="47" t="s">
        <v>145</v>
      </c>
      <c r="C14" s="47" t="n">
        <v>20.8</v>
      </c>
      <c r="D14" s="94" t="s">
        <v>267</v>
      </c>
      <c r="E14" s="94" t="s">
        <v>131</v>
      </c>
      <c r="F14" s="95" t="n">
        <v>2</v>
      </c>
      <c r="G14" s="95" t="s">
        <v>18</v>
      </c>
      <c r="H14" s="95" t="s">
        <v>18</v>
      </c>
      <c r="I14" s="95" t="s">
        <v>18</v>
      </c>
      <c r="J14" s="95" t="s">
        <v>18</v>
      </c>
      <c r="K14" s="95" t="s">
        <v>18</v>
      </c>
      <c r="L14" s="95"/>
      <c r="M14" s="94" t="s">
        <v>268</v>
      </c>
      <c r="N14" s="96"/>
      <c r="O14" s="96"/>
      <c r="P14" s="97"/>
    </row>
    <row r="15" customFormat="false" ht="69.8" hidden="false" customHeight="false" outlineLevel="0" collapsed="false">
      <c r="A15" s="89" t="n">
        <v>10</v>
      </c>
      <c r="B15" s="47" t="s">
        <v>146</v>
      </c>
      <c r="C15" s="47" t="s">
        <v>147</v>
      </c>
      <c r="D15" s="94" t="s">
        <v>267</v>
      </c>
      <c r="E15" s="94" t="s">
        <v>131</v>
      </c>
      <c r="F15" s="95" t="n">
        <v>3</v>
      </c>
      <c r="G15" s="95" t="s">
        <v>18</v>
      </c>
      <c r="H15" s="95" t="s">
        <v>18</v>
      </c>
      <c r="I15" s="95" t="s">
        <v>18</v>
      </c>
      <c r="J15" s="95" t="s">
        <v>18</v>
      </c>
      <c r="K15" s="95" t="s">
        <v>18</v>
      </c>
      <c r="L15" s="95"/>
      <c r="M15" s="94" t="s">
        <v>268</v>
      </c>
      <c r="N15" s="96"/>
      <c r="O15" s="96"/>
      <c r="P15" s="97"/>
    </row>
    <row r="16" customFormat="false" ht="69.8" hidden="false" customHeight="false" outlineLevel="0" collapsed="false">
      <c r="A16" s="89" t="n">
        <v>11</v>
      </c>
      <c r="B16" s="47" t="s">
        <v>148</v>
      </c>
      <c r="C16" s="47" t="s">
        <v>149</v>
      </c>
      <c r="D16" s="94" t="s">
        <v>267</v>
      </c>
      <c r="E16" s="94" t="s">
        <v>131</v>
      </c>
      <c r="F16" s="95" t="n">
        <v>8</v>
      </c>
      <c r="G16" s="95" t="s">
        <v>18</v>
      </c>
      <c r="H16" s="95" t="s">
        <v>18</v>
      </c>
      <c r="I16" s="95"/>
      <c r="J16" s="95" t="s">
        <v>18</v>
      </c>
      <c r="K16" s="95" t="s">
        <v>18</v>
      </c>
      <c r="L16" s="95"/>
      <c r="M16" s="94" t="s">
        <v>268</v>
      </c>
      <c r="N16" s="96"/>
      <c r="O16" s="96"/>
      <c r="P16" s="97"/>
    </row>
    <row r="17" customFormat="false" ht="69.8" hidden="false" customHeight="false" outlineLevel="0" collapsed="false">
      <c r="A17" s="89" t="n">
        <v>12</v>
      </c>
      <c r="B17" s="47" t="s">
        <v>151</v>
      </c>
      <c r="C17" s="47" t="s">
        <v>152</v>
      </c>
      <c r="D17" s="94" t="s">
        <v>267</v>
      </c>
      <c r="E17" s="94" t="s">
        <v>131</v>
      </c>
      <c r="F17" s="95" t="n">
        <v>7</v>
      </c>
      <c r="G17" s="95" t="s">
        <v>18</v>
      </c>
      <c r="H17" s="95"/>
      <c r="I17" s="95"/>
      <c r="J17" s="95" t="s">
        <v>18</v>
      </c>
      <c r="K17" s="95" t="s">
        <v>18</v>
      </c>
      <c r="L17" s="95"/>
      <c r="M17" s="94" t="s">
        <v>268</v>
      </c>
      <c r="N17" s="96"/>
      <c r="O17" s="96"/>
      <c r="P17" s="97"/>
    </row>
    <row r="18" customFormat="false" ht="69.8" hidden="false" customHeight="false" outlineLevel="0" collapsed="false">
      <c r="A18" s="89" t="n">
        <v>13</v>
      </c>
      <c r="B18" s="47" t="s">
        <v>153</v>
      </c>
      <c r="C18" s="47" t="s">
        <v>154</v>
      </c>
      <c r="D18" s="94" t="s">
        <v>267</v>
      </c>
      <c r="E18" s="94" t="s">
        <v>131</v>
      </c>
      <c r="F18" s="95" t="n">
        <v>7</v>
      </c>
      <c r="G18" s="95" t="s">
        <v>18</v>
      </c>
      <c r="H18" s="95"/>
      <c r="I18" s="95" t="s">
        <v>18</v>
      </c>
      <c r="J18" s="95" t="s">
        <v>18</v>
      </c>
      <c r="K18" s="95" t="s">
        <v>18</v>
      </c>
      <c r="L18" s="95"/>
      <c r="M18" s="94" t="s">
        <v>268</v>
      </c>
      <c r="N18" s="96"/>
      <c r="O18" s="96"/>
      <c r="P18" s="97"/>
    </row>
    <row r="19" customFormat="false" ht="69.8" hidden="false" customHeight="false" outlineLevel="0" collapsed="false">
      <c r="A19" s="89" t="n">
        <v>14</v>
      </c>
      <c r="B19" s="47" t="s">
        <v>155</v>
      </c>
      <c r="C19" s="47" t="s">
        <v>156</v>
      </c>
      <c r="D19" s="94" t="s">
        <v>267</v>
      </c>
      <c r="E19" s="94" t="s">
        <v>131</v>
      </c>
      <c r="F19" s="95" t="n">
        <v>8</v>
      </c>
      <c r="G19" s="95" t="s">
        <v>18</v>
      </c>
      <c r="H19" s="95" t="s">
        <v>18</v>
      </c>
      <c r="I19" s="95" t="s">
        <v>18</v>
      </c>
      <c r="J19" s="95" t="s">
        <v>18</v>
      </c>
      <c r="K19" s="95" t="s">
        <v>18</v>
      </c>
      <c r="L19" s="95"/>
      <c r="M19" s="94" t="s">
        <v>268</v>
      </c>
      <c r="N19" s="96"/>
      <c r="O19" s="96"/>
      <c r="P19" s="97"/>
    </row>
    <row r="20" customFormat="false" ht="69.8" hidden="false" customHeight="false" outlineLevel="0" collapsed="false">
      <c r="A20" s="89" t="n">
        <v>15</v>
      </c>
      <c r="B20" s="47" t="s">
        <v>157</v>
      </c>
      <c r="C20" s="47" t="s">
        <v>158</v>
      </c>
      <c r="D20" s="94" t="s">
        <v>267</v>
      </c>
      <c r="E20" s="94" t="s">
        <v>131</v>
      </c>
      <c r="F20" s="95" t="n">
        <v>4</v>
      </c>
      <c r="G20" s="95" t="s">
        <v>18</v>
      </c>
      <c r="H20" s="95" t="s">
        <v>18</v>
      </c>
      <c r="I20" s="95" t="s">
        <v>18</v>
      </c>
      <c r="J20" s="95" t="s">
        <v>269</v>
      </c>
      <c r="K20" s="95" t="s">
        <v>18</v>
      </c>
      <c r="L20" s="95"/>
      <c r="M20" s="94" t="s">
        <v>268</v>
      </c>
      <c r="N20" s="96"/>
      <c r="O20" s="96"/>
      <c r="P20" s="97"/>
    </row>
    <row r="21" customFormat="false" ht="69.8" hidden="false" customHeight="false" outlineLevel="0" collapsed="false">
      <c r="A21" s="89" t="n">
        <v>16</v>
      </c>
      <c r="B21" s="47" t="s">
        <v>159</v>
      </c>
      <c r="C21" s="47" t="s">
        <v>160</v>
      </c>
      <c r="D21" s="94" t="s">
        <v>267</v>
      </c>
      <c r="E21" s="94" t="s">
        <v>131</v>
      </c>
      <c r="F21" s="95" t="n">
        <v>4</v>
      </c>
      <c r="G21" s="95" t="s">
        <v>18</v>
      </c>
      <c r="H21" s="95" t="s">
        <v>18</v>
      </c>
      <c r="I21" s="95" t="s">
        <v>18</v>
      </c>
      <c r="J21" s="95" t="s">
        <v>18</v>
      </c>
      <c r="K21" s="95" t="s">
        <v>18</v>
      </c>
      <c r="L21" s="95"/>
      <c r="M21" s="94" t="s">
        <v>268</v>
      </c>
      <c r="N21" s="96"/>
      <c r="O21" s="96"/>
      <c r="P21" s="97"/>
    </row>
    <row r="22" customFormat="false" ht="69.8" hidden="false" customHeight="false" outlineLevel="0" collapsed="false">
      <c r="A22" s="89" t="n">
        <v>17</v>
      </c>
      <c r="B22" s="47" t="s">
        <v>161</v>
      </c>
      <c r="C22" s="47" t="s">
        <v>162</v>
      </c>
      <c r="D22" s="94" t="s">
        <v>267</v>
      </c>
      <c r="E22" s="94" t="s">
        <v>131</v>
      </c>
      <c r="F22" s="95" t="n">
        <v>3</v>
      </c>
      <c r="G22" s="95" t="s">
        <v>18</v>
      </c>
      <c r="H22" s="95" t="s">
        <v>18</v>
      </c>
      <c r="I22" s="95" t="n">
        <v>143</v>
      </c>
      <c r="J22" s="95" t="s">
        <v>18</v>
      </c>
      <c r="K22" s="95" t="s">
        <v>18</v>
      </c>
      <c r="L22" s="95"/>
      <c r="M22" s="94" t="s">
        <v>268</v>
      </c>
      <c r="N22" s="96"/>
      <c r="O22" s="96"/>
      <c r="P22" s="97"/>
    </row>
    <row r="23" customFormat="false" ht="69.8" hidden="false" customHeight="false" outlineLevel="0" collapsed="false">
      <c r="A23" s="89" t="n">
        <v>18</v>
      </c>
      <c r="B23" s="47" t="s">
        <v>163</v>
      </c>
      <c r="C23" s="47" t="s">
        <v>164</v>
      </c>
      <c r="D23" s="94" t="s">
        <v>267</v>
      </c>
      <c r="E23" s="94" t="s">
        <v>131</v>
      </c>
      <c r="F23" s="95" t="n">
        <v>4</v>
      </c>
      <c r="G23" s="95" t="s">
        <v>18</v>
      </c>
      <c r="H23" s="95" t="s">
        <v>18</v>
      </c>
      <c r="I23" s="95" t="s">
        <v>18</v>
      </c>
      <c r="J23" s="95" t="s">
        <v>18</v>
      </c>
      <c r="K23" s="95" t="s">
        <v>18</v>
      </c>
      <c r="L23" s="95"/>
      <c r="M23" s="94" t="s">
        <v>268</v>
      </c>
      <c r="N23" s="96"/>
      <c r="O23" s="96"/>
      <c r="P23" s="97"/>
    </row>
    <row r="24" customFormat="false" ht="69.8" hidden="false" customHeight="false" outlineLevel="0" collapsed="false">
      <c r="A24" s="89" t="n">
        <v>19</v>
      </c>
      <c r="B24" s="47" t="s">
        <v>165</v>
      </c>
      <c r="C24" s="47" t="s">
        <v>166</v>
      </c>
      <c r="D24" s="94" t="s">
        <v>267</v>
      </c>
      <c r="E24" s="94" t="s">
        <v>131</v>
      </c>
      <c r="F24" s="95" t="n">
        <v>14</v>
      </c>
      <c r="G24" s="95" t="s">
        <v>18</v>
      </c>
      <c r="H24" s="95" t="s">
        <v>18</v>
      </c>
      <c r="I24" s="95" t="s">
        <v>18</v>
      </c>
      <c r="J24" s="95"/>
      <c r="K24" s="95" t="s">
        <v>18</v>
      </c>
      <c r="L24" s="95"/>
      <c r="M24" s="94" t="s">
        <v>268</v>
      </c>
      <c r="N24" s="96"/>
      <c r="O24" s="96"/>
      <c r="P24" s="97"/>
    </row>
    <row r="25" customFormat="false" ht="69.8" hidden="false" customHeight="false" outlineLevel="0" collapsed="false">
      <c r="A25" s="89" t="n">
        <v>20</v>
      </c>
      <c r="B25" s="47" t="s">
        <v>167</v>
      </c>
      <c r="C25" s="47" t="s">
        <v>168</v>
      </c>
      <c r="D25" s="94" t="s">
        <v>267</v>
      </c>
      <c r="E25" s="94" t="s">
        <v>131</v>
      </c>
      <c r="F25" s="95" t="n">
        <v>4</v>
      </c>
      <c r="G25" s="95" t="s">
        <v>18</v>
      </c>
      <c r="H25" s="95" t="s">
        <v>18</v>
      </c>
      <c r="I25" s="95" t="s">
        <v>18</v>
      </c>
      <c r="J25" s="95" t="s">
        <v>18</v>
      </c>
      <c r="K25" s="95" t="s">
        <v>18</v>
      </c>
      <c r="L25" s="95"/>
      <c r="M25" s="94" t="s">
        <v>268</v>
      </c>
      <c r="N25" s="96"/>
      <c r="O25" s="96"/>
      <c r="P25" s="97"/>
    </row>
    <row r="26" customFormat="false" ht="15.1" hidden="false" customHeight="true" outlineLevel="0" collapsed="false">
      <c r="A26" s="89" t="s">
        <v>270</v>
      </c>
      <c r="B26" s="89"/>
      <c r="C26" s="89"/>
      <c r="D26" s="94" t="s">
        <v>267</v>
      </c>
      <c r="E26" s="98" t="n">
        <v>109</v>
      </c>
      <c r="F26" s="98"/>
      <c r="G26" s="98"/>
      <c r="H26" s="98"/>
      <c r="I26" s="98"/>
      <c r="J26" s="98"/>
      <c r="K26" s="98"/>
      <c r="L26" s="98"/>
      <c r="M26" s="98"/>
      <c r="N26" s="99"/>
      <c r="O26" s="99"/>
      <c r="P26" s="99"/>
    </row>
    <row r="27" customFormat="false" ht="15.1" hidden="false" customHeight="true" outlineLevel="0" collapsed="false">
      <c r="A27" s="100" t="s">
        <v>271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36"/>
      <c r="O27" s="36"/>
      <c r="P27" s="36"/>
    </row>
    <row r="28" customFormat="false" ht="28.8" hidden="false" customHeight="true" outlineLevel="0" collapsed="false">
      <c r="A28" s="101" t="s">
        <v>272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36"/>
      <c r="O28" s="36"/>
      <c r="P28" s="36"/>
    </row>
    <row r="29" customFormat="false" ht="15" hidden="false" customHeight="false" outlineLevel="0" collapsed="false">
      <c r="A29" s="102"/>
      <c r="B29" s="102"/>
      <c r="C29" s="102"/>
      <c r="D29" s="102"/>
      <c r="E29" s="102"/>
      <c r="F29" s="96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customFormat="false" ht="28.8" hidden="false" customHeight="true" outlineLevel="0" collapsed="false">
      <c r="A30" s="103" t="s">
        <v>37</v>
      </c>
      <c r="B30" s="104"/>
      <c r="C30" s="104"/>
      <c r="D30" s="105"/>
      <c r="E30" s="106"/>
      <c r="F30" s="107"/>
      <c r="G30" s="106" t="s">
        <v>40</v>
      </c>
      <c r="H30" s="106"/>
      <c r="I30" s="106"/>
      <c r="J30" s="106"/>
      <c r="K30" s="106"/>
      <c r="L30" s="104"/>
      <c r="M30" s="108"/>
      <c r="N30" s="37"/>
      <c r="O30" s="87"/>
      <c r="P30" s="87"/>
    </row>
    <row r="31" customFormat="false" ht="56.15" hidden="false" customHeight="true" outlineLevel="0" collapsed="false">
      <c r="A31" s="109" t="s">
        <v>201</v>
      </c>
      <c r="B31" s="109"/>
      <c r="C31" s="110" t="s">
        <v>273</v>
      </c>
      <c r="D31" s="110"/>
      <c r="E31" s="111"/>
      <c r="F31" s="112"/>
      <c r="G31" s="111" t="s">
        <v>202</v>
      </c>
      <c r="H31" s="111"/>
      <c r="I31" s="111"/>
      <c r="J31" s="110" t="s">
        <v>41</v>
      </c>
      <c r="K31" s="110"/>
      <c r="L31" s="111"/>
      <c r="M31" s="113"/>
      <c r="N31" s="87"/>
      <c r="O31" s="87"/>
      <c r="P31" s="87"/>
    </row>
    <row r="1048576" customFormat="false" ht="12.8" hidden="false" customHeight="false" outlineLevel="0" collapsed="false"/>
  </sheetData>
  <mergeCells count="24">
    <mergeCell ref="A1:M1"/>
    <mergeCell ref="B2:C2"/>
    <mergeCell ref="A3:A5"/>
    <mergeCell ref="B3:B5"/>
    <mergeCell ref="C3:C5"/>
    <mergeCell ref="D3:D5"/>
    <mergeCell ref="E3:E5"/>
    <mergeCell ref="F3:M3"/>
    <mergeCell ref="N3:P3"/>
    <mergeCell ref="F4:F5"/>
    <mergeCell ref="G4:L4"/>
    <mergeCell ref="M4:M5"/>
    <mergeCell ref="N4:O4"/>
    <mergeCell ref="P4:P5"/>
    <mergeCell ref="A26:C26"/>
    <mergeCell ref="E26:M26"/>
    <mergeCell ref="A27:M27"/>
    <mergeCell ref="A28:M28"/>
    <mergeCell ref="A29:E29"/>
    <mergeCell ref="G30:H30"/>
    <mergeCell ref="A31:B31"/>
    <mergeCell ref="C31:D31"/>
    <mergeCell ref="G31:I31"/>
    <mergeCell ref="J31:K31"/>
  </mergeCells>
  <printOptions headings="false" gridLines="true" gridLinesSet="true" horizontalCentered="false" verticalCentered="false"/>
  <pageMargins left="0.268055555555556" right="0.7875" top="0.472222222222222" bottom="0.78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2017-09-01T10:55:00Z</dcterms:created>
  <dc:creator>Хвалина Светлана Владимировна</dc:creator>
  <dc:description/>
  <dc:language>ru-RU</dc:language>
  <cp:lastModifiedBy/>
  <cp:lastPrinted>2020-10-28T16:49:30Z</cp:lastPrinted>
  <dcterms:modified xsi:type="dcterms:W3CDTF">2020-10-28T16:54:19Z</dcterms:modified>
  <cp:revision>326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