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лист'!$B$3:$J$40</definedName>
  </definedNames>
  <calcPr fullCalcOnLoad="1"/>
</workbook>
</file>

<file path=xl/sharedStrings.xml><?xml version="1.0" encoding="utf-8"?>
<sst xmlns="http://schemas.openxmlformats.org/spreadsheetml/2006/main" count="352" uniqueCount="145">
  <si>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</si>
  <si>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</si>
  <si>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</si>
  <si>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</si>
  <si>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</si>
  <si>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</si>
  <si>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</si>
  <si>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</si>
  <si>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01.11.23-30.11.23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</si>
  <si>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</si>
  <si>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</si>
  <si>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</si>
  <si>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</si>
  <si>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</si>
  <si>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</si>
  <si>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</si>
  <si>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</si>
  <si>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</si>
  <si>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</si>
  <si>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</si>
  <si>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</si>
  <si>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</si>
  <si>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</si>
  <si>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</si>
  <si>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</si>
  <si>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</si>
  <si>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</si>
  <si>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</si>
  <si>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</si>
  <si>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</si>
  <si>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</si>
  <si>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</si>
  <si>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</si>
  <si>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</si>
  <si>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</si>
  <si>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</si>
  <si>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</si>
  <si>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</si>
  <si>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</si>
  <si>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</si>
  <si>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</si>
  <si>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</si>
  <si>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</si>
  <si>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</si>
  <si>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</si>
  <si>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</si>
  <si>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</si>
  <si>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</si>
  <si>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</si>
  <si>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</si>
  <si>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</si>
  <si>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</si>
  <si>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</si>
  <si>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</si>
  <si>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</si>
  <si>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</si>
  <si>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</si>
  <si>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</si>
  <si>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</si>
  <si>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</si>
  <si>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</si>
  <si>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</si>
  <si>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</si>
  <si>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</si>
  <si>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</si>
  <si>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</si>
  <si>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</si>
  <si>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</si>
  <si>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</si>
  <si>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</si>
  <si>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</si>
  <si>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</si>
  <si>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</si>
  <si>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</si>
  <si>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</si>
  <si>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</si>
  <si>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</si>
  <si>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</si>
  <si>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</si>
  <si>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</si>
  <si>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</si>
  <si>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</si>
  <si>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</si>
  <si>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</si>
  <si>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</si>
  <si>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</si>
  <si>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</si>
  <si>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</si>
  <si>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</si>
  <si>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</si>
  <si>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</si>
  <si>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</si>
  <si>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</si>
  <si>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</si>
  <si>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</si>
  <si>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</si>
  <si>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</si>
  <si>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</si>
  <si>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</si>
  <si>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</si>
  <si>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</si>
  <si>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</si>
  <si>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</si>
  <si>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</si>
  <si>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</si>
  <si>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</si>
  <si>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</si>
  <si>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</si>
  <si>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</si>
  <si>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</si>
  <si>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</si>
  <si>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</si>
  <si>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</si>
  <si>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</si>
  <si>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</si>
  <si>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</si>
  <si>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</si>
  <si>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</si>
  <si>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</si>
  <si>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</si>
  <si>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</si>
  <si>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</si>
  <si>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</si>
  <si>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</si>
  <si>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Женская раздевалка</t>
  </si>
  <si>
    <t>2 контур защиты</t>
  </si>
  <si>
    <t>1,2,3,6,7</t>
  </si>
  <si>
    <t>8-12</t>
  </si>
  <si>
    <t>22-26</t>
  </si>
  <si>
    <t>Периметр территории</t>
  </si>
  <si>
    <t>1-28,30-43</t>
  </si>
  <si>
    <t>Д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</si>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</sst>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8" fillId="0" borderId="0" xfId="0" applyFont="1" applyAlignment="1">
      <alignment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wrapText="1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left" vertical="center" wrapText="1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164" fontId="14" fillId="0" borderId="0" xfId="0" applyFont="1" applyBorder="1" applyAlignment="1">
      <alignment vertical="center" wrapText="1"/>
    </xf>
    <xf numFmtId="164" fontId="14" fillId="0" borderId="0" xfId="0" applyFont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Border="1" applyAlignment="1">
      <alignment vertical="center" wrapText="1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2" fillId="0" borderId="0" xfId="0" applyFont="1" applyAlignment="1">
      <alignment wrapText="1"/>
    </xf>
    <xf numFmtId="164" fontId="24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20" applyNumberFormat="1" applyFont="1" applyBorder="1" applyAlignment="1" applyProtection="1">
      <alignment horizontal="center" vertical="center" wrapText="1"/>
      <protection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Font="1" applyBorder="1" applyAlignment="1">
      <alignment horizontal="center" vertical="center"/>
    </xf>
    <xf numFmtId="164" fontId="2" fillId="0" borderId="0" xfId="0" applyFont="1" applyFill="1" applyAlignment="1">
      <alignment horizontal="left" vertic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F16" sqref="F16"/>
    </sheetView>
  </sheetViews>
  <sheetFormatPr defaultColWidth="8.796875" defaultRowHeight="14.25"/>
  <cols>
    <col min="1" max="1" width="20.19921875" style="1" customWidth="1"/>
    <col min="2" max="4" width="12.19921875" style="1" customWidth="1"/>
    <col min="5" max="5" width="13.8984375" style="1" customWidth="1"/>
    <col min="6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055555555555" footer="0.5118055555555555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zoomScale="65" zoomScaleNormal="65" workbookViewId="0" topLeftCell="A1">
      <selection activeCell="E27" sqref="E27"/>
    </sheetView>
  </sheetViews>
  <sheetFormatPr defaultColWidth="8.796875" defaultRowHeight="14.25"/>
  <cols>
    <col min="1" max="1" width="16.19921875" style="16" customWidth="1"/>
    <col min="2" max="2" width="17.19921875" style="16" customWidth="1"/>
    <col min="3" max="3" width="14.69921875" style="16" customWidth="1"/>
    <col min="4" max="4" width="8.69921875" style="16" customWidth="1"/>
    <col min="5" max="5" width="30.19921875" style="17" customWidth="1"/>
    <col min="6" max="16384" width="11.19921875" style="16" customWidth="1"/>
  </cols>
  <sheetData>
    <row r="1" spans="1:5" ht="14.25" customHeight="1">
      <c r="A1" s="18">
        <f>обложка!A20</f>
        <v>0</v>
      </c>
      <c r="B1" s="18"/>
      <c r="C1" s="18"/>
      <c r="D1" s="18"/>
      <c r="E1" s="18"/>
    </row>
    <row r="2" spans="1:5" ht="15.75">
      <c r="A2" s="19"/>
      <c r="B2" s="19"/>
      <c r="C2" s="19"/>
      <c r="D2" s="19"/>
      <c r="E2" s="19"/>
    </row>
    <row r="3" spans="1:2" ht="15.75">
      <c r="A3" s="20">
        <f>обложка!C9</f>
        <v>0</v>
      </c>
      <c r="B3" s="20"/>
    </row>
    <row r="4" spans="1:2" ht="15.75">
      <c r="A4" s="21"/>
      <c r="B4" s="21"/>
    </row>
    <row r="5" spans="1:5" ht="15.75">
      <c r="A5" s="22" t="s">
        <v>9</v>
      </c>
      <c r="B5" s="23" t="s">
        <v>10</v>
      </c>
      <c r="C5" s="23"/>
      <c r="D5" s="23"/>
      <c r="E5" s="23"/>
    </row>
    <row r="6" spans="1:5" ht="15.75">
      <c r="A6" s="22" t="s">
        <v>11</v>
      </c>
      <c r="B6" s="23" t="s">
        <v>12</v>
      </c>
      <c r="C6" s="23"/>
      <c r="D6" s="23"/>
      <c r="E6" s="23"/>
    </row>
    <row r="7" spans="1:5" ht="15.75">
      <c r="A7" s="22" t="s">
        <v>13</v>
      </c>
      <c r="B7" s="23" t="s">
        <v>25</v>
      </c>
      <c r="C7" s="23"/>
      <c r="D7" s="23"/>
      <c r="E7" s="23"/>
    </row>
    <row r="9" spans="1:5" ht="15.75">
      <c r="A9" s="24" t="s">
        <v>26</v>
      </c>
      <c r="B9" s="24"/>
      <c r="C9" s="24"/>
      <c r="D9" s="24"/>
      <c r="E9" s="24"/>
    </row>
    <row r="10" spans="1:5" ht="27" customHeight="1">
      <c r="A10" s="25" t="s">
        <v>27</v>
      </c>
      <c r="B10" s="25"/>
      <c r="C10" s="25"/>
      <c r="D10" s="25"/>
      <c r="E10" s="25"/>
    </row>
    <row r="11" spans="1:5" ht="18" customHeight="1">
      <c r="A11" s="26">
        <f>обложка!C9</f>
        <v>0</v>
      </c>
      <c r="B11" s="26"/>
      <c r="C11" s="25"/>
      <c r="D11" s="25"/>
      <c r="E11" s="25"/>
    </row>
    <row r="12" spans="1:5" ht="25.5" customHeight="1">
      <c r="A12" s="27" t="s">
        <v>28</v>
      </c>
      <c r="B12" s="27"/>
      <c r="C12" s="28" t="s">
        <v>29</v>
      </c>
      <c r="D12" s="28"/>
      <c r="E12" s="25"/>
    </row>
    <row r="13" spans="1:5" ht="27" customHeight="1">
      <c r="A13" s="25" t="s">
        <v>30</v>
      </c>
      <c r="B13" s="25"/>
      <c r="C13" s="25"/>
      <c r="D13" s="25"/>
      <c r="E13" s="25"/>
    </row>
    <row r="14" spans="1:63" ht="15.75">
      <c r="A14" s="29" t="s">
        <v>31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ht="15.75">
      <c r="A15" s="31" t="s">
        <v>32</v>
      </c>
      <c r="B15" s="31"/>
      <c r="C15" s="31"/>
      <c r="D15" s="32" t="s">
        <v>33</v>
      </c>
      <c r="E15" s="33">
        <v>5000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ht="15.75">
      <c r="A16" s="31" t="s">
        <v>34</v>
      </c>
      <c r="B16" s="31"/>
      <c r="C16" s="31"/>
      <c r="D16" s="33" t="s">
        <v>35</v>
      </c>
      <c r="E16" s="33">
        <f>'контрол лист'!F34</f>
        <v>31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ht="15.75">
      <c r="A17" s="34" t="s">
        <v>36</v>
      </c>
      <c r="B17" s="34"/>
      <c r="C17" s="34"/>
      <c r="D17" s="34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ht="15.75">
      <c r="A18" s="31" t="s">
        <v>37</v>
      </c>
      <c r="B18" s="31"/>
      <c r="C18" s="31"/>
      <c r="D18" s="32" t="s">
        <v>33</v>
      </c>
      <c r="E18" s="33">
        <v>10000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ht="15" customHeight="1">
      <c r="A19" s="35" t="s">
        <v>38</v>
      </c>
      <c r="B19" s="35"/>
      <c r="C19" s="35"/>
      <c r="D19" s="35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5" s="39" customFormat="1" ht="37.5" customHeight="1">
      <c r="A20" s="36" t="s">
        <v>39</v>
      </c>
      <c r="B20" s="36" t="s">
        <v>40</v>
      </c>
      <c r="C20" s="37" t="s">
        <v>41</v>
      </c>
      <c r="D20" s="38" t="s">
        <v>42</v>
      </c>
      <c r="E20" s="36" t="s">
        <v>43</v>
      </c>
    </row>
    <row r="21" spans="1:5" s="39" customFormat="1" ht="36">
      <c r="A21" s="36" t="s">
        <v>44</v>
      </c>
      <c r="B21" s="36" t="s">
        <v>45</v>
      </c>
      <c r="C21" s="40" t="s">
        <v>46</v>
      </c>
      <c r="D21" s="38" t="s">
        <v>42</v>
      </c>
      <c r="E21" s="36" t="s">
        <v>43</v>
      </c>
    </row>
    <row r="22" spans="1:5" s="39" customFormat="1" ht="14.25">
      <c r="A22" s="29" t="s">
        <v>47</v>
      </c>
      <c r="B22" s="29"/>
      <c r="C22" s="29"/>
      <c r="D22" s="29"/>
      <c r="E22" s="29"/>
    </row>
    <row r="23" spans="1:5" s="39" customFormat="1" ht="29.25" customHeight="1">
      <c r="A23" s="41">
        <f>'контрол лист'!A34</f>
        <v>0</v>
      </c>
      <c r="B23" s="41">
        <f>'контрол лист'!B34</f>
        <v>0</v>
      </c>
      <c r="C23" s="41">
        <f>'контрол лист'!C34</f>
        <v>0</v>
      </c>
      <c r="D23" s="42">
        <f>'контрол лист'!E34</f>
        <v>0</v>
      </c>
      <c r="E23" s="43">
        <f>'контрол лист'!F34</f>
        <v>31</v>
      </c>
    </row>
    <row r="24" spans="1:5" s="39" customFormat="1" ht="27" customHeight="1">
      <c r="A24" s="41">
        <f>'контрол лист'!A35</f>
        <v>0</v>
      </c>
      <c r="B24" s="41"/>
      <c r="C24" s="41">
        <f>'контрол лист'!C35</f>
        <v>0</v>
      </c>
      <c r="D24" s="42" t="s">
        <v>48</v>
      </c>
      <c r="E24" s="43">
        <f>'контрол лист'!F35</f>
        <v>26</v>
      </c>
    </row>
    <row r="25" spans="1:5" ht="15.75">
      <c r="A25" s="41">
        <f>'контрол лист'!A36</f>
        <v>0</v>
      </c>
      <c r="B25" s="41"/>
      <c r="C25" s="41">
        <f>'контрол лист'!C36</f>
        <v>0</v>
      </c>
      <c r="D25" s="42" t="s">
        <v>49</v>
      </c>
      <c r="E25" s="43">
        <f>'контрол лист'!F36</f>
        <v>9</v>
      </c>
    </row>
    <row r="26" spans="1:5" ht="24.75">
      <c r="A26" s="42">
        <f>'контрол лист'!A37</f>
        <v>0</v>
      </c>
      <c r="B26" s="42"/>
      <c r="C26" s="41">
        <f>'контрол лист'!C37</f>
        <v>0</v>
      </c>
      <c r="D26" s="42">
        <f>'контрол лист'!E37</f>
        <v>0</v>
      </c>
      <c r="E26" s="43">
        <f>'контрол лист'!F37</f>
        <v>42</v>
      </c>
    </row>
    <row r="28" spans="1:5" ht="15.75">
      <c r="A28" s="44" t="s">
        <v>50</v>
      </c>
      <c r="B28" s="44"/>
      <c r="C28" s="44"/>
      <c r="D28" s="44"/>
      <c r="E28" s="45"/>
    </row>
    <row r="29" spans="1:12" ht="15.75" customHeight="1">
      <c r="A29" s="46" t="s">
        <v>51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5" ht="15.75" customHeight="1">
      <c r="A30" s="46" t="s">
        <v>52</v>
      </c>
      <c r="B30" s="46"/>
      <c r="C30" s="46"/>
      <c r="D30" s="46"/>
      <c r="E30" s="46"/>
    </row>
    <row r="32" spans="1:4" ht="15.75">
      <c r="A32" s="39"/>
      <c r="B32" s="30"/>
      <c r="C32" s="30"/>
      <c r="D32" s="30"/>
    </row>
    <row r="33" spans="1:5" ht="24" customHeight="1">
      <c r="A33" s="13" t="s">
        <v>19</v>
      </c>
      <c r="B33" s="12"/>
      <c r="C33" s="12"/>
      <c r="D33" s="24"/>
      <c r="E33" s="24"/>
    </row>
    <row r="34" spans="1:5" ht="15.75" customHeight="1">
      <c r="A34" s="14" t="s">
        <v>20</v>
      </c>
      <c r="B34" s="14"/>
      <c r="C34" s="14"/>
      <c r="D34" s="24" t="s">
        <v>53</v>
      </c>
      <c r="E34" s="24"/>
    </row>
    <row r="35" spans="1:2" s="16" customFormat="1" ht="15.75">
      <c r="A35" s="39"/>
      <c r="B35" s="30"/>
    </row>
    <row r="36" spans="1:5" ht="13.5" customHeight="1">
      <c r="A36" s="13" t="s">
        <v>22</v>
      </c>
      <c r="B36" s="12"/>
      <c r="C36" s="12"/>
      <c r="D36" s="24"/>
      <c r="E36" s="24"/>
    </row>
    <row r="37" spans="1:5" ht="15.75" customHeight="1">
      <c r="A37" s="14" t="s">
        <v>23</v>
      </c>
      <c r="B37" s="14"/>
      <c r="C37" s="14"/>
      <c r="D37" s="24" t="s">
        <v>54</v>
      </c>
      <c r="E37" s="24"/>
    </row>
  </sheetData>
  <sheetProtection selectLockedCells="1" selectUnlockedCells="1"/>
  <mergeCells count="29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9:L29"/>
    <mergeCell ref="A30:E30"/>
    <mergeCell ref="A34:C34"/>
    <mergeCell ref="D34:E34"/>
    <mergeCell ref="D36:E36"/>
    <mergeCell ref="A37:C37"/>
    <mergeCell ref="D37:E37"/>
  </mergeCells>
  <printOptions/>
  <pageMargins left="0.675" right="0.16805555555555557" top="0.5013888888888889" bottom="0.886111111111111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="65" zoomScaleNormal="65" workbookViewId="0" topLeftCell="A1">
      <selection activeCell="B7" sqref="B7"/>
    </sheetView>
  </sheetViews>
  <sheetFormatPr defaultColWidth="8.796875" defaultRowHeight="14.25"/>
  <cols>
    <col min="1" max="1" width="38.69921875" style="47" customWidth="1"/>
    <col min="2" max="2" width="25.19921875" style="47" customWidth="1"/>
    <col min="3" max="3" width="35.69921875" style="47" customWidth="1"/>
    <col min="4" max="16384" width="21.19921875" style="47" customWidth="1"/>
  </cols>
  <sheetData>
    <row r="1" spans="1:2" s="16" customFormat="1" ht="13.5" customHeight="1">
      <c r="A1" s="48">
        <f>обложка!A21</f>
        <v>0</v>
      </c>
      <c r="B1" s="48"/>
    </row>
    <row r="2" spans="1:2" s="16" customFormat="1" ht="15.75">
      <c r="A2" s="49">
        <f>обложка!C9</f>
        <v>0</v>
      </c>
      <c r="B2" s="50"/>
    </row>
    <row r="3" spans="1:2" s="16" customFormat="1" ht="15.75">
      <c r="A3" s="51" t="s">
        <v>55</v>
      </c>
      <c r="B3" s="51" t="s">
        <v>3</v>
      </c>
    </row>
    <row r="4" spans="1:2" s="16" customFormat="1" ht="15.75">
      <c r="A4" s="52" t="s">
        <v>56</v>
      </c>
      <c r="B4" s="53">
        <v>5000</v>
      </c>
    </row>
    <row r="5" spans="1:2" s="16" customFormat="1" ht="13.5" customHeight="1">
      <c r="A5" s="51" t="s">
        <v>57</v>
      </c>
      <c r="B5" s="51"/>
    </row>
    <row r="6" spans="1:2" s="16" customFormat="1" ht="15.75">
      <c r="A6" s="54" t="s">
        <v>58</v>
      </c>
      <c r="B6" s="55">
        <f>B12+B13+B14+B15</f>
        <v>108</v>
      </c>
    </row>
    <row r="7" spans="1:6" s="16" customFormat="1" ht="15.75">
      <c r="A7" s="54" t="s">
        <v>59</v>
      </c>
      <c r="B7" s="56">
        <f>'контрол лист'!H38</f>
        <v>0</v>
      </c>
      <c r="C7" s="57"/>
      <c r="D7" s="57"/>
      <c r="E7" s="58"/>
      <c r="F7" s="58"/>
    </row>
    <row r="8" spans="1:6" s="16" customFormat="1" ht="33.75" customHeight="1">
      <c r="A8" s="54" t="s">
        <v>60</v>
      </c>
      <c r="B8" s="59">
        <f>100-B7*100/B6</f>
        <v>100</v>
      </c>
      <c r="C8" s="57"/>
      <c r="D8" s="57"/>
      <c r="E8" s="58"/>
      <c r="F8" s="58"/>
    </row>
    <row r="9" spans="1:2" s="16" customFormat="1" ht="13.5" customHeight="1">
      <c r="A9" s="51" t="s">
        <v>61</v>
      </c>
      <c r="B9" s="51"/>
    </row>
    <row r="10" spans="1:2" s="16" customFormat="1" ht="76.5" customHeight="1">
      <c r="A10" s="54" t="s">
        <v>62</v>
      </c>
      <c r="B10" s="54" t="s">
        <v>63</v>
      </c>
    </row>
    <row r="11" spans="1:2" s="16" customFormat="1" ht="67.5" customHeight="1">
      <c r="A11" s="54" t="s">
        <v>64</v>
      </c>
      <c r="B11" s="54" t="s">
        <v>65</v>
      </c>
    </row>
    <row r="12" spans="1:2" s="16" customFormat="1" ht="15.75">
      <c r="A12" s="54">
        <f>'контрол лист'!A34</f>
        <v>0</v>
      </c>
      <c r="B12" s="56">
        <f>'контрол лист'!F34</f>
        <v>31</v>
      </c>
    </row>
    <row r="13" spans="1:2" s="16" customFormat="1" ht="26.25" customHeight="1">
      <c r="A13" s="54">
        <f>'контрол лист'!A35</f>
        <v>0</v>
      </c>
      <c r="B13" s="56">
        <f>'контрол лист'!F35</f>
        <v>26</v>
      </c>
    </row>
    <row r="14" spans="1:2" s="16" customFormat="1" ht="33" customHeight="1">
      <c r="A14" s="54">
        <f>'контрол лист'!A36</f>
        <v>0</v>
      </c>
      <c r="B14" s="56">
        <f>'контрол лист'!F36</f>
        <v>9</v>
      </c>
    </row>
    <row r="15" spans="1:2" s="16" customFormat="1" ht="33" customHeight="1">
      <c r="A15" s="54">
        <f>'контрол лист'!A37</f>
        <v>0</v>
      </c>
      <c r="B15" s="56">
        <f>'контрол лист'!G33</f>
        <v>42</v>
      </c>
    </row>
    <row r="16" spans="1:2" s="16" customFormat="1" ht="13.5" customHeight="1">
      <c r="A16" s="51" t="s">
        <v>66</v>
      </c>
      <c r="B16" s="51"/>
    </row>
    <row r="17" spans="1:2" s="16" customFormat="1" ht="52.5" customHeight="1">
      <c r="A17" s="54" t="s">
        <v>67</v>
      </c>
      <c r="B17" s="60" t="s">
        <v>68</v>
      </c>
    </row>
    <row r="18" spans="1:2" s="16" customFormat="1" ht="78.75" customHeight="1">
      <c r="A18" s="54" t="s">
        <v>69</v>
      </c>
      <c r="B18" s="55" t="s">
        <v>70</v>
      </c>
    </row>
    <row r="19" spans="1:2" s="16" customFormat="1" ht="13.5" customHeight="1">
      <c r="A19" s="51" t="s">
        <v>71</v>
      </c>
      <c r="B19" s="51"/>
    </row>
    <row r="20" spans="1:2" s="16" customFormat="1" ht="13.5" customHeight="1">
      <c r="A20" s="54" t="s">
        <v>72</v>
      </c>
      <c r="B20" s="51" t="s">
        <v>73</v>
      </c>
    </row>
    <row r="21" spans="1:3" s="16" customFormat="1" ht="15.75">
      <c r="A21" s="54" t="s">
        <v>74</v>
      </c>
      <c r="B21" s="51"/>
      <c r="C21" s="61"/>
    </row>
    <row r="22" spans="1:3" s="16" customFormat="1" ht="15.75">
      <c r="A22" s="54" t="s">
        <v>75</v>
      </c>
      <c r="B22" s="51"/>
      <c r="C22" s="61"/>
    </row>
    <row r="23" spans="1:3" s="16" customFormat="1" ht="13.5" customHeight="1">
      <c r="A23" s="51" t="s">
        <v>76</v>
      </c>
      <c r="B23" s="51"/>
      <c r="C23" s="61"/>
    </row>
    <row r="24" spans="1:3" s="16" customFormat="1" ht="54" customHeight="1">
      <c r="A24" s="62" t="s">
        <v>77</v>
      </c>
      <c r="B24" s="62"/>
      <c r="C24" s="61"/>
    </row>
    <row r="25" spans="1:2" s="16" customFormat="1" ht="15.75">
      <c r="A25" s="63"/>
      <c r="B25" s="64"/>
    </row>
    <row r="26" spans="1:5" s="16" customFormat="1" ht="15.75">
      <c r="A26" s="13"/>
      <c r="B26" s="12"/>
      <c r="C26" s="65"/>
      <c r="D26" s="66"/>
      <c r="E26" s="67"/>
    </row>
    <row r="27" spans="1:5" s="16" customFormat="1" ht="15.75">
      <c r="A27" s="13" t="s">
        <v>19</v>
      </c>
      <c r="B27" s="12"/>
      <c r="C27" s="65"/>
      <c r="D27" s="66"/>
      <c r="E27" s="67"/>
    </row>
    <row r="28" spans="1:4" ht="26.25" customHeight="1">
      <c r="A28" s="14" t="s">
        <v>20</v>
      </c>
      <c r="B28" s="14" t="s">
        <v>78</v>
      </c>
      <c r="C28" s="65"/>
      <c r="D28" s="65"/>
    </row>
    <row r="29" spans="1:4" ht="13.5" customHeight="1">
      <c r="A29" s="68"/>
      <c r="B29" s="68"/>
      <c r="C29" s="64"/>
      <c r="D29" s="69"/>
    </row>
    <row r="30" spans="1:4" ht="15.75">
      <c r="A30" s="13" t="s">
        <v>22</v>
      </c>
      <c r="B30" s="12"/>
      <c r="C30" s="64"/>
      <c r="D30" s="16"/>
    </row>
    <row r="31" spans="1:2" ht="26.25" customHeight="1">
      <c r="A31" s="14" t="s">
        <v>23</v>
      </c>
      <c r="B31" s="14" t="s">
        <v>79</v>
      </c>
    </row>
  </sheetData>
  <sheetProtection selectLockedCells="1" selectUnlockedCells="1"/>
  <mergeCells count="9">
    <mergeCell ref="A1:B1"/>
    <mergeCell ref="A5:B5"/>
    <mergeCell ref="A9:B9"/>
    <mergeCell ref="A16:B16"/>
    <mergeCell ref="A19:B19"/>
    <mergeCell ref="B20:B22"/>
    <mergeCell ref="A23:B23"/>
    <mergeCell ref="A24:B24"/>
    <mergeCell ref="A29:B29"/>
  </mergeCells>
  <printOptions/>
  <pageMargins left="0.7097222222222223" right="0.21805555555555556" top="0.3541666666666667" bottom="0.3159722222222222" header="0.5118055555555555" footer="0.5118055555555555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="65" zoomScaleNormal="65" workbookViewId="0" topLeftCell="A1">
      <selection activeCell="G20" sqref="G20"/>
    </sheetView>
  </sheetViews>
  <sheetFormatPr defaultColWidth="8.796875" defaultRowHeight="14.25"/>
  <cols>
    <col min="1" max="1" width="4.69921875" style="1" customWidth="1"/>
    <col min="2" max="2" width="26.69921875" style="70" customWidth="1"/>
    <col min="3" max="3" width="10.19921875" style="1" customWidth="1"/>
    <col min="4" max="4" width="9.69921875" style="1" customWidth="1"/>
    <col min="5" max="5" width="11.19921875" style="1" customWidth="1"/>
    <col min="6" max="6" width="17.19921875" style="1" customWidth="1"/>
    <col min="7" max="16384" width="25.19921875" style="1" customWidth="1"/>
  </cols>
  <sheetData>
    <row r="1" spans="1:6" ht="15.75" customHeight="1">
      <c r="A1" s="71">
        <f>обложка!A22</f>
        <v>0</v>
      </c>
      <c r="B1" s="71"/>
      <c r="C1" s="71"/>
      <c r="D1" s="71"/>
      <c r="E1" s="71"/>
      <c r="F1" s="71"/>
    </row>
    <row r="2" spans="1:6" ht="15.75" customHeight="1">
      <c r="A2" s="72">
        <f>обложка!C9</f>
        <v>0</v>
      </c>
      <c r="B2" s="72"/>
      <c r="C2" s="73"/>
      <c r="D2" s="73"/>
      <c r="E2" s="73"/>
      <c r="F2" s="73"/>
    </row>
    <row r="3" spans="1:6" ht="15.75">
      <c r="A3" s="74"/>
      <c r="B3" s="74"/>
      <c r="C3" s="73"/>
      <c r="D3" s="73"/>
      <c r="E3" s="73"/>
      <c r="F3" s="73"/>
    </row>
    <row r="4" spans="1:6" ht="39" customHeight="1">
      <c r="A4" s="75" t="s">
        <v>80</v>
      </c>
      <c r="B4" s="76">
        <f>'контрол лист'!D3</f>
        <v>0</v>
      </c>
      <c r="C4" s="76">
        <f>'контрол лист'!G3</f>
        <v>0</v>
      </c>
      <c r="D4" s="76">
        <f>'контрол лист'!D3</f>
        <v>0</v>
      </c>
      <c r="E4" s="76">
        <f>'контрол лист'!E3</f>
        <v>0</v>
      </c>
      <c r="F4" s="77" t="s">
        <v>81</v>
      </c>
    </row>
    <row r="5" spans="1:6" ht="15.75">
      <c r="A5" s="78">
        <v>1</v>
      </c>
      <c r="B5" s="79" t="s">
        <v>82</v>
      </c>
      <c r="C5" s="76">
        <v>4</v>
      </c>
      <c r="D5" s="80" t="s">
        <v>48</v>
      </c>
      <c r="E5" s="81" t="s">
        <v>83</v>
      </c>
      <c r="F5" s="82">
        <v>45250</v>
      </c>
    </row>
    <row r="6" spans="1:6" ht="15.75">
      <c r="A6" s="78">
        <v>2</v>
      </c>
      <c r="B6" s="79" t="s">
        <v>82</v>
      </c>
      <c r="C6" s="76">
        <v>1</v>
      </c>
      <c r="D6" s="80" t="s">
        <v>49</v>
      </c>
      <c r="E6" s="81" t="s">
        <v>83</v>
      </c>
      <c r="F6" s="82">
        <v>45250</v>
      </c>
    </row>
    <row r="7" spans="1:6" ht="15.75">
      <c r="A7" s="78">
        <v>3</v>
      </c>
      <c r="B7" s="79" t="s">
        <v>84</v>
      </c>
      <c r="C7" s="76">
        <v>1</v>
      </c>
      <c r="D7" s="80" t="s">
        <v>48</v>
      </c>
      <c r="E7" s="81" t="s">
        <v>83</v>
      </c>
      <c r="F7" s="82">
        <v>45250</v>
      </c>
    </row>
    <row r="8" spans="1:6" ht="15.75">
      <c r="A8" s="78">
        <v>4</v>
      </c>
      <c r="B8" s="79" t="s">
        <v>84</v>
      </c>
      <c r="C8" s="76">
        <v>1</v>
      </c>
      <c r="D8" s="80" t="s">
        <v>49</v>
      </c>
      <c r="E8" s="81" t="s">
        <v>83</v>
      </c>
      <c r="F8" s="82">
        <v>45250</v>
      </c>
    </row>
    <row r="9" spans="1:6" ht="15.75">
      <c r="A9" s="78">
        <v>5</v>
      </c>
      <c r="B9" s="79" t="s">
        <v>85</v>
      </c>
      <c r="C9" s="76">
        <v>2</v>
      </c>
      <c r="D9" s="80" t="s">
        <v>48</v>
      </c>
      <c r="E9" s="81" t="s">
        <v>83</v>
      </c>
      <c r="F9" s="82">
        <v>45250</v>
      </c>
    </row>
    <row r="10" spans="1:6" ht="15.75">
      <c r="A10" s="78">
        <v>6</v>
      </c>
      <c r="B10" s="79" t="s">
        <v>85</v>
      </c>
      <c r="C10" s="76">
        <v>2</v>
      </c>
      <c r="D10" s="80" t="s">
        <v>49</v>
      </c>
      <c r="E10" s="81" t="s">
        <v>83</v>
      </c>
      <c r="F10" s="82">
        <v>45250</v>
      </c>
    </row>
    <row r="11" spans="1:6" ht="15.75">
      <c r="A11" s="78">
        <v>7</v>
      </c>
      <c r="B11" s="79" t="s">
        <v>86</v>
      </c>
      <c r="C11" s="76">
        <v>5</v>
      </c>
      <c r="D11" s="80" t="s">
        <v>48</v>
      </c>
      <c r="E11" s="81" t="s">
        <v>83</v>
      </c>
      <c r="F11" s="82">
        <v>45250</v>
      </c>
    </row>
    <row r="12" spans="1:6" ht="15.75">
      <c r="A12" s="78">
        <v>8</v>
      </c>
      <c r="B12" s="79" t="s">
        <v>87</v>
      </c>
      <c r="C12" s="76">
        <v>1</v>
      </c>
      <c r="D12" s="80" t="s">
        <v>48</v>
      </c>
      <c r="E12" s="81" t="s">
        <v>83</v>
      </c>
      <c r="F12" s="82">
        <v>45250</v>
      </c>
    </row>
    <row r="13" spans="1:6" ht="15.75">
      <c r="A13" s="78">
        <v>9</v>
      </c>
      <c r="B13" s="79" t="s">
        <v>87</v>
      </c>
      <c r="C13" s="76">
        <v>1</v>
      </c>
      <c r="D13" s="80" t="s">
        <v>49</v>
      </c>
      <c r="E13" s="81" t="s">
        <v>83</v>
      </c>
      <c r="F13" s="82">
        <v>45250</v>
      </c>
    </row>
    <row r="14" spans="1:6" ht="15.75">
      <c r="A14" s="78">
        <v>10</v>
      </c>
      <c r="B14" s="79" t="s">
        <v>88</v>
      </c>
      <c r="C14" s="76">
        <v>4</v>
      </c>
      <c r="D14" s="80" t="s">
        <v>48</v>
      </c>
      <c r="E14" s="81" t="s">
        <v>83</v>
      </c>
      <c r="F14" s="82">
        <v>45250</v>
      </c>
    </row>
    <row r="15" spans="1:6" ht="15.75">
      <c r="A15" s="78">
        <v>11</v>
      </c>
      <c r="B15" s="79" t="s">
        <v>89</v>
      </c>
      <c r="C15" s="76">
        <v>5</v>
      </c>
      <c r="D15" s="80" t="s">
        <v>48</v>
      </c>
      <c r="E15" s="81" t="s">
        <v>83</v>
      </c>
      <c r="F15" s="82">
        <v>45250</v>
      </c>
    </row>
    <row r="16" spans="1:6" ht="15.75">
      <c r="A16" s="78">
        <v>12</v>
      </c>
      <c r="B16" s="83" t="s">
        <v>90</v>
      </c>
      <c r="C16" s="76">
        <v>2</v>
      </c>
      <c r="D16" s="84" t="s">
        <v>48</v>
      </c>
      <c r="E16" s="85" t="s">
        <v>83</v>
      </c>
      <c r="F16" s="82">
        <v>45250</v>
      </c>
    </row>
    <row r="17" spans="1:6" ht="15.75">
      <c r="A17" s="78">
        <v>13</v>
      </c>
      <c r="B17" s="83" t="s">
        <v>90</v>
      </c>
      <c r="C17" s="76">
        <v>1</v>
      </c>
      <c r="D17" s="84" t="s">
        <v>49</v>
      </c>
      <c r="E17" s="85" t="s">
        <v>83</v>
      </c>
      <c r="F17" s="82">
        <v>45250</v>
      </c>
    </row>
    <row r="18" spans="1:6" ht="15.75">
      <c r="A18" s="78">
        <v>14</v>
      </c>
      <c r="B18" s="83" t="s">
        <v>91</v>
      </c>
      <c r="C18" s="76">
        <v>1</v>
      </c>
      <c r="D18" s="84" t="s">
        <v>48</v>
      </c>
      <c r="E18" s="85" t="s">
        <v>83</v>
      </c>
      <c r="F18" s="82">
        <v>45250</v>
      </c>
    </row>
    <row r="19" spans="1:6" ht="15.75">
      <c r="A19" s="78">
        <v>15</v>
      </c>
      <c r="B19" s="83" t="s">
        <v>92</v>
      </c>
      <c r="C19" s="76">
        <v>1</v>
      </c>
      <c r="D19" s="84" t="s">
        <v>48</v>
      </c>
      <c r="E19" s="85" t="s">
        <v>83</v>
      </c>
      <c r="F19" s="82">
        <v>45250</v>
      </c>
    </row>
    <row r="20" spans="1:6" ht="18.75" customHeight="1">
      <c r="A20" s="78">
        <v>16</v>
      </c>
      <c r="B20" s="83" t="s">
        <v>93</v>
      </c>
      <c r="C20" s="76">
        <v>2</v>
      </c>
      <c r="D20" s="84" t="s">
        <v>48</v>
      </c>
      <c r="E20" s="85" t="s">
        <v>83</v>
      </c>
      <c r="F20" s="82">
        <v>45250</v>
      </c>
    </row>
    <row r="21" spans="1:6" ht="15.75">
      <c r="A21" s="78">
        <v>17</v>
      </c>
      <c r="B21" s="79" t="s">
        <v>94</v>
      </c>
      <c r="C21" s="76">
        <v>2</v>
      </c>
      <c r="D21" s="80" t="s">
        <v>48</v>
      </c>
      <c r="E21" s="81" t="s">
        <v>83</v>
      </c>
      <c r="F21" s="82">
        <v>45250</v>
      </c>
    </row>
    <row r="22" spans="1:6" ht="15.75">
      <c r="A22" s="78">
        <v>18</v>
      </c>
      <c r="B22" s="79" t="s">
        <v>94</v>
      </c>
      <c r="C22" s="76">
        <v>1</v>
      </c>
      <c r="D22" s="80" t="s">
        <v>49</v>
      </c>
      <c r="E22" s="81" t="s">
        <v>83</v>
      </c>
      <c r="F22" s="82">
        <v>45250</v>
      </c>
    </row>
    <row r="23" spans="1:6" ht="15.75">
      <c r="A23" s="78">
        <v>19</v>
      </c>
      <c r="B23" s="79">
        <f>'контрол лист'!B22</f>
        <v>0</v>
      </c>
      <c r="C23" s="76">
        <v>1</v>
      </c>
      <c r="D23" s="80" t="s">
        <v>48</v>
      </c>
      <c r="E23" s="81" t="s">
        <v>83</v>
      </c>
      <c r="F23" s="82">
        <v>45250</v>
      </c>
    </row>
    <row r="24" spans="1:6" ht="15.75">
      <c r="A24" s="78">
        <v>20</v>
      </c>
      <c r="B24" s="79" t="s">
        <v>95</v>
      </c>
      <c r="C24" s="76">
        <v>1</v>
      </c>
      <c r="D24" s="80" t="s">
        <v>96</v>
      </c>
      <c r="E24" s="81" t="s">
        <v>97</v>
      </c>
      <c r="F24" s="82">
        <v>45250</v>
      </c>
    </row>
    <row r="25" spans="1:6" ht="15.75">
      <c r="A25" s="78">
        <v>21</v>
      </c>
      <c r="B25" s="79" t="s">
        <v>98</v>
      </c>
      <c r="C25" s="76">
        <v>5</v>
      </c>
      <c r="D25" s="80" t="s">
        <v>48</v>
      </c>
      <c r="E25" s="81" t="s">
        <v>97</v>
      </c>
      <c r="F25" s="82">
        <v>45250</v>
      </c>
    </row>
    <row r="26" spans="1:6" ht="15.75">
      <c r="A26" s="78">
        <v>22</v>
      </c>
      <c r="B26" s="79" t="s">
        <v>99</v>
      </c>
      <c r="C26" s="76">
        <v>2</v>
      </c>
      <c r="D26" s="80" t="s">
        <v>48</v>
      </c>
      <c r="E26" s="81" t="s">
        <v>97</v>
      </c>
      <c r="F26" s="82">
        <v>45250</v>
      </c>
    </row>
    <row r="27" spans="1:6" ht="21" customHeight="1">
      <c r="A27" s="78">
        <v>23</v>
      </c>
      <c r="B27" s="83" t="s">
        <v>100</v>
      </c>
      <c r="C27" s="86">
        <v>5</v>
      </c>
      <c r="D27" s="80" t="s">
        <v>48</v>
      </c>
      <c r="E27" s="85" t="s">
        <v>97</v>
      </c>
      <c r="F27" s="82">
        <v>45250</v>
      </c>
    </row>
    <row r="28" spans="1:6" ht="15.75">
      <c r="A28" s="78">
        <v>24</v>
      </c>
      <c r="B28" s="79" t="s">
        <v>101</v>
      </c>
      <c r="C28" s="76">
        <v>2</v>
      </c>
      <c r="D28" s="80" t="s">
        <v>48</v>
      </c>
      <c r="E28" s="81" t="s">
        <v>97</v>
      </c>
      <c r="F28" s="82">
        <v>45250</v>
      </c>
    </row>
    <row r="29" spans="1:6" ht="15.75">
      <c r="A29" s="78">
        <v>25</v>
      </c>
      <c r="B29" s="79" t="s">
        <v>102</v>
      </c>
      <c r="C29" s="76">
        <v>2</v>
      </c>
      <c r="D29" s="80" t="s">
        <v>48</v>
      </c>
      <c r="E29" s="81" t="s">
        <v>97</v>
      </c>
      <c r="F29" s="82">
        <v>45250</v>
      </c>
    </row>
    <row r="30" spans="1:6" ht="15.75">
      <c r="A30" s="78">
        <v>26</v>
      </c>
      <c r="B30" s="79" t="s">
        <v>103</v>
      </c>
      <c r="C30" s="76">
        <v>1</v>
      </c>
      <c r="D30" s="80" t="s">
        <v>48</v>
      </c>
      <c r="E30" s="81" t="s">
        <v>97</v>
      </c>
      <c r="F30" s="82">
        <v>45250</v>
      </c>
    </row>
    <row r="31" spans="1:6" ht="15.75">
      <c r="A31" s="78">
        <v>27</v>
      </c>
      <c r="B31" s="79" t="s">
        <v>104</v>
      </c>
      <c r="C31" s="76">
        <v>2</v>
      </c>
      <c r="D31" s="80" t="s">
        <v>48</v>
      </c>
      <c r="E31" s="81" t="s">
        <v>97</v>
      </c>
      <c r="F31" s="82">
        <v>45250</v>
      </c>
    </row>
    <row r="32" spans="1:6" ht="15.75">
      <c r="A32" s="78">
        <v>28</v>
      </c>
      <c r="B32" s="79" t="s">
        <v>105</v>
      </c>
      <c r="C32" s="76">
        <v>1</v>
      </c>
      <c r="D32" s="80" t="s">
        <v>48</v>
      </c>
      <c r="E32" s="81" t="s">
        <v>97</v>
      </c>
      <c r="F32" s="82">
        <v>45250</v>
      </c>
    </row>
    <row r="33" spans="1:6" ht="15.75">
      <c r="A33" s="78">
        <v>29</v>
      </c>
      <c r="B33" s="87" t="s">
        <v>106</v>
      </c>
      <c r="C33" s="76">
        <v>5</v>
      </c>
      <c r="D33" s="80" t="s">
        <v>48</v>
      </c>
      <c r="E33" s="81" t="s">
        <v>97</v>
      </c>
      <c r="F33" s="82">
        <v>45250</v>
      </c>
    </row>
    <row r="34" spans="1:6" ht="15.75">
      <c r="A34" s="78">
        <v>30</v>
      </c>
      <c r="B34" s="87">
        <f>'контрол лист'!B33</f>
        <v>0</v>
      </c>
      <c r="C34" s="76">
        <f>'контрол лист'!G33</f>
        <v>42</v>
      </c>
      <c r="D34" s="80">
        <f>'контрол лист'!D33</f>
        <v>0</v>
      </c>
      <c r="E34" s="81">
        <f>'контрол лист'!E33</f>
        <v>0</v>
      </c>
      <c r="F34" s="82">
        <v>45250</v>
      </c>
    </row>
    <row r="35" spans="1:6" ht="15.75" customHeight="1">
      <c r="A35" s="13" t="s">
        <v>19</v>
      </c>
      <c r="B35" s="12"/>
      <c r="C35" s="12"/>
      <c r="E35" s="73"/>
      <c r="F35" s="73"/>
    </row>
    <row r="36" spans="1:6" ht="29.25" customHeight="1">
      <c r="A36" s="14" t="s">
        <v>20</v>
      </c>
      <c r="B36" s="14"/>
      <c r="C36" s="14"/>
      <c r="E36" s="2" t="s">
        <v>107</v>
      </c>
      <c r="F36" s="2"/>
    </row>
    <row r="37" spans="1:3" ht="15.75">
      <c r="A37" s="88"/>
      <c r="B37" s="89"/>
      <c r="C37" s="14"/>
    </row>
    <row r="38" spans="1:3" ht="15.75" customHeight="1">
      <c r="A38" s="13" t="s">
        <v>22</v>
      </c>
      <c r="B38" s="12"/>
      <c r="C38" s="12"/>
    </row>
    <row r="39" spans="1:6" ht="15.75" customHeight="1">
      <c r="A39" s="14" t="s">
        <v>23</v>
      </c>
      <c r="B39" s="14"/>
      <c r="C39" s="14"/>
      <c r="E39" s="90" t="s">
        <v>108</v>
      </c>
      <c r="F39" s="90"/>
    </row>
  </sheetData>
  <sheetProtection selectLockedCells="1" selectUnlockedCells="1"/>
  <mergeCells count="6">
    <mergeCell ref="A1:F1"/>
    <mergeCell ref="A2:B2"/>
    <mergeCell ref="A36:C36"/>
    <mergeCell ref="E36:F36"/>
    <mergeCell ref="A39:C39"/>
    <mergeCell ref="E39:F39"/>
  </mergeCells>
  <printOptions/>
  <pageMargins left="0.5236111111111111" right="0.18333333333333332" top="0.21180555555555555" bottom="0.3527777777777778" header="0.5118055555555555" footer="0.5118055555555555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48"/>
  <sheetViews>
    <sheetView tabSelected="1"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8" sqref="A38"/>
    </sheetView>
  </sheetViews>
  <sheetFormatPr defaultColWidth="8.796875" defaultRowHeight="14.25"/>
  <cols>
    <col min="1" max="1" width="3.69921875" style="89" customWidth="1"/>
    <col min="2" max="2" width="27.3984375" style="88" customWidth="1"/>
    <col min="3" max="3" width="7.796875" style="91" customWidth="1"/>
    <col min="4" max="4" width="5.8984375" style="92" customWidth="1"/>
    <col min="5" max="5" width="10.296875" style="91" customWidth="1"/>
    <col min="6" max="6" width="18.3984375" style="91" customWidth="1"/>
    <col min="7" max="7" width="7.19921875" style="92" customWidth="1"/>
    <col min="8" max="8" width="13.19921875" style="92" customWidth="1"/>
    <col min="9" max="9" width="20.09765625" style="92" customWidth="1"/>
    <col min="10" max="10" width="16.19921875" style="92" customWidth="1"/>
    <col min="11" max="246" width="25.19921875" style="89" customWidth="1"/>
    <col min="247" max="16384" width="25.19921875" style="73" customWidth="1"/>
  </cols>
  <sheetData>
    <row r="1" spans="1:10" s="73" customFormat="1" ht="15.75">
      <c r="A1" s="93">
        <f>обложка!A23</f>
        <v>0</v>
      </c>
      <c r="B1" s="93"/>
      <c r="C1" s="93"/>
      <c r="D1" s="93"/>
      <c r="E1" s="93"/>
      <c r="F1" s="93"/>
      <c r="G1" s="93"/>
      <c r="H1" s="93"/>
      <c r="I1" s="93"/>
      <c r="J1" s="94"/>
    </row>
    <row r="2" spans="2:246" s="73" customFormat="1" ht="15.75" customHeight="1">
      <c r="B2" s="95">
        <f>обложка!C9</f>
        <v>0</v>
      </c>
      <c r="C2" s="95"/>
      <c r="D2" s="94"/>
      <c r="E2" s="94"/>
      <c r="F2" s="94"/>
      <c r="G2" s="94"/>
      <c r="H2" s="94"/>
      <c r="I2" s="94"/>
      <c r="J2" s="94"/>
      <c r="IL2" s="89"/>
    </row>
    <row r="3" spans="1:246" s="73" customFormat="1" ht="52.5">
      <c r="A3" s="96" t="s">
        <v>109</v>
      </c>
      <c r="B3" s="97" t="s">
        <v>110</v>
      </c>
      <c r="C3" s="96" t="s">
        <v>111</v>
      </c>
      <c r="D3" s="98" t="s">
        <v>112</v>
      </c>
      <c r="E3" s="96" t="s">
        <v>113</v>
      </c>
      <c r="F3" s="96" t="s">
        <v>114</v>
      </c>
      <c r="G3" s="99" t="s">
        <v>115</v>
      </c>
      <c r="H3" s="99" t="s">
        <v>116</v>
      </c>
      <c r="I3" s="99" t="s">
        <v>117</v>
      </c>
      <c r="J3" s="100" t="s">
        <v>118</v>
      </c>
      <c r="K3" s="101"/>
      <c r="IL3" s="89"/>
    </row>
    <row r="4" spans="1:246" s="73" customFormat="1" ht="23.25" customHeight="1">
      <c r="A4" s="80">
        <v>1</v>
      </c>
      <c r="B4" s="79" t="s">
        <v>82</v>
      </c>
      <c r="C4" s="76" t="s">
        <v>119</v>
      </c>
      <c r="D4" s="80" t="s">
        <v>48</v>
      </c>
      <c r="E4" s="81" t="s">
        <v>83</v>
      </c>
      <c r="F4" s="81" t="s">
        <v>120</v>
      </c>
      <c r="G4" s="76">
        <v>4</v>
      </c>
      <c r="H4" s="102">
        <v>0</v>
      </c>
      <c r="I4" s="102">
        <v>0</v>
      </c>
      <c r="J4" s="102">
        <v>0</v>
      </c>
      <c r="IL4" s="89"/>
    </row>
    <row r="5" spans="1:246" s="73" customFormat="1" ht="23.25" customHeight="1">
      <c r="A5" s="80">
        <v>2</v>
      </c>
      <c r="B5" s="79" t="s">
        <v>82</v>
      </c>
      <c r="C5" s="76">
        <v>1.2</v>
      </c>
      <c r="D5" s="80" t="s">
        <v>49</v>
      </c>
      <c r="E5" s="81" t="s">
        <v>83</v>
      </c>
      <c r="F5" s="81" t="s">
        <v>120</v>
      </c>
      <c r="G5" s="76">
        <v>2</v>
      </c>
      <c r="H5" s="102">
        <v>0</v>
      </c>
      <c r="I5" s="102">
        <v>0</v>
      </c>
      <c r="J5" s="102">
        <v>0</v>
      </c>
      <c r="IL5" s="89"/>
    </row>
    <row r="6" spans="1:246" s="73" customFormat="1" ht="15.75">
      <c r="A6" s="80">
        <v>3</v>
      </c>
      <c r="B6" s="79" t="s">
        <v>84</v>
      </c>
      <c r="C6" s="76">
        <v>13</v>
      </c>
      <c r="D6" s="80" t="s">
        <v>48</v>
      </c>
      <c r="E6" s="81" t="s">
        <v>83</v>
      </c>
      <c r="F6" s="81" t="s">
        <v>120</v>
      </c>
      <c r="G6" s="76">
        <v>1</v>
      </c>
      <c r="H6" s="102">
        <v>0</v>
      </c>
      <c r="I6" s="102">
        <v>0</v>
      </c>
      <c r="J6" s="102">
        <v>0</v>
      </c>
      <c r="IL6" s="89"/>
    </row>
    <row r="7" spans="1:246" s="73" customFormat="1" ht="15.75">
      <c r="A7" s="80">
        <v>4</v>
      </c>
      <c r="B7" s="79" t="s">
        <v>84</v>
      </c>
      <c r="C7" s="76">
        <v>4</v>
      </c>
      <c r="D7" s="80" t="s">
        <v>49</v>
      </c>
      <c r="E7" s="81" t="s">
        <v>83</v>
      </c>
      <c r="F7" s="81" t="s">
        <v>120</v>
      </c>
      <c r="G7" s="76">
        <v>1</v>
      </c>
      <c r="H7" s="102">
        <v>0</v>
      </c>
      <c r="I7" s="102">
        <v>0</v>
      </c>
      <c r="J7" s="102">
        <v>0</v>
      </c>
      <c r="IL7" s="89"/>
    </row>
    <row r="8" spans="1:246" s="73" customFormat="1" ht="15.75">
      <c r="A8" s="80">
        <v>5</v>
      </c>
      <c r="B8" s="79" t="s">
        <v>85</v>
      </c>
      <c r="C8" s="76">
        <v>6.5</v>
      </c>
      <c r="D8" s="80" t="s">
        <v>48</v>
      </c>
      <c r="E8" s="81" t="s">
        <v>83</v>
      </c>
      <c r="F8" s="81" t="s">
        <v>120</v>
      </c>
      <c r="G8" s="76">
        <v>2</v>
      </c>
      <c r="H8" s="102">
        <v>0</v>
      </c>
      <c r="I8" s="102">
        <v>0</v>
      </c>
      <c r="J8" s="102">
        <v>0</v>
      </c>
      <c r="IL8" s="89"/>
    </row>
    <row r="9" spans="1:246" s="73" customFormat="1" ht="15.75">
      <c r="A9" s="80">
        <v>6</v>
      </c>
      <c r="B9" s="79" t="s">
        <v>85</v>
      </c>
      <c r="C9" s="76">
        <v>5.6</v>
      </c>
      <c r="D9" s="80" t="s">
        <v>49</v>
      </c>
      <c r="E9" s="81" t="s">
        <v>83</v>
      </c>
      <c r="F9" s="81" t="s">
        <v>120</v>
      </c>
      <c r="G9" s="76">
        <v>2</v>
      </c>
      <c r="H9" s="102">
        <v>0</v>
      </c>
      <c r="I9" s="102">
        <v>0</v>
      </c>
      <c r="J9" s="102">
        <v>0</v>
      </c>
      <c r="IL9" s="89"/>
    </row>
    <row r="10" spans="1:246" s="73" customFormat="1" ht="26.25">
      <c r="A10" s="80">
        <v>7</v>
      </c>
      <c r="B10" s="79" t="s">
        <v>86</v>
      </c>
      <c r="C10" s="76" t="s">
        <v>121</v>
      </c>
      <c r="D10" s="80" t="s">
        <v>48</v>
      </c>
      <c r="E10" s="81" t="s">
        <v>83</v>
      </c>
      <c r="F10" s="81" t="s">
        <v>120</v>
      </c>
      <c r="G10" s="76">
        <v>5</v>
      </c>
      <c r="H10" s="102">
        <v>0</v>
      </c>
      <c r="I10" s="102">
        <v>0</v>
      </c>
      <c r="J10" s="102">
        <v>0</v>
      </c>
      <c r="IL10" s="89"/>
    </row>
    <row r="11" spans="1:246" s="73" customFormat="1" ht="15.75">
      <c r="A11" s="80">
        <v>8</v>
      </c>
      <c r="B11" s="79" t="s">
        <v>87</v>
      </c>
      <c r="C11" s="76">
        <v>20</v>
      </c>
      <c r="D11" s="80" t="s">
        <v>48</v>
      </c>
      <c r="E11" s="81" t="s">
        <v>83</v>
      </c>
      <c r="F11" s="81" t="s">
        <v>120</v>
      </c>
      <c r="G11" s="76">
        <v>1</v>
      </c>
      <c r="H11" s="102">
        <v>0</v>
      </c>
      <c r="I11" s="102">
        <v>0</v>
      </c>
      <c r="J11" s="102">
        <v>0</v>
      </c>
      <c r="IL11" s="89"/>
    </row>
    <row r="12" spans="1:246" s="73" customFormat="1" ht="15.75">
      <c r="A12" s="80">
        <v>9</v>
      </c>
      <c r="B12" s="79" t="s">
        <v>87</v>
      </c>
      <c r="C12" s="76">
        <v>7</v>
      </c>
      <c r="D12" s="80" t="s">
        <v>49</v>
      </c>
      <c r="E12" s="81" t="s">
        <v>83</v>
      </c>
      <c r="F12" s="81" t="s">
        <v>120</v>
      </c>
      <c r="G12" s="76">
        <v>1</v>
      </c>
      <c r="H12" s="102">
        <v>0</v>
      </c>
      <c r="I12" s="102">
        <v>0</v>
      </c>
      <c r="J12" s="102">
        <v>0</v>
      </c>
      <c r="IL12" s="89"/>
    </row>
    <row r="13" spans="1:246" s="73" customFormat="1" ht="26.25">
      <c r="A13" s="80">
        <v>10</v>
      </c>
      <c r="B13" s="79" t="s">
        <v>88</v>
      </c>
      <c r="C13" s="76" t="s">
        <v>122</v>
      </c>
      <c r="D13" s="80" t="s">
        <v>48</v>
      </c>
      <c r="E13" s="81" t="s">
        <v>83</v>
      </c>
      <c r="F13" s="81" t="s">
        <v>120</v>
      </c>
      <c r="G13" s="76">
        <v>4</v>
      </c>
      <c r="H13" s="102">
        <v>0</v>
      </c>
      <c r="I13" s="102">
        <v>0</v>
      </c>
      <c r="J13" s="102">
        <v>0</v>
      </c>
      <c r="IL13" s="89"/>
    </row>
    <row r="14" spans="1:246" s="73" customFormat="1" ht="26.25">
      <c r="A14" s="80">
        <v>11</v>
      </c>
      <c r="B14" s="79" t="s">
        <v>89</v>
      </c>
      <c r="C14" s="76" t="s">
        <v>123</v>
      </c>
      <c r="D14" s="80" t="s">
        <v>48</v>
      </c>
      <c r="E14" s="81" t="s">
        <v>83</v>
      </c>
      <c r="F14" s="81" t="s">
        <v>120</v>
      </c>
      <c r="G14" s="76">
        <v>5</v>
      </c>
      <c r="H14" s="102">
        <v>0</v>
      </c>
      <c r="I14" s="102">
        <v>0</v>
      </c>
      <c r="J14" s="102">
        <v>0</v>
      </c>
      <c r="IL14" s="89"/>
    </row>
    <row r="15" spans="1:246" s="101" customFormat="1" ht="15.75">
      <c r="A15" s="80">
        <v>12</v>
      </c>
      <c r="B15" s="83" t="s">
        <v>90</v>
      </c>
      <c r="C15" s="85">
        <v>19.24</v>
      </c>
      <c r="D15" s="84" t="s">
        <v>48</v>
      </c>
      <c r="E15" s="85" t="s">
        <v>83</v>
      </c>
      <c r="F15" s="85" t="s">
        <v>120</v>
      </c>
      <c r="G15" s="76">
        <v>2</v>
      </c>
      <c r="H15" s="102">
        <v>0</v>
      </c>
      <c r="I15" s="102">
        <v>0</v>
      </c>
      <c r="J15" s="102">
        <v>0</v>
      </c>
      <c r="IL15" s="103"/>
    </row>
    <row r="16" spans="1:246" s="101" customFormat="1" ht="15.75">
      <c r="A16" s="80">
        <v>13</v>
      </c>
      <c r="B16" s="83" t="s">
        <v>90</v>
      </c>
      <c r="C16" s="85">
        <v>8</v>
      </c>
      <c r="D16" s="84" t="s">
        <v>49</v>
      </c>
      <c r="E16" s="85" t="s">
        <v>83</v>
      </c>
      <c r="F16" s="85" t="s">
        <v>120</v>
      </c>
      <c r="G16" s="76">
        <v>1</v>
      </c>
      <c r="H16" s="102">
        <v>0</v>
      </c>
      <c r="I16" s="102">
        <v>0</v>
      </c>
      <c r="J16" s="102">
        <v>0</v>
      </c>
      <c r="IL16" s="103"/>
    </row>
    <row r="17" spans="1:246" s="101" customFormat="1" ht="15.75">
      <c r="A17" s="80">
        <v>14</v>
      </c>
      <c r="B17" s="83" t="s">
        <v>91</v>
      </c>
      <c r="C17" s="85">
        <v>4</v>
      </c>
      <c r="D17" s="84" t="s">
        <v>48</v>
      </c>
      <c r="E17" s="85" t="s">
        <v>83</v>
      </c>
      <c r="F17" s="85" t="s">
        <v>120</v>
      </c>
      <c r="G17" s="76">
        <v>1</v>
      </c>
      <c r="H17" s="102">
        <v>0</v>
      </c>
      <c r="I17" s="102">
        <v>0</v>
      </c>
      <c r="J17" s="102">
        <v>0</v>
      </c>
      <c r="IL17" s="103"/>
    </row>
    <row r="18" spans="1:246" s="101" customFormat="1" ht="15.75">
      <c r="A18" s="80">
        <v>15</v>
      </c>
      <c r="B18" s="83" t="s">
        <v>92</v>
      </c>
      <c r="C18" s="85">
        <v>12</v>
      </c>
      <c r="D18" s="84" t="s">
        <v>48</v>
      </c>
      <c r="E18" s="85" t="s">
        <v>83</v>
      </c>
      <c r="F18" s="85" t="s">
        <v>120</v>
      </c>
      <c r="G18" s="76">
        <v>1</v>
      </c>
      <c r="H18" s="102">
        <v>0</v>
      </c>
      <c r="I18" s="102">
        <v>0</v>
      </c>
      <c r="J18" s="102">
        <v>0</v>
      </c>
      <c r="IL18" s="103"/>
    </row>
    <row r="19" spans="1:246" s="101" customFormat="1" ht="15.75">
      <c r="A19" s="80">
        <v>16</v>
      </c>
      <c r="B19" s="83" t="s">
        <v>93</v>
      </c>
      <c r="C19" s="85">
        <v>25.26</v>
      </c>
      <c r="D19" s="84" t="s">
        <v>48</v>
      </c>
      <c r="E19" s="85" t="s">
        <v>83</v>
      </c>
      <c r="F19" s="85" t="s">
        <v>120</v>
      </c>
      <c r="G19" s="76">
        <v>2</v>
      </c>
      <c r="H19" s="102">
        <v>0</v>
      </c>
      <c r="I19" s="102">
        <v>0</v>
      </c>
      <c r="J19" s="102">
        <v>0</v>
      </c>
      <c r="IL19" s="103"/>
    </row>
    <row r="20" spans="1:246" s="73" customFormat="1" ht="15.75">
      <c r="A20" s="80">
        <v>17</v>
      </c>
      <c r="B20" s="79" t="s">
        <v>94</v>
      </c>
      <c r="C20" s="76">
        <v>22.23</v>
      </c>
      <c r="D20" s="80" t="s">
        <v>48</v>
      </c>
      <c r="E20" s="81" t="s">
        <v>83</v>
      </c>
      <c r="F20" s="81" t="s">
        <v>120</v>
      </c>
      <c r="G20" s="76">
        <v>2</v>
      </c>
      <c r="H20" s="102">
        <v>0</v>
      </c>
      <c r="I20" s="102">
        <v>0</v>
      </c>
      <c r="J20" s="102">
        <v>0</v>
      </c>
      <c r="IL20" s="89"/>
    </row>
    <row r="21" spans="1:246" s="73" customFormat="1" ht="15.75">
      <c r="A21" s="80">
        <v>18</v>
      </c>
      <c r="B21" s="79" t="s">
        <v>94</v>
      </c>
      <c r="C21" s="76">
        <v>3</v>
      </c>
      <c r="D21" s="80" t="s">
        <v>49</v>
      </c>
      <c r="E21" s="81" t="s">
        <v>83</v>
      </c>
      <c r="F21" s="81" t="s">
        <v>120</v>
      </c>
      <c r="G21" s="76">
        <v>1</v>
      </c>
      <c r="H21" s="102">
        <v>0</v>
      </c>
      <c r="I21" s="102">
        <v>0</v>
      </c>
      <c r="J21" s="102">
        <v>0</v>
      </c>
      <c r="IL21" s="89"/>
    </row>
    <row r="22" spans="1:246" s="73" customFormat="1" ht="15.75">
      <c r="A22" s="80">
        <v>19</v>
      </c>
      <c r="B22" s="79" t="s">
        <v>124</v>
      </c>
      <c r="C22" s="76">
        <v>31</v>
      </c>
      <c r="D22" s="80" t="s">
        <v>48</v>
      </c>
      <c r="E22" s="81" t="s">
        <v>83</v>
      </c>
      <c r="F22" s="81" t="s">
        <v>120</v>
      </c>
      <c r="G22" s="76">
        <v>1</v>
      </c>
      <c r="H22" s="102">
        <v>0</v>
      </c>
      <c r="I22" s="102">
        <v>0</v>
      </c>
      <c r="J22" s="102">
        <v>0</v>
      </c>
      <c r="IL22" s="89"/>
    </row>
    <row r="23" spans="1:246" s="73" customFormat="1" ht="18.75" customHeight="1">
      <c r="A23" s="80">
        <v>20</v>
      </c>
      <c r="B23" s="79" t="s">
        <v>95</v>
      </c>
      <c r="C23" s="76">
        <v>21</v>
      </c>
      <c r="D23" s="80" t="s">
        <v>96</v>
      </c>
      <c r="E23" s="81" t="s">
        <v>97</v>
      </c>
      <c r="F23" s="81" t="s">
        <v>125</v>
      </c>
      <c r="G23" s="76">
        <v>1</v>
      </c>
      <c r="H23" s="102">
        <v>0</v>
      </c>
      <c r="I23" s="102">
        <v>0</v>
      </c>
      <c r="J23" s="102">
        <v>0</v>
      </c>
      <c r="IL23" s="89"/>
    </row>
    <row r="24" spans="1:246" s="73" customFormat="1" ht="18" customHeight="1">
      <c r="A24" s="80">
        <v>21</v>
      </c>
      <c r="B24" s="79" t="s">
        <v>98</v>
      </c>
      <c r="C24" s="76" t="s">
        <v>126</v>
      </c>
      <c r="D24" s="80" t="s">
        <v>48</v>
      </c>
      <c r="E24" s="81" t="s">
        <v>97</v>
      </c>
      <c r="F24" s="85" t="s">
        <v>125</v>
      </c>
      <c r="G24" s="76">
        <v>5</v>
      </c>
      <c r="H24" s="102">
        <v>0</v>
      </c>
      <c r="I24" s="102">
        <v>0</v>
      </c>
      <c r="J24" s="102">
        <v>0</v>
      </c>
      <c r="IL24" s="89"/>
    </row>
    <row r="25" spans="1:246" s="73" customFormat="1" ht="17.25" customHeight="1">
      <c r="A25" s="80">
        <v>22</v>
      </c>
      <c r="B25" s="79" t="s">
        <v>99</v>
      </c>
      <c r="C25" s="76">
        <v>4.5</v>
      </c>
      <c r="D25" s="80" t="s">
        <v>48</v>
      </c>
      <c r="E25" s="81" t="s">
        <v>97</v>
      </c>
      <c r="F25" s="85" t="s">
        <v>125</v>
      </c>
      <c r="G25" s="76">
        <v>2</v>
      </c>
      <c r="H25" s="102">
        <v>0</v>
      </c>
      <c r="I25" s="102">
        <v>0</v>
      </c>
      <c r="J25" s="102">
        <v>0</v>
      </c>
      <c r="IL25" s="89"/>
    </row>
    <row r="26" spans="1:246" s="101" customFormat="1" ht="18" customHeight="1">
      <c r="A26" s="80">
        <v>23</v>
      </c>
      <c r="B26" s="83" t="s">
        <v>100</v>
      </c>
      <c r="C26" s="86" t="s">
        <v>127</v>
      </c>
      <c r="D26" s="80" t="s">
        <v>48</v>
      </c>
      <c r="E26" s="85" t="s">
        <v>97</v>
      </c>
      <c r="F26" s="85" t="s">
        <v>125</v>
      </c>
      <c r="G26" s="86">
        <v>5</v>
      </c>
      <c r="H26" s="102">
        <v>0</v>
      </c>
      <c r="I26" s="102">
        <v>0</v>
      </c>
      <c r="J26" s="102">
        <v>0</v>
      </c>
      <c r="IL26" s="103"/>
    </row>
    <row r="27" spans="1:246" s="73" customFormat="1" ht="14.25" customHeight="1">
      <c r="A27" s="80">
        <v>24</v>
      </c>
      <c r="B27" s="79" t="s">
        <v>101</v>
      </c>
      <c r="C27" s="76">
        <v>13.14</v>
      </c>
      <c r="D27" s="80" t="s">
        <v>48</v>
      </c>
      <c r="E27" s="81" t="s">
        <v>97</v>
      </c>
      <c r="F27" s="81" t="s">
        <v>125</v>
      </c>
      <c r="G27" s="76">
        <v>2</v>
      </c>
      <c r="H27" s="102">
        <v>0</v>
      </c>
      <c r="I27" s="102">
        <v>0</v>
      </c>
      <c r="J27" s="102">
        <v>0</v>
      </c>
      <c r="IL27" s="89"/>
    </row>
    <row r="28" spans="1:246" s="73" customFormat="1" ht="13.5" customHeight="1">
      <c r="A28" s="80">
        <v>25</v>
      </c>
      <c r="B28" s="79" t="s">
        <v>102</v>
      </c>
      <c r="C28" s="76">
        <v>15.16</v>
      </c>
      <c r="D28" s="80" t="s">
        <v>48</v>
      </c>
      <c r="E28" s="81" t="s">
        <v>97</v>
      </c>
      <c r="F28" s="81" t="s">
        <v>125</v>
      </c>
      <c r="G28" s="76">
        <v>2</v>
      </c>
      <c r="H28" s="102">
        <v>0</v>
      </c>
      <c r="I28" s="102">
        <v>0</v>
      </c>
      <c r="J28" s="102">
        <v>0</v>
      </c>
      <c r="IL28" s="89"/>
    </row>
    <row r="29" spans="1:246" s="73" customFormat="1" ht="16.5" customHeight="1">
      <c r="A29" s="80">
        <v>26</v>
      </c>
      <c r="B29" s="79" t="s">
        <v>103</v>
      </c>
      <c r="C29" s="76">
        <v>17</v>
      </c>
      <c r="D29" s="80" t="s">
        <v>48</v>
      </c>
      <c r="E29" s="81" t="s">
        <v>97</v>
      </c>
      <c r="F29" s="81" t="s">
        <v>125</v>
      </c>
      <c r="G29" s="76">
        <v>1</v>
      </c>
      <c r="H29" s="102">
        <v>0</v>
      </c>
      <c r="I29" s="102">
        <v>0</v>
      </c>
      <c r="J29" s="102">
        <v>0</v>
      </c>
      <c r="IL29" s="89"/>
    </row>
    <row r="30" spans="1:246" s="73" customFormat="1" ht="15.75" customHeight="1">
      <c r="A30" s="80">
        <v>27</v>
      </c>
      <c r="B30" s="79" t="s">
        <v>104</v>
      </c>
      <c r="C30" s="76">
        <v>18.19</v>
      </c>
      <c r="D30" s="80" t="s">
        <v>48</v>
      </c>
      <c r="E30" s="81" t="s">
        <v>97</v>
      </c>
      <c r="F30" s="81" t="s">
        <v>125</v>
      </c>
      <c r="G30" s="76">
        <v>2</v>
      </c>
      <c r="H30" s="102">
        <v>0</v>
      </c>
      <c r="I30" s="102">
        <v>0</v>
      </c>
      <c r="J30" s="102">
        <v>0</v>
      </c>
      <c r="IL30" s="89"/>
    </row>
    <row r="31" spans="1:246" s="73" customFormat="1" ht="18" customHeight="1">
      <c r="A31" s="80">
        <v>28</v>
      </c>
      <c r="B31" s="79" t="s">
        <v>105</v>
      </c>
      <c r="C31" s="76">
        <v>20</v>
      </c>
      <c r="D31" s="80" t="s">
        <v>48</v>
      </c>
      <c r="E31" s="81" t="s">
        <v>97</v>
      </c>
      <c r="F31" s="81" t="s">
        <v>125</v>
      </c>
      <c r="G31" s="76">
        <v>1</v>
      </c>
      <c r="H31" s="102">
        <v>0</v>
      </c>
      <c r="I31" s="102">
        <v>0</v>
      </c>
      <c r="J31" s="102">
        <v>0</v>
      </c>
      <c r="IL31" s="89"/>
    </row>
    <row r="32" spans="1:246" s="73" customFormat="1" ht="18" customHeight="1">
      <c r="A32" s="80">
        <v>29</v>
      </c>
      <c r="B32" s="87" t="s">
        <v>106</v>
      </c>
      <c r="C32" s="104" t="s">
        <v>128</v>
      </c>
      <c r="D32" s="80" t="s">
        <v>48</v>
      </c>
      <c r="E32" s="81" t="s">
        <v>97</v>
      </c>
      <c r="F32" s="81" t="s">
        <v>125</v>
      </c>
      <c r="G32" s="76">
        <v>5</v>
      </c>
      <c r="H32" s="102">
        <v>0</v>
      </c>
      <c r="I32" s="102">
        <v>0</v>
      </c>
      <c r="J32" s="102">
        <v>0</v>
      </c>
      <c r="IL32" s="89"/>
    </row>
    <row r="33" spans="1:246" s="73" customFormat="1" ht="33.75" customHeight="1">
      <c r="A33" s="80">
        <v>30</v>
      </c>
      <c r="B33" s="87" t="s">
        <v>129</v>
      </c>
      <c r="C33" s="105" t="s">
        <v>130</v>
      </c>
      <c r="D33" s="80" t="s">
        <v>131</v>
      </c>
      <c r="E33" s="81" t="s">
        <v>97</v>
      </c>
      <c r="F33" s="81" t="s">
        <v>125</v>
      </c>
      <c r="G33" s="76">
        <v>42</v>
      </c>
      <c r="H33" s="102">
        <v>0</v>
      </c>
      <c r="I33" s="102">
        <v>0</v>
      </c>
      <c r="J33" s="102">
        <v>0</v>
      </c>
      <c r="IL33" s="89"/>
    </row>
    <row r="34" spans="1:246" s="73" customFormat="1" ht="28.5" customHeight="1">
      <c r="A34" s="106" t="s">
        <v>132</v>
      </c>
      <c r="B34" s="106"/>
      <c r="C34" s="107" t="s">
        <v>120</v>
      </c>
      <c r="D34" s="107"/>
      <c r="E34" s="108" t="s">
        <v>48</v>
      </c>
      <c r="F34" s="108">
        <v>31</v>
      </c>
      <c r="G34" s="94"/>
      <c r="H34" s="94"/>
      <c r="I34" s="94"/>
      <c r="J34" s="94"/>
      <c r="IL34" s="89"/>
    </row>
    <row r="35" spans="1:246" s="73" customFormat="1" ht="33.75" customHeight="1">
      <c r="A35" s="106" t="s">
        <v>133</v>
      </c>
      <c r="B35" s="106"/>
      <c r="C35" s="107" t="s">
        <v>125</v>
      </c>
      <c r="D35" s="107"/>
      <c r="E35" s="108" t="s">
        <v>96</v>
      </c>
      <c r="F35" s="108">
        <v>26</v>
      </c>
      <c r="G35" s="94"/>
      <c r="H35" s="94"/>
      <c r="I35" s="94"/>
      <c r="J35" s="94"/>
      <c r="IL35" s="89"/>
    </row>
    <row r="36" spans="1:246" s="73" customFormat="1" ht="33.75" customHeight="1">
      <c r="A36" s="107" t="s">
        <v>134</v>
      </c>
      <c r="B36" s="107"/>
      <c r="C36" s="107" t="s">
        <v>120</v>
      </c>
      <c r="D36" s="107"/>
      <c r="E36" s="108" t="s">
        <v>49</v>
      </c>
      <c r="F36" s="108">
        <v>9</v>
      </c>
      <c r="G36" s="94"/>
      <c r="H36" s="94"/>
      <c r="I36" s="94"/>
      <c r="J36" s="94"/>
      <c r="IL36" s="89"/>
    </row>
    <row r="37" spans="1:246" s="73" customFormat="1" ht="33.75" customHeight="1">
      <c r="A37" s="107" t="s">
        <v>135</v>
      </c>
      <c r="B37" s="107"/>
      <c r="C37" s="107" t="s">
        <v>136</v>
      </c>
      <c r="D37" s="107"/>
      <c r="E37" s="108" t="s">
        <v>131</v>
      </c>
      <c r="F37" s="108">
        <v>42</v>
      </c>
      <c r="G37" s="94"/>
      <c r="H37" s="94"/>
      <c r="I37" s="94"/>
      <c r="J37" s="94"/>
      <c r="IL37" s="89"/>
    </row>
    <row r="38" spans="1:61" s="73" customFormat="1" ht="15.75" customHeight="1">
      <c r="A38" s="109" t="s">
        <v>137</v>
      </c>
      <c r="B38" s="109"/>
      <c r="C38" s="109"/>
      <c r="D38" s="109"/>
      <c r="E38" s="109"/>
      <c r="F38" s="109"/>
      <c r="G38" s="109"/>
      <c r="H38" s="110">
        <v>0</v>
      </c>
      <c r="I38" s="111"/>
      <c r="J38" s="112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</row>
    <row r="39" spans="1:10" s="116" customFormat="1" ht="17.25" customHeight="1">
      <c r="A39" s="109" t="s">
        <v>138</v>
      </c>
      <c r="B39" s="109"/>
      <c r="C39" s="109"/>
      <c r="D39" s="109"/>
      <c r="E39" s="109"/>
      <c r="F39" s="109"/>
      <c r="G39" s="109"/>
      <c r="H39" s="109"/>
      <c r="I39" s="114">
        <v>0</v>
      </c>
      <c r="J39" s="115"/>
    </row>
    <row r="40" spans="1:10" s="116" customFormat="1" ht="14.25" customHeight="1">
      <c r="A40" s="109" t="s">
        <v>139</v>
      </c>
      <c r="B40" s="109"/>
      <c r="C40" s="109"/>
      <c r="D40" s="109"/>
      <c r="E40" s="109"/>
      <c r="F40" s="109"/>
      <c r="G40" s="109"/>
      <c r="H40" s="109"/>
      <c r="I40" s="109"/>
      <c r="J40" s="117">
        <v>0</v>
      </c>
    </row>
    <row r="41" spans="1:10" s="116" customFormat="1" ht="14.25" customHeight="1">
      <c r="A41" s="118"/>
      <c r="B41" s="118"/>
      <c r="C41" s="118"/>
      <c r="D41" s="119"/>
      <c r="E41" s="119"/>
      <c r="F41" s="119"/>
      <c r="G41" s="119"/>
      <c r="H41" s="119"/>
      <c r="I41" s="119"/>
      <c r="J41" s="120"/>
    </row>
    <row r="42" spans="1:246" s="73" customFormat="1" ht="15.75">
      <c r="A42" s="121" t="s">
        <v>140</v>
      </c>
      <c r="B42" s="122"/>
      <c r="C42" s="123"/>
      <c r="D42" s="94"/>
      <c r="E42" s="94"/>
      <c r="F42" s="94"/>
      <c r="G42" s="94"/>
      <c r="H42" s="94"/>
      <c r="I42" s="94"/>
      <c r="J42" s="94"/>
      <c r="IL42" s="89"/>
    </row>
    <row r="43" spans="1:246" s="73" customFormat="1" ht="15.75">
      <c r="A43" s="121"/>
      <c r="B43" s="122"/>
      <c r="C43" s="123"/>
      <c r="D43" s="94"/>
      <c r="E43" s="94"/>
      <c r="F43" s="94"/>
      <c r="G43" s="94"/>
      <c r="H43" s="94"/>
      <c r="I43" s="94"/>
      <c r="J43" s="94"/>
      <c r="IL43" s="89"/>
    </row>
    <row r="44" spans="1:6" ht="12.75" customHeight="1">
      <c r="A44" s="14" t="s">
        <v>19</v>
      </c>
      <c r="B44" s="14"/>
      <c r="C44" s="14"/>
      <c r="D44" s="94"/>
      <c r="E44" s="94"/>
      <c r="F44" s="94"/>
    </row>
    <row r="45" spans="1:9" ht="12" customHeight="1">
      <c r="A45" s="124" t="s">
        <v>141</v>
      </c>
      <c r="B45" s="124"/>
      <c r="C45" s="124"/>
      <c r="D45" s="125"/>
      <c r="E45" s="126"/>
      <c r="F45" s="126"/>
      <c r="G45" s="2" t="s">
        <v>142</v>
      </c>
      <c r="H45" s="2"/>
      <c r="I45" s="2"/>
    </row>
    <row r="46" spans="1:6" ht="12" customHeight="1">
      <c r="A46" s="14"/>
      <c r="B46" s="14"/>
      <c r="C46" s="14"/>
      <c r="D46" s="125"/>
      <c r="E46" s="127"/>
      <c r="F46" s="125"/>
    </row>
    <row r="47" spans="1:8" ht="15.75" customHeight="1">
      <c r="A47" s="14" t="s">
        <v>143</v>
      </c>
      <c r="B47" s="14"/>
      <c r="C47" s="14"/>
      <c r="E47" s="94"/>
      <c r="F47" s="94"/>
      <c r="G47" s="94"/>
      <c r="H47" s="128"/>
    </row>
    <row r="48" spans="1:9" ht="15.75" customHeight="1">
      <c r="A48" s="14" t="s">
        <v>23</v>
      </c>
      <c r="B48" s="14"/>
      <c r="C48" s="14"/>
      <c r="E48" s="2"/>
      <c r="F48" s="2"/>
      <c r="G48" s="129" t="s">
        <v>144</v>
      </c>
      <c r="H48" s="129"/>
      <c r="I48" s="129"/>
    </row>
  </sheetData>
  <sheetProtection selectLockedCells="1" selectUnlockedCells="1"/>
  <mergeCells count="21">
    <mergeCell ref="A1:I1"/>
    <mergeCell ref="B2:C2"/>
    <mergeCell ref="A34:B34"/>
    <mergeCell ref="C34:D34"/>
    <mergeCell ref="A35:B35"/>
    <mergeCell ref="C35:D35"/>
    <mergeCell ref="A36:B36"/>
    <mergeCell ref="C36:D36"/>
    <mergeCell ref="A37:B37"/>
    <mergeCell ref="C37:D37"/>
    <mergeCell ref="A38:G38"/>
    <mergeCell ref="A39:H39"/>
    <mergeCell ref="A40:I40"/>
    <mergeCell ref="A44:B44"/>
    <mergeCell ref="A45:C45"/>
    <mergeCell ref="E45:F45"/>
    <mergeCell ref="G45:I45"/>
    <mergeCell ref="A47:B47"/>
    <mergeCell ref="A48:B48"/>
    <mergeCell ref="E48:F48"/>
    <mergeCell ref="G48:I48"/>
  </mergeCells>
  <printOptions/>
  <pageMargins left="0.25972222222222224" right="0.21736111111111112" top="0.22291666666666668" bottom="0.23958333333333334" header="0.5118055555555555" footer="0.5118055555555555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2023-10-20T11:12:05Z</cp:lastPrinted>
  <dcterms:created xsi:type="dcterms:W3CDTF">2017-09-01T07:55:00Z</dcterms:created>
  <dcterms:modified xsi:type="dcterms:W3CDTF">2023-11-30T04:47:01Z</dcterms:modified>
  <cp:category/>
  <cp:version/>
  <cp:contentType/>
  <cp:contentStatus/>
  <cp:revision>450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