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Граф!$A$3:$G$42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<sst xmlns="http://schemas.openxmlformats.org/spreadsheetml/2006/main" count="618" uniqueCount="212">
  <si>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</si>
  <si>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</si>
  <si>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</si>
  <si>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</si>
  <si>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</si>
  <si>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</si>
  <si>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</si>
  <si>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</si>
  <si>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</si>
  <si>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2 раз в месяц</t>
  </si>
  <si>
    <t xml:space="preserve">период</t>
  </si>
  <si>
    <t xml:space="preserve">01.11.23-30.11.23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</si>
  <si>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</si>
  <si>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</si>
  <si>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</si>
  <si>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</si>
  <si>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</si>
  <si>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</si>
  <si>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</si>
  <si>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</si>
  <si>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</si>
  <si>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</si>
  <si>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</si>
  <si>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</si>
  <si>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</si>
  <si>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</si>
  <si>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</si>
  <si>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</si>
  <si>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</si>
  <si>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</si>
  <si>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</si>
  <si>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</si>
  <si>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</si>
  <si>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</si>
  <si>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</si>
  <si>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</si>
  <si>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</si>
  <si>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</si>
  <si>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</si>
  <si>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</si>
  <si>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</si>
  <si>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</si>
  <si>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</si>
  <si>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</si>
  <si>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</si>
  <si>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</si>
  <si>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</si>
  <si>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</si>
  <si>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</si>
  <si>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</si>
  <si>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</si>
  <si>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</si>
  <si>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</si>
  <si>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</si>
  <si>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</si>
  <si>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</si>
  <si>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</si>
  <si>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</si>
  <si>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</si>
  <si>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</si>
  <si>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</si>
  <si>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</si>
  <si>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</si>
  <si>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</si>
  <si>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</si>
  <si>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</si>
  <si>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</si>
  <si>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</si>
  <si>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</si>
  <si>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</si>
  <si>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</si>
  <si>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</si>
  <si>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</si>
  <si>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</si>
  <si>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</si>
  <si>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КИУ/ИМ/Ж, шт</t>
  </si>
  <si>
    <t xml:space="preserve">2.2</t>
  </si>
  <si>
    <t xml:space="preserve">Заселенные КИУ/ИМ,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</si>
  <si>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</si>
  <si>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</si>
  <si>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</si>
  <si>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</si>
  <si>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</si>
  <si>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</si>
  <si>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</si>
  <si>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</si>
  <si>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</si>
  <si>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</si>
  <si>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Мониторинг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</si>
  <si>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</si>
  <si>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</si>
  <si>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</si>
  <si>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</si>
  <si>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</si>
  <si>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</si>
  <si>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</si>
  <si>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</si>
  <si>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</si>
  <si>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</si>
  <si>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</si>
  <si>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</si>
  <si>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</si>
  <si>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</si>
  <si>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</si>
  <si>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</si>
  <si>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</si>
  <si>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3.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</si>
  <si>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</si>
  <si>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</si>
  <si>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</si>
  <si>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</si>
  <si>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</si>
  <si>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</si>
  <si>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</si>
  <si>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</si>
  <si>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</si>
  <si>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</si>
  <si>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</si>
  <si>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</si>
  <si>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</si>
  <si>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</si>
  <si>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</si>
  <si>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</si>
  <si>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</si>
  <si>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</si>
  <si>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</si>
  <si>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</si>
  <si>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</si>
  <si>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</si>
  <si>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</si>
  <si>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</si>
  <si>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</si>
  <si>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</si>
  <si>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</si>
  <si>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</si>
  <si>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</si>
  <si>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</si>
  <si>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</si>
  <si>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</si>
  <si>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</si>
  <si>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</si>
  <si>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</si>
  <si>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</si>
  <si>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</si>
  <si>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</si>
  <si>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</si>
  <si>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</si>
  <si>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</si>
  <si>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</si>
  <si>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</si>
  <si>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</si>
  <si>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</si>
  <si>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</si>
  <si>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</si>
  <si>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</si>
  <si>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</si>
  <si>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</si>
  <si>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</si>
  <si>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</si>
  <si>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</si>
  <si>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</si>
  <si>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</si>
  <si>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</si>
  <si>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</si>
  <si>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</si>
  <si>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</si>
  <si>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</si>
  <si>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</si>
  <si>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</si>
  <si>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</si>
  <si>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</si>
  <si>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</si>
  <si>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</si>
  <si>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</si>
  <si>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АЭРО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</si>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</sst>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15" activeCellId="0" sqref="D15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10</v>
      </c>
      <c r="C14" s="8" t="s">
        <v>11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12</v>
      </c>
      <c r="B20" s="4" t="s">
        <v>13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14</v>
      </c>
      <c r="B21" s="4" t="s">
        <v>15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16</v>
      </c>
      <c r="B22" s="4" t="s">
        <v>17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18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/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22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23</v>
      </c>
      <c r="B35" s="15"/>
      <c r="C35" s="15"/>
      <c r="D35" s="7" t="s">
        <v>24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25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26</v>
      </c>
      <c r="B40" s="15"/>
      <c r="C40" s="15"/>
      <c r="D40" s="7" t="s">
        <v>27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9" colorId="64" zoomScale="95" zoomScaleNormal="95" zoomScalePageLayoutView="100" workbookViewId="0">
      <selection pane="topLeft" activeCell="F29" activeCellId="0" sqref="F29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28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01.11.23-30.11.23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12</v>
      </c>
      <c r="B3" s="20" t="s">
        <v>29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14</v>
      </c>
      <c r="B4" s="21" t="s">
        <v>30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16</v>
      </c>
      <c r="B5" s="21" t="s">
        <v>31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32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01.11.23-30.11.23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33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34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36</v>
      </c>
      <c r="B11" s="31"/>
      <c r="C11" s="31"/>
      <c r="D11" s="32" t="s">
        <v>37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38</v>
      </c>
      <c r="B12" s="31"/>
      <c r="C12" s="31"/>
      <c r="D12" s="32" t="s">
        <v>39</v>
      </c>
      <c r="E12" s="32" t="n">
        <f aca="false">D16</f>
        <v>61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40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41</v>
      </c>
      <c r="B14" s="31"/>
      <c r="C14" s="31"/>
      <c r="D14" s="32" t="s">
        <v>37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42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v>61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лист'!A58</f>
        <v>Итого средств учета ползающих насекомых</v>
      </c>
      <c r="B20" s="34" t="str">
        <f aca="false">'контрол лист'!B58</f>
        <v>3 контур</v>
      </c>
      <c r="C20" s="34" t="str">
        <f aca="false">'контрол лист'!C58</f>
        <v>ИМ</v>
      </c>
      <c r="D20" s="34" t="n">
        <f aca="false">'контрол лист'!F58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43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8" customFormat="true" ht="35.05" hidden="false" customHeight="false" outlineLevel="0" collapsed="false">
      <c r="A22" s="36" t="s">
        <v>44</v>
      </c>
      <c r="B22" s="33" t="s">
        <v>45</v>
      </c>
      <c r="C22" s="33" t="s">
        <v>46</v>
      </c>
      <c r="D22" s="34" t="s">
        <v>47</v>
      </c>
      <c r="E22" s="34" t="s">
        <v>48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customFormat="false" ht="37.75" hidden="false" customHeight="true" outlineLevel="0" collapsed="false">
      <c r="A23" s="39" t="s">
        <v>49</v>
      </c>
      <c r="B23" s="33" t="s">
        <v>50</v>
      </c>
      <c r="C23" s="33" t="s">
        <v>51</v>
      </c>
      <c r="D23" s="34" t="s">
        <v>47</v>
      </c>
      <c r="E23" s="34" t="s">
        <v>48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35.8" hidden="false" customHeight="false" outlineLevel="0" collapsed="false">
      <c r="A24" s="31" t="s">
        <v>52</v>
      </c>
      <c r="B24" s="33" t="s">
        <v>53</v>
      </c>
      <c r="C24" s="33" t="s">
        <v>54</v>
      </c>
      <c r="D24" s="34" t="s">
        <v>55</v>
      </c>
      <c r="E24" s="34" t="s">
        <v>48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0" customFormat="true" ht="14.65" hidden="false" customHeight="true" outlineLevel="0" collapsed="false">
      <c r="A25" s="40" t="s">
        <v>56</v>
      </c>
      <c r="B25" s="40"/>
      <c r="C25" s="40"/>
      <c r="D25" s="40"/>
      <c r="E25" s="40"/>
      <c r="F25" s="29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customFormat="false" ht="13.8" hidden="false" customHeight="true" outlineLevel="0" collapsed="false">
      <c r="A26" s="41" t="s">
        <v>36</v>
      </c>
      <c r="B26" s="41"/>
      <c r="C26" s="41"/>
      <c r="D26" s="32" t="s">
        <v>37</v>
      </c>
      <c r="E26" s="32" t="n">
        <v>3200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57</v>
      </c>
      <c r="B27" s="42"/>
      <c r="C27" s="42"/>
      <c r="D27" s="43" t="s">
        <v>39</v>
      </c>
      <c r="E27" s="43" t="n">
        <f aca="false">D20</f>
        <v>9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58</v>
      </c>
      <c r="B28" s="42"/>
      <c r="C28" s="42"/>
      <c r="D28" s="43" t="s">
        <v>37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59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Обложка!A34</f>
        <v>Составил:</v>
      </c>
      <c r="D33" s="0"/>
    </row>
    <row r="34" customFormat="false" ht="13.8" hidden="false" customHeight="false" outlineLevel="0" collapsed="false">
      <c r="A34" s="16" t="str">
        <f aca="false">Обложка!A35</f>
        <v>Специалист по пест контролю ООО «Альфадез»</v>
      </c>
      <c r="D34" s="16" t="str">
        <f aca="false">Обложка!D35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Обложка!A39</f>
        <v>Согласовано:</v>
      </c>
      <c r="D36" s="0"/>
    </row>
    <row r="37" customFormat="false" ht="15" hidden="false" customHeight="false" outlineLevel="0" collapsed="false">
      <c r="A37" s="16" t="str">
        <f aca="false">Обложка!A40</f>
        <v>Начальник отдела гигиены</v>
      </c>
      <c r="D37" s="7" t="s">
        <v>27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0" colorId="64" zoomScale="95" zoomScaleNormal="95" zoomScalePageLayoutView="100" workbookViewId="0">
      <selection pane="topLeft" activeCell="B14" activeCellId="0" sqref="B14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19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Обложка!C14</f>
        <v>01.11.23-30.11.23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62</v>
      </c>
      <c r="B3" s="60" t="s">
        <v>63</v>
      </c>
      <c r="C3" s="60"/>
      <c r="D3" s="60"/>
      <c r="E3" s="60" t="s">
        <v>64</v>
      </c>
      <c r="F3" s="60" t="s">
        <v>64</v>
      </c>
      <c r="G3" s="60" t="s">
        <v>56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65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66</v>
      </c>
      <c r="B5" s="63" t="s">
        <v>67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68</v>
      </c>
      <c r="B6" s="66" t="s">
        <v>69</v>
      </c>
      <c r="C6" s="66"/>
      <c r="D6" s="66"/>
      <c r="E6" s="67" t="s">
        <v>70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71</v>
      </c>
      <c r="B7" s="66" t="s">
        <v>72</v>
      </c>
      <c r="C7" s="66"/>
      <c r="D7" s="66"/>
      <c r="E7" s="70" t="s">
        <v>70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73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74</v>
      </c>
      <c r="B9" s="73" t="s">
        <v>75</v>
      </c>
      <c r="C9" s="73"/>
      <c r="D9" s="73"/>
      <c r="E9" s="74" t="e">
        <f aca="false">E13+E14</f>
        <v>#VALUE!</v>
      </c>
      <c r="F9" s="74" t="n">
        <f aca="false">F15+F16+F17</f>
        <v>116</v>
      </c>
      <c r="G9" s="75" t="n">
        <f aca="false">G19</f>
        <v>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76</v>
      </c>
      <c r="B10" s="73" t="s">
        <v>77</v>
      </c>
      <c r="C10" s="73"/>
      <c r="D10" s="73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78</v>
      </c>
      <c r="B11" s="63" t="s">
        <v>79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80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81</v>
      </c>
      <c r="B13" s="78" t="s">
        <v>82</v>
      </c>
      <c r="C13" s="78"/>
      <c r="D13" s="78"/>
      <c r="E13" s="78" t="s">
        <v>83</v>
      </c>
      <c r="F13" s="78" t="s">
        <v>83</v>
      </c>
      <c r="G13" s="78" t="s">
        <v>84</v>
      </c>
    </row>
    <row r="14" customFormat="false" ht="72.1" hidden="false" customHeight="true" outlineLevel="0" collapsed="false">
      <c r="A14" s="59" t="s">
        <v>85</v>
      </c>
      <c r="B14" s="78" t="s">
        <v>86</v>
      </c>
      <c r="C14" s="78"/>
      <c r="D14" s="78"/>
      <c r="E14" s="78" t="s">
        <v>87</v>
      </c>
      <c r="F14" s="78" t="s">
        <v>87</v>
      </c>
      <c r="G14" s="78" t="s">
        <v>88</v>
      </c>
    </row>
    <row r="15" customFormat="false" ht="25.7" hidden="false" customHeight="true" outlineLevel="0" collapsed="false">
      <c r="A15" s="59" t="s">
        <v>89</v>
      </c>
      <c r="B15" s="78" t="str">
        <f aca="false">'контрол лист'!A54</f>
        <v>Итого средств учета грызунов в помещениях</v>
      </c>
      <c r="C15" s="78" t="str">
        <f aca="false">'контрол лист'!B54</f>
        <v>3 контур</v>
      </c>
      <c r="D15" s="60" t="str">
        <f aca="false">'контрол лист'!C54</f>
        <v>КИУ</v>
      </c>
      <c r="E15" s="60"/>
      <c r="F15" s="60" t="n">
        <f aca="false">'Акт сдачи-приемки'!D16</f>
        <v>61</v>
      </c>
      <c r="G15" s="60" t="s">
        <v>70</v>
      </c>
    </row>
    <row r="16" customFormat="false" ht="24.85" hidden="false" customHeight="true" outlineLevel="0" collapsed="false">
      <c r="A16" s="59"/>
      <c r="B16" s="78" t="str">
        <f aca="false">'контрол лист'!A55</f>
        <v>Итого средств учета вдоль периметра зданий</v>
      </c>
      <c r="C16" s="78" t="str">
        <f aca="false">'контрол лист'!B55</f>
        <v>2 контур</v>
      </c>
      <c r="D16" s="60" t="str">
        <f aca="false">'контрол лист'!C55</f>
        <v>КИУ</v>
      </c>
      <c r="E16" s="60"/>
      <c r="F16" s="60" t="n">
        <f aca="false">'контрол лист'!F55</f>
        <v>34</v>
      </c>
      <c r="G16" s="60" t="s">
        <v>70</v>
      </c>
    </row>
    <row r="17" customFormat="false" ht="26.5" hidden="false" customHeight="true" outlineLevel="0" collapsed="false">
      <c r="A17" s="59" t="s">
        <v>90</v>
      </c>
      <c r="B17" s="78" t="str">
        <f aca="false">'контрол лист'!A56</f>
        <v>Итого средств учета вдоль периметра забора</v>
      </c>
      <c r="C17" s="78" t="str">
        <f aca="false">'контрол лист'!B56</f>
        <v>1 контур</v>
      </c>
      <c r="D17" s="60" t="str">
        <f aca="false">'контрол лист'!C56</f>
        <v>КИУ</v>
      </c>
      <c r="E17" s="60"/>
      <c r="F17" s="60" t="n">
        <f aca="false">'контрол лист'!F56</f>
        <v>21</v>
      </c>
      <c r="G17" s="60" t="s">
        <v>70</v>
      </c>
    </row>
    <row r="18" customFormat="false" ht="27.35" hidden="false" customHeight="true" outlineLevel="0" collapsed="false">
      <c r="A18" s="59" t="s">
        <v>91</v>
      </c>
      <c r="B18" s="78" t="str">
        <f aca="false">'контрол лист'!A57</f>
        <v>Итого средств учета грызунов в помещениях</v>
      </c>
      <c r="C18" s="78" t="str">
        <f aca="false">'контрол лист'!B57</f>
        <v>3 контур</v>
      </c>
      <c r="D18" s="60" t="str">
        <f aca="false">'контрол лист'!C57</f>
        <v>Ж</v>
      </c>
      <c r="E18" s="60"/>
      <c r="F18" s="60" t="n">
        <v>3</v>
      </c>
      <c r="G18" s="60" t="s">
        <v>70</v>
      </c>
    </row>
    <row r="19" customFormat="false" ht="27.35" hidden="false" customHeight="true" outlineLevel="0" collapsed="false">
      <c r="A19" s="59" t="s">
        <v>92</v>
      </c>
      <c r="B19" s="78" t="str">
        <f aca="false">'контрол лист'!A58</f>
        <v>Итого средств учета ползающих насекомых</v>
      </c>
      <c r="C19" s="78" t="str">
        <f aca="false">'контрол лист'!B58</f>
        <v>3 контур</v>
      </c>
      <c r="D19" s="60" t="str">
        <f aca="false">'контрол лист'!C58</f>
        <v>ИМ</v>
      </c>
      <c r="E19" s="60"/>
      <c r="F19" s="60" t="s">
        <v>70</v>
      </c>
      <c r="G19" s="60" t="n">
        <f aca="false">'контрол лист'!F58</f>
        <v>9</v>
      </c>
    </row>
    <row r="20" customFormat="false" ht="13.5" hidden="false" customHeight="true" outlineLevel="0" collapsed="false">
      <c r="A20" s="60" t="s">
        <v>93</v>
      </c>
      <c r="B20" s="60"/>
      <c r="C20" s="60"/>
      <c r="D20" s="60"/>
      <c r="E20" s="60"/>
      <c r="F20" s="60" t="n">
        <f aca="false">SUM(F15:F18)</f>
        <v>119</v>
      </c>
      <c r="G20" s="60"/>
    </row>
    <row r="21" customFormat="false" ht="24" hidden="false" customHeight="true" outlineLevel="0" collapsed="false">
      <c r="A21" s="59" t="s">
        <v>94</v>
      </c>
      <c r="B21" s="78" t="s">
        <v>95</v>
      </c>
      <c r="C21" s="78"/>
      <c r="D21" s="78"/>
      <c r="E21" s="60" t="s">
        <v>96</v>
      </c>
      <c r="F21" s="60" t="s">
        <v>96</v>
      </c>
      <c r="G21" s="60" t="s">
        <v>96</v>
      </c>
    </row>
    <row r="22" customFormat="false" ht="19" hidden="false" customHeight="true" outlineLevel="0" collapsed="false">
      <c r="A22" s="59" t="s">
        <v>97</v>
      </c>
      <c r="B22" s="78" t="s">
        <v>98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9" t="s">
        <v>99</v>
      </c>
      <c r="B23" s="78" t="s">
        <v>100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5" t="s">
        <v>101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79" t="s">
        <v>102</v>
      </c>
      <c r="B25" s="80" t="s">
        <v>103</v>
      </c>
      <c r="C25" s="80"/>
      <c r="D25" s="80"/>
      <c r="E25" s="80"/>
      <c r="F25" s="80"/>
      <c r="G25" s="80"/>
    </row>
    <row r="26" customFormat="false" ht="22.8" hidden="false" customHeight="true" outlineLevel="0" collapsed="false">
      <c r="A26" s="79"/>
      <c r="B26" s="80"/>
      <c r="C26" s="80"/>
      <c r="D26" s="80"/>
      <c r="E26" s="80"/>
      <c r="F26" s="80"/>
      <c r="G26" s="80"/>
    </row>
    <row r="27" customFormat="false" ht="13.2" hidden="false" customHeight="true" outlineLevel="0" collapsed="false">
      <c r="A27" s="79" t="s">
        <v>104</v>
      </c>
      <c r="B27" s="80" t="s">
        <v>105</v>
      </c>
      <c r="C27" s="80"/>
      <c r="D27" s="80"/>
      <c r="E27" s="80"/>
      <c r="F27" s="80"/>
      <c r="G27" s="80"/>
    </row>
    <row r="28" customFormat="false" ht="23.3" hidden="false" customHeight="true" outlineLevel="0" collapsed="false">
      <c r="A28" s="81" t="s">
        <v>106</v>
      </c>
      <c r="B28" s="81" t="s">
        <v>107</v>
      </c>
      <c r="C28" s="81"/>
      <c r="D28" s="81"/>
      <c r="E28" s="81"/>
      <c r="F28" s="81"/>
      <c r="G28" s="81"/>
    </row>
    <row r="29" customFormat="false" ht="13.2" hidden="false" customHeight="false" outlineLevel="0" collapsed="false">
      <c r="A29" s="79"/>
      <c r="B29" s="82" t="str">
        <f aca="false">Обложка!A34</f>
        <v>Составил:</v>
      </c>
      <c r="C29" s="83"/>
      <c r="D29" s="84"/>
      <c r="E29" s="83"/>
      <c r="F29" s="83"/>
      <c r="G29" s="38"/>
    </row>
    <row r="30" customFormat="false" ht="13.2" hidden="false" customHeight="false" outlineLevel="0" collapsed="false">
      <c r="A30" s="79"/>
      <c r="B30" s="85" t="str">
        <f aca="false">Обложка!A35</f>
        <v>Специалист по пест контролю ООО «Альфадез»</v>
      </c>
      <c r="C30" s="85"/>
      <c r="D30" s="85"/>
      <c r="E30" s="86"/>
      <c r="F30" s="86"/>
      <c r="G30" s="86" t="s">
        <v>108</v>
      </c>
    </row>
    <row r="31" customFormat="false" ht="27.45" hidden="false" customHeight="true" outlineLevel="0" collapsed="false"/>
    <row r="32" customFormat="false" ht="22.45" hidden="false" customHeight="true" outlineLevel="0" collapsed="false">
      <c r="B32" s="87" t="s">
        <v>109</v>
      </c>
    </row>
    <row r="33" customFormat="false" ht="14.15" hidden="false" customHeight="true" outlineLevel="0" collapsed="false">
      <c r="B33" s="15" t="s">
        <v>26</v>
      </c>
      <c r="C33" s="15"/>
      <c r="D33" s="15"/>
      <c r="G33" s="52" t="s">
        <v>110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D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2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E56" activeCellId="0" sqref="E56"/>
    </sheetView>
  </sheetViews>
  <sheetFormatPr defaultColWidth="9.03515625" defaultRowHeight="13.8" zeroHeight="false" outlineLevelRow="0" outlineLevelCol="0"/>
  <cols>
    <col collapsed="false" customWidth="true" hidden="false" outlineLevel="0" max="1" min="1" style="88" width="4.67"/>
    <col collapsed="false" customWidth="true" hidden="false" outlineLevel="0" max="2" min="2" style="89" width="42.36"/>
    <col collapsed="false" customWidth="true" hidden="false" outlineLevel="0" max="3" min="3" style="88" width="12.49"/>
    <col collapsed="false" customWidth="true" hidden="false" outlineLevel="0" max="4" min="4" style="88" width="9.45"/>
    <col collapsed="false" customWidth="true" hidden="false" outlineLevel="0" max="5" min="5" style="88" width="12.65"/>
    <col collapsed="false" customWidth="true" hidden="false" outlineLevel="0" max="6" min="6" style="89" width="12.65"/>
    <col collapsed="false" customWidth="true" hidden="false" outlineLevel="0" max="7" min="7" style="88" width="9.99"/>
    <col collapsed="false" customWidth="false" hidden="false" outlineLevel="0" max="10" min="8" style="88" width="9.04"/>
    <col collapsed="false" customWidth="true" hidden="false" outlineLevel="0" max="11" min="11" style="88" width="16.73"/>
    <col collapsed="false" customWidth="false" hidden="false" outlineLevel="0" max="1018" min="12" style="88" width="9.04"/>
    <col collapsed="false" customWidth="true" hidden="false" outlineLevel="0" max="1020" min="1019" style="88" width="14.15"/>
    <col collapsed="false" customWidth="true" hidden="false" outlineLevel="0" max="1021" min="1021" style="88" width="11.07"/>
    <col collapsed="false" customWidth="true" hidden="false" outlineLevel="0" max="1024" min="1022" style="88" width="10.5"/>
  </cols>
  <sheetData>
    <row r="1" customFormat="false" ht="14" hidden="false" customHeight="false" outlineLevel="0" collapsed="false">
      <c r="A1" s="90" t="str">
        <f aca="false">Обложка!A27</f>
        <v>ГРАФИК ОСМОТРА СРЕДСТВ КОНТРОЛЯ ДЕРАТИЗАЦИИ ДЕЗИНСЕКЦИИ</v>
      </c>
      <c r="B1" s="90"/>
      <c r="C1" s="90"/>
      <c r="D1" s="90"/>
      <c r="E1" s="90"/>
      <c r="F1" s="90"/>
      <c r="G1" s="90"/>
    </row>
    <row r="2" s="88" customFormat="true" ht="13.8" hidden="false" customHeight="false" outlineLevel="0" collapsed="false">
      <c r="B2" s="88" t="str">
        <f aca="false">Обложка!C14</f>
        <v>01.11.23-30.11.23</v>
      </c>
    </row>
    <row r="3" customFormat="false" ht="72" hidden="false" customHeight="true" outlineLevel="0" collapsed="false">
      <c r="A3" s="91" t="s">
        <v>111</v>
      </c>
      <c r="B3" s="92" t="s">
        <v>112</v>
      </c>
      <c r="C3" s="92" t="s">
        <v>113</v>
      </c>
      <c r="D3" s="92" t="s">
        <v>114</v>
      </c>
      <c r="E3" s="92" t="s">
        <v>115</v>
      </c>
      <c r="F3" s="92" t="str">
        <f aca="false">'контрол лист'!E3</f>
        <v>Пищевые/ не пищевые</v>
      </c>
      <c r="G3" s="92" t="s">
        <v>116</v>
      </c>
      <c r="H3" s="92" t="s">
        <v>116</v>
      </c>
      <c r="K3" s="89"/>
    </row>
    <row r="4" customFormat="false" ht="14" hidden="false" customHeight="false" outlineLevel="0" collapsed="false">
      <c r="A4" s="93" t="n">
        <v>1</v>
      </c>
      <c r="B4" s="93" t="s">
        <v>117</v>
      </c>
      <c r="C4" s="94" t="s">
        <v>118</v>
      </c>
      <c r="D4" s="95" t="s">
        <v>119</v>
      </c>
      <c r="E4" s="94" t="n">
        <v>2</v>
      </c>
      <c r="F4" s="95" t="s">
        <v>120</v>
      </c>
      <c r="G4" s="96" t="n">
        <v>45233</v>
      </c>
      <c r="H4" s="96" t="n">
        <v>45244</v>
      </c>
      <c r="K4" s="89"/>
      <c r="L4" s="89"/>
    </row>
    <row r="5" customFormat="false" ht="14" hidden="false" customHeight="false" outlineLevel="0" collapsed="false">
      <c r="A5" s="93" t="n">
        <v>2</v>
      </c>
      <c r="B5" s="93" t="s">
        <v>121</v>
      </c>
      <c r="C5" s="94" t="s">
        <v>118</v>
      </c>
      <c r="D5" s="95" t="s">
        <v>119</v>
      </c>
      <c r="E5" s="94" t="n">
        <v>1</v>
      </c>
      <c r="F5" s="91" t="s">
        <v>120</v>
      </c>
      <c r="G5" s="96" t="n">
        <v>45233</v>
      </c>
      <c r="H5" s="96" t="n">
        <f aca="false">H4</f>
        <v>45244</v>
      </c>
      <c r="K5" s="89"/>
      <c r="L5" s="89"/>
      <c r="M5" s="89"/>
    </row>
    <row r="6" customFormat="false" ht="19.2" hidden="false" customHeight="true" outlineLevel="0" collapsed="false">
      <c r="A6" s="93" t="n">
        <v>3</v>
      </c>
      <c r="B6" s="93" t="s">
        <v>122</v>
      </c>
      <c r="C6" s="94" t="s">
        <v>118</v>
      </c>
      <c r="D6" s="95" t="s">
        <v>119</v>
      </c>
      <c r="E6" s="94" t="n">
        <v>2</v>
      </c>
      <c r="F6" s="91" t="s">
        <v>120</v>
      </c>
      <c r="G6" s="96" t="n">
        <v>45233</v>
      </c>
      <c r="H6" s="96" t="n">
        <f aca="false">H4</f>
        <v>45244</v>
      </c>
      <c r="L6" s="89"/>
    </row>
    <row r="7" customFormat="false" ht="19.2" hidden="false" customHeight="true" outlineLevel="0" collapsed="false">
      <c r="A7" s="93" t="n">
        <v>4</v>
      </c>
      <c r="B7" s="93" t="s">
        <v>123</v>
      </c>
      <c r="C7" s="94" t="s">
        <v>118</v>
      </c>
      <c r="D7" s="95" t="s">
        <v>119</v>
      </c>
      <c r="E7" s="94" t="n">
        <v>2</v>
      </c>
      <c r="F7" s="91" t="s">
        <v>120</v>
      </c>
      <c r="G7" s="96" t="n">
        <v>45233</v>
      </c>
      <c r="H7" s="96" t="n">
        <f aca="false">H4</f>
        <v>45244</v>
      </c>
    </row>
    <row r="8" customFormat="false" ht="19.2" hidden="false" customHeight="true" outlineLevel="0" collapsed="false">
      <c r="A8" s="93" t="n">
        <v>5</v>
      </c>
      <c r="B8" s="93" t="s">
        <v>124</v>
      </c>
      <c r="C8" s="94" t="s">
        <v>118</v>
      </c>
      <c r="D8" s="95" t="s">
        <v>119</v>
      </c>
      <c r="E8" s="94" t="n">
        <v>8</v>
      </c>
      <c r="F8" s="91" t="s">
        <v>120</v>
      </c>
      <c r="G8" s="96" t="n">
        <v>45233</v>
      </c>
      <c r="H8" s="96" t="n">
        <f aca="false">H4</f>
        <v>45244</v>
      </c>
    </row>
    <row r="9" customFormat="false" ht="19.2" hidden="false" customHeight="true" outlineLevel="0" collapsed="false">
      <c r="A9" s="93" t="n">
        <v>6</v>
      </c>
      <c r="B9" s="93" t="s">
        <v>125</v>
      </c>
      <c r="C9" s="94" t="s">
        <v>118</v>
      </c>
      <c r="D9" s="95" t="s">
        <v>119</v>
      </c>
      <c r="E9" s="94" t="n">
        <v>1</v>
      </c>
      <c r="F9" s="91" t="s">
        <v>120</v>
      </c>
      <c r="G9" s="96" t="n">
        <v>45233</v>
      </c>
      <c r="H9" s="96" t="n">
        <f aca="false">H4</f>
        <v>45244</v>
      </c>
      <c r="K9" s="89"/>
    </row>
    <row r="10" customFormat="false" ht="19.2" hidden="false" customHeight="true" outlineLevel="0" collapsed="false">
      <c r="A10" s="93" t="n">
        <v>7</v>
      </c>
      <c r="B10" s="93" t="s">
        <v>126</v>
      </c>
      <c r="C10" s="94" t="s">
        <v>118</v>
      </c>
      <c r="D10" s="95" t="s">
        <v>119</v>
      </c>
      <c r="E10" s="94" t="n">
        <v>6</v>
      </c>
      <c r="F10" s="91" t="s">
        <v>120</v>
      </c>
      <c r="G10" s="96" t="n">
        <v>45233</v>
      </c>
      <c r="H10" s="96" t="n">
        <f aca="false">H4</f>
        <v>45244</v>
      </c>
    </row>
    <row r="11" customFormat="false" ht="14" hidden="false" customHeight="false" outlineLevel="0" collapsed="false">
      <c r="A11" s="93" t="n">
        <v>8</v>
      </c>
      <c r="B11" s="93" t="s">
        <v>127</v>
      </c>
      <c r="C11" s="94" t="s">
        <v>118</v>
      </c>
      <c r="D11" s="95" t="s">
        <v>119</v>
      </c>
      <c r="E11" s="94" t="n">
        <v>1</v>
      </c>
      <c r="F11" s="91" t="s">
        <v>120</v>
      </c>
      <c r="G11" s="96" t="n">
        <v>45233</v>
      </c>
      <c r="H11" s="96" t="n">
        <f aca="false">H4</f>
        <v>45244</v>
      </c>
    </row>
    <row r="12" customFormat="false" ht="14" hidden="false" customHeight="false" outlineLevel="0" collapsed="false">
      <c r="A12" s="93" t="n">
        <v>9</v>
      </c>
      <c r="B12" s="93" t="s">
        <v>128</v>
      </c>
      <c r="C12" s="94" t="s">
        <v>118</v>
      </c>
      <c r="D12" s="95" t="s">
        <v>119</v>
      </c>
      <c r="E12" s="94" t="n">
        <v>4</v>
      </c>
      <c r="F12" s="91" t="s">
        <v>120</v>
      </c>
      <c r="G12" s="96" t="n">
        <v>45233</v>
      </c>
      <c r="H12" s="96" t="n">
        <f aca="false">H4</f>
        <v>45244</v>
      </c>
    </row>
    <row r="13" customFormat="false" ht="14" hidden="false" customHeight="false" outlineLevel="0" collapsed="false">
      <c r="A13" s="93" t="n">
        <v>10</v>
      </c>
      <c r="B13" s="93" t="s">
        <v>129</v>
      </c>
      <c r="C13" s="94" t="s">
        <v>118</v>
      </c>
      <c r="D13" s="95" t="s">
        <v>119</v>
      </c>
      <c r="E13" s="94" t="n">
        <v>1</v>
      </c>
      <c r="F13" s="91" t="s">
        <v>120</v>
      </c>
      <c r="G13" s="96" t="n">
        <v>45233</v>
      </c>
      <c r="H13" s="96" t="n">
        <f aca="false">H4</f>
        <v>45244</v>
      </c>
    </row>
    <row r="14" customFormat="false" ht="19.2" hidden="false" customHeight="true" outlineLevel="0" collapsed="false">
      <c r="A14" s="93" t="n">
        <v>11</v>
      </c>
      <c r="B14" s="93" t="s">
        <v>130</v>
      </c>
      <c r="C14" s="94" t="s">
        <v>118</v>
      </c>
      <c r="D14" s="95" t="s">
        <v>119</v>
      </c>
      <c r="E14" s="94" t="n">
        <v>1</v>
      </c>
      <c r="F14" s="91" t="s">
        <v>120</v>
      </c>
      <c r="G14" s="96" t="n">
        <v>45233</v>
      </c>
      <c r="H14" s="96" t="n">
        <f aca="false">H4</f>
        <v>45244</v>
      </c>
    </row>
    <row r="15" customFormat="false" ht="14" hidden="false" customHeight="false" outlineLevel="0" collapsed="false">
      <c r="A15" s="93" t="n">
        <v>12</v>
      </c>
      <c r="B15" s="93" t="s">
        <v>131</v>
      </c>
      <c r="C15" s="94" t="s">
        <v>118</v>
      </c>
      <c r="D15" s="95" t="s">
        <v>119</v>
      </c>
      <c r="E15" s="94" t="n">
        <v>2</v>
      </c>
      <c r="F15" s="91" t="s">
        <v>120</v>
      </c>
      <c r="G15" s="96" t="n">
        <v>45233</v>
      </c>
      <c r="H15" s="96" t="n">
        <f aca="false">H4</f>
        <v>45244</v>
      </c>
    </row>
    <row r="16" customFormat="false" ht="14" hidden="false" customHeight="false" outlineLevel="0" collapsed="false">
      <c r="A16" s="93" t="n">
        <v>13</v>
      </c>
      <c r="B16" s="93" t="s">
        <v>132</v>
      </c>
      <c r="C16" s="94" t="s">
        <v>118</v>
      </c>
      <c r="D16" s="95" t="s">
        <v>119</v>
      </c>
      <c r="E16" s="94" t="n">
        <v>2</v>
      </c>
      <c r="F16" s="91" t="s">
        <v>120</v>
      </c>
      <c r="G16" s="96" t="n">
        <v>45233</v>
      </c>
      <c r="H16" s="96" t="n">
        <f aca="false">H4</f>
        <v>45244</v>
      </c>
    </row>
    <row r="17" customFormat="false" ht="14.25" hidden="false" customHeight="true" outlineLevel="0" collapsed="false">
      <c r="A17" s="93" t="n">
        <v>14</v>
      </c>
      <c r="B17" s="93" t="s">
        <v>133</v>
      </c>
      <c r="C17" s="94" t="s">
        <v>118</v>
      </c>
      <c r="D17" s="95" t="s">
        <v>119</v>
      </c>
      <c r="E17" s="94" t="n">
        <v>1</v>
      </c>
      <c r="F17" s="91" t="s">
        <v>120</v>
      </c>
      <c r="G17" s="96" t="n">
        <v>45233</v>
      </c>
      <c r="H17" s="96" t="n">
        <f aca="false">H4</f>
        <v>45244</v>
      </c>
    </row>
    <row r="18" customFormat="false" ht="14" hidden="false" customHeight="false" outlineLevel="0" collapsed="false">
      <c r="A18" s="93" t="n">
        <v>15</v>
      </c>
      <c r="B18" s="93" t="s">
        <v>134</v>
      </c>
      <c r="C18" s="94" t="s">
        <v>118</v>
      </c>
      <c r="D18" s="95" t="s">
        <v>119</v>
      </c>
      <c r="E18" s="94" t="n">
        <v>1</v>
      </c>
      <c r="F18" s="91" t="s">
        <v>120</v>
      </c>
      <c r="G18" s="96" t="n">
        <v>45233</v>
      </c>
      <c r="H18" s="96" t="n">
        <f aca="false">H4</f>
        <v>45244</v>
      </c>
    </row>
    <row r="19" customFormat="false" ht="17.8" hidden="false" customHeight="true" outlineLevel="0" collapsed="false">
      <c r="A19" s="93" t="n">
        <v>16</v>
      </c>
      <c r="B19" s="93" t="s">
        <v>135</v>
      </c>
      <c r="C19" s="94" t="s">
        <v>118</v>
      </c>
      <c r="D19" s="95" t="s">
        <v>119</v>
      </c>
      <c r="E19" s="94" t="n">
        <v>1</v>
      </c>
      <c r="F19" s="91" t="s">
        <v>120</v>
      </c>
      <c r="G19" s="96" t="n">
        <v>45233</v>
      </c>
      <c r="H19" s="96" t="n">
        <f aca="false">H4</f>
        <v>45244</v>
      </c>
    </row>
    <row r="20" customFormat="false" ht="14" hidden="false" customHeight="false" outlineLevel="0" collapsed="false">
      <c r="A20" s="93" t="n">
        <v>17</v>
      </c>
      <c r="B20" s="93" t="s">
        <v>136</v>
      </c>
      <c r="C20" s="94" t="s">
        <v>118</v>
      </c>
      <c r="D20" s="95" t="s">
        <v>119</v>
      </c>
      <c r="E20" s="94" t="n">
        <v>2</v>
      </c>
      <c r="F20" s="91" t="s">
        <v>120</v>
      </c>
      <c r="G20" s="96" t="n">
        <v>45233</v>
      </c>
      <c r="H20" s="96" t="n">
        <f aca="false">H4</f>
        <v>45244</v>
      </c>
    </row>
    <row r="21" customFormat="false" ht="19.5" hidden="false" customHeight="true" outlineLevel="0" collapsed="false">
      <c r="A21" s="93" t="n">
        <v>18</v>
      </c>
      <c r="B21" s="93" t="s">
        <v>137</v>
      </c>
      <c r="C21" s="94" t="s">
        <v>118</v>
      </c>
      <c r="D21" s="95" t="s">
        <v>119</v>
      </c>
      <c r="E21" s="94" t="n">
        <v>2</v>
      </c>
      <c r="F21" s="91" t="s">
        <v>120</v>
      </c>
      <c r="G21" s="96" t="n">
        <v>45233</v>
      </c>
      <c r="H21" s="96" t="n">
        <f aca="false">H4</f>
        <v>45244</v>
      </c>
    </row>
    <row r="22" customFormat="false" ht="14" hidden="false" customHeight="false" outlineLevel="0" collapsed="false">
      <c r="A22" s="93" t="n">
        <v>19</v>
      </c>
      <c r="B22" s="93" t="s">
        <v>138</v>
      </c>
      <c r="C22" s="94" t="s">
        <v>118</v>
      </c>
      <c r="D22" s="95" t="s">
        <v>139</v>
      </c>
      <c r="E22" s="94" t="n">
        <v>1</v>
      </c>
      <c r="F22" s="91" t="s">
        <v>120</v>
      </c>
      <c r="G22" s="96" t="n">
        <v>45233</v>
      </c>
      <c r="H22" s="96" t="n">
        <f aca="false">H4</f>
        <v>45244</v>
      </c>
    </row>
    <row r="23" customFormat="false" ht="14" hidden="false" customHeight="false" outlineLevel="0" collapsed="false">
      <c r="A23" s="93" t="n">
        <v>20</v>
      </c>
      <c r="B23" s="93" t="s">
        <v>140</v>
      </c>
      <c r="C23" s="94" t="s">
        <v>118</v>
      </c>
      <c r="D23" s="95" t="s">
        <v>139</v>
      </c>
      <c r="E23" s="94" t="n">
        <v>2</v>
      </c>
      <c r="F23" s="91" t="s">
        <v>120</v>
      </c>
      <c r="G23" s="96" t="n">
        <v>45233</v>
      </c>
      <c r="H23" s="96" t="n">
        <f aca="false">H5</f>
        <v>45244</v>
      </c>
    </row>
    <row r="24" customFormat="false" ht="14" hidden="false" customHeight="false" outlineLevel="0" collapsed="false">
      <c r="A24" s="93" t="n">
        <v>21</v>
      </c>
      <c r="B24" s="93" t="s">
        <v>141</v>
      </c>
      <c r="C24" s="97" t="s">
        <v>118</v>
      </c>
      <c r="D24" s="95" t="s">
        <v>139</v>
      </c>
      <c r="E24" s="97" t="n">
        <v>1</v>
      </c>
      <c r="F24" s="91" t="s">
        <v>120</v>
      </c>
      <c r="G24" s="96" t="n">
        <v>45233</v>
      </c>
      <c r="H24" s="96" t="n">
        <f aca="false">H6</f>
        <v>45244</v>
      </c>
    </row>
    <row r="25" customFormat="false" ht="14" hidden="false" customHeight="false" outlineLevel="0" collapsed="false">
      <c r="A25" s="93" t="n">
        <v>22</v>
      </c>
      <c r="B25" s="93" t="s">
        <v>142</v>
      </c>
      <c r="C25" s="94" t="s">
        <v>118</v>
      </c>
      <c r="D25" s="95" t="s">
        <v>143</v>
      </c>
      <c r="E25" s="94" t="n">
        <v>1</v>
      </c>
      <c r="F25" s="91" t="s">
        <v>120</v>
      </c>
      <c r="G25" s="96" t="n">
        <v>45233</v>
      </c>
      <c r="H25" s="96" t="n">
        <f aca="false">H7</f>
        <v>45244</v>
      </c>
    </row>
    <row r="26" customFormat="false" ht="16.55" hidden="false" customHeight="true" outlineLevel="0" collapsed="false">
      <c r="A26" s="93" t="n">
        <v>23</v>
      </c>
      <c r="B26" s="93" t="s">
        <v>144</v>
      </c>
      <c r="C26" s="97" t="s">
        <v>118</v>
      </c>
      <c r="D26" s="95" t="s">
        <v>143</v>
      </c>
      <c r="E26" s="97" t="n">
        <v>1</v>
      </c>
      <c r="F26" s="91" t="s">
        <v>120</v>
      </c>
      <c r="G26" s="96" t="n">
        <v>45233</v>
      </c>
      <c r="H26" s="96" t="n">
        <f aca="false">H7</f>
        <v>45244</v>
      </c>
    </row>
    <row r="27" customFormat="false" ht="14" hidden="false" customHeight="false" outlineLevel="0" collapsed="false">
      <c r="A27" s="93" t="n">
        <v>24</v>
      </c>
      <c r="B27" s="93" t="s">
        <v>145</v>
      </c>
      <c r="C27" s="97" t="s">
        <v>118</v>
      </c>
      <c r="D27" s="95" t="s">
        <v>143</v>
      </c>
      <c r="E27" s="97" t="n">
        <v>1</v>
      </c>
      <c r="F27" s="91" t="s">
        <v>120</v>
      </c>
      <c r="G27" s="96" t="n">
        <v>45233</v>
      </c>
      <c r="H27" s="96" t="n">
        <f aca="false">H10</f>
        <v>45244</v>
      </c>
    </row>
    <row r="28" customFormat="false" ht="14" hidden="false" customHeight="false" outlineLevel="0" collapsed="false">
      <c r="A28" s="93" t="n">
        <v>25</v>
      </c>
      <c r="B28" s="93" t="s">
        <v>146</v>
      </c>
      <c r="C28" s="97" t="s">
        <v>118</v>
      </c>
      <c r="D28" s="95" t="s">
        <v>119</v>
      </c>
      <c r="E28" s="97" t="n">
        <v>2</v>
      </c>
      <c r="F28" s="91" t="s">
        <v>120</v>
      </c>
      <c r="G28" s="96" t="n">
        <v>45233</v>
      </c>
      <c r="H28" s="96" t="n">
        <f aca="false">H11</f>
        <v>45244</v>
      </c>
    </row>
    <row r="29" customFormat="false" ht="14" hidden="false" customHeight="false" outlineLevel="0" collapsed="false">
      <c r="A29" s="93" t="n">
        <v>26</v>
      </c>
      <c r="B29" s="93" t="s">
        <v>138</v>
      </c>
      <c r="C29" s="97" t="s">
        <v>118</v>
      </c>
      <c r="D29" s="95" t="s">
        <v>119</v>
      </c>
      <c r="E29" s="97" t="n">
        <v>1</v>
      </c>
      <c r="F29" s="91" t="s">
        <v>120</v>
      </c>
      <c r="G29" s="96" t="n">
        <v>45233</v>
      </c>
      <c r="H29" s="96" t="n">
        <f aca="false">H12</f>
        <v>45244</v>
      </c>
    </row>
    <row r="30" customFormat="false" ht="17.1" hidden="false" customHeight="true" outlineLevel="0" collapsed="false">
      <c r="A30" s="93" t="n">
        <v>27</v>
      </c>
      <c r="B30" s="93" t="s">
        <v>147</v>
      </c>
      <c r="C30" s="97" t="s">
        <v>118</v>
      </c>
      <c r="D30" s="95" t="s">
        <v>119</v>
      </c>
      <c r="E30" s="97" t="n">
        <v>3</v>
      </c>
      <c r="F30" s="91" t="s">
        <v>120</v>
      </c>
      <c r="G30" s="96" t="n">
        <v>45233</v>
      </c>
      <c r="H30" s="96" t="n">
        <f aca="false">H10</f>
        <v>45244</v>
      </c>
    </row>
    <row r="31" customFormat="false" ht="14" hidden="false" customHeight="false" outlineLevel="0" collapsed="false">
      <c r="A31" s="93" t="n">
        <v>28</v>
      </c>
      <c r="B31" s="93" t="s">
        <v>148</v>
      </c>
      <c r="C31" s="97" t="s">
        <v>118</v>
      </c>
      <c r="D31" s="95" t="s">
        <v>139</v>
      </c>
      <c r="E31" s="97" t="n">
        <v>1</v>
      </c>
      <c r="F31" s="91" t="s">
        <v>120</v>
      </c>
      <c r="G31" s="96" t="n">
        <v>45233</v>
      </c>
      <c r="H31" s="96" t="n">
        <f aca="false">H11</f>
        <v>45244</v>
      </c>
    </row>
    <row r="32" customFormat="false" ht="14" hidden="false" customHeight="false" outlineLevel="0" collapsed="false">
      <c r="A32" s="93" t="n">
        <v>29</v>
      </c>
      <c r="B32" s="93" t="s">
        <v>149</v>
      </c>
      <c r="C32" s="97" t="s">
        <v>118</v>
      </c>
      <c r="D32" s="95" t="s">
        <v>139</v>
      </c>
      <c r="E32" s="97" t="n">
        <v>4</v>
      </c>
      <c r="F32" s="91" t="s">
        <v>120</v>
      </c>
      <c r="G32" s="96" t="n">
        <v>45233</v>
      </c>
      <c r="H32" s="96" t="n">
        <f aca="false">H12</f>
        <v>45244</v>
      </c>
    </row>
    <row r="33" customFormat="false" ht="14" hidden="false" customHeight="false" outlineLevel="0" collapsed="false">
      <c r="A33" s="93" t="n">
        <v>30</v>
      </c>
      <c r="B33" s="93" t="s">
        <v>150</v>
      </c>
      <c r="C33" s="97" t="s">
        <v>118</v>
      </c>
      <c r="D33" s="95" t="s">
        <v>119</v>
      </c>
      <c r="E33" s="97" t="n">
        <v>1</v>
      </c>
      <c r="F33" s="91" t="s">
        <v>120</v>
      </c>
      <c r="G33" s="96" t="n">
        <v>45233</v>
      </c>
      <c r="H33" s="96" t="n">
        <f aca="false">H13</f>
        <v>45244</v>
      </c>
    </row>
    <row r="34" customFormat="false" ht="14" hidden="false" customHeight="false" outlineLevel="0" collapsed="false">
      <c r="A34" s="93" t="n">
        <v>31</v>
      </c>
      <c r="B34" s="93" t="s">
        <v>144</v>
      </c>
      <c r="C34" s="97" t="s">
        <v>118</v>
      </c>
      <c r="D34" s="95" t="s">
        <v>119</v>
      </c>
      <c r="E34" s="97" t="n">
        <v>1</v>
      </c>
      <c r="F34" s="91" t="s">
        <v>120</v>
      </c>
      <c r="G34" s="96" t="n">
        <v>45233</v>
      </c>
      <c r="H34" s="96" t="n">
        <f aca="false">H14</f>
        <v>45244</v>
      </c>
    </row>
    <row r="35" customFormat="false" ht="14.95" hidden="false" customHeight="true" outlineLevel="0" collapsed="false">
      <c r="A35" s="93" t="n">
        <v>32</v>
      </c>
      <c r="B35" s="91" t="s">
        <v>151</v>
      </c>
      <c r="C35" s="97" t="s">
        <v>118</v>
      </c>
      <c r="D35" s="95" t="s">
        <v>119</v>
      </c>
      <c r="E35" s="97" t="n">
        <v>1</v>
      </c>
      <c r="F35" s="91" t="s">
        <v>120</v>
      </c>
      <c r="G35" s="96" t="n">
        <v>45233</v>
      </c>
      <c r="H35" s="96" t="n">
        <f aca="false">H14</f>
        <v>45244</v>
      </c>
    </row>
    <row r="36" customFormat="false" ht="14" hidden="false" customHeight="false" outlineLevel="0" collapsed="false">
      <c r="A36" s="93" t="n">
        <v>33</v>
      </c>
      <c r="B36" s="91" t="s">
        <v>152</v>
      </c>
      <c r="C36" s="97" t="s">
        <v>118</v>
      </c>
      <c r="D36" s="95" t="s">
        <v>119</v>
      </c>
      <c r="E36" s="97" t="n">
        <v>5</v>
      </c>
      <c r="F36" s="91" t="s">
        <v>120</v>
      </c>
      <c r="G36" s="96" t="n">
        <v>45233</v>
      </c>
      <c r="H36" s="96" t="n">
        <f aca="false">H15</f>
        <v>45244</v>
      </c>
    </row>
    <row r="37" customFormat="false" ht="14" hidden="false" customHeight="false" outlineLevel="0" collapsed="false">
      <c r="A37" s="93" t="n">
        <v>34</v>
      </c>
      <c r="B37" s="91" t="s">
        <v>153</v>
      </c>
      <c r="C37" s="97" t="s">
        <v>118</v>
      </c>
      <c r="D37" s="95" t="s">
        <v>119</v>
      </c>
      <c r="E37" s="97" t="n">
        <v>4</v>
      </c>
      <c r="F37" s="91" t="s">
        <v>120</v>
      </c>
      <c r="G37" s="96" t="n">
        <v>45233</v>
      </c>
      <c r="H37" s="96" t="n">
        <f aca="false">H16</f>
        <v>45244</v>
      </c>
    </row>
    <row r="38" customFormat="false" ht="14" hidden="false" customHeight="false" outlineLevel="0" collapsed="false">
      <c r="A38" s="93" t="n">
        <v>35</v>
      </c>
      <c r="B38" s="91" t="s">
        <v>154</v>
      </c>
      <c r="C38" s="97" t="s">
        <v>118</v>
      </c>
      <c r="D38" s="95" t="s">
        <v>119</v>
      </c>
      <c r="E38" s="97" t="n">
        <v>1</v>
      </c>
      <c r="F38" s="91" t="s">
        <v>120</v>
      </c>
      <c r="G38" s="96" t="n">
        <v>45233</v>
      </c>
      <c r="H38" s="96" t="n">
        <f aca="false">H16</f>
        <v>45244</v>
      </c>
    </row>
    <row r="39" customFormat="false" ht="14.95" hidden="false" customHeight="true" outlineLevel="0" collapsed="false">
      <c r="A39" s="93" t="n">
        <v>36</v>
      </c>
      <c r="B39" s="91" t="s">
        <v>155</v>
      </c>
      <c r="C39" s="97" t="s">
        <v>118</v>
      </c>
      <c r="D39" s="95" t="s">
        <v>119</v>
      </c>
      <c r="E39" s="97" t="n">
        <v>1</v>
      </c>
      <c r="F39" s="91" t="s">
        <v>120</v>
      </c>
      <c r="G39" s="96" t="n">
        <v>45233</v>
      </c>
      <c r="H39" s="96" t="n">
        <f aca="false">H17</f>
        <v>45244</v>
      </c>
    </row>
    <row r="40" customFormat="false" ht="14" hidden="false" customHeight="false" outlineLevel="0" collapsed="false">
      <c r="A40" s="93" t="n">
        <v>37</v>
      </c>
      <c r="B40" s="91" t="s">
        <v>156</v>
      </c>
      <c r="C40" s="97" t="s">
        <v>118</v>
      </c>
      <c r="D40" s="95" t="s">
        <v>119</v>
      </c>
      <c r="E40" s="97" t="n">
        <v>1</v>
      </c>
      <c r="F40" s="91" t="s">
        <v>120</v>
      </c>
      <c r="G40" s="96" t="n">
        <v>45233</v>
      </c>
      <c r="H40" s="96" t="n">
        <f aca="false">H19</f>
        <v>45244</v>
      </c>
    </row>
    <row r="41" customFormat="false" ht="14" hidden="false" customHeight="false" outlineLevel="0" collapsed="false">
      <c r="A41" s="93" t="n">
        <v>38</v>
      </c>
      <c r="B41" s="91" t="s">
        <v>157</v>
      </c>
      <c r="C41" s="94" t="s">
        <v>158</v>
      </c>
      <c r="D41" s="95" t="s">
        <v>119</v>
      </c>
      <c r="E41" s="94" t="n">
        <v>23</v>
      </c>
      <c r="F41" s="95" t="s">
        <v>159</v>
      </c>
      <c r="G41" s="96" t="n">
        <v>45233</v>
      </c>
      <c r="H41" s="96" t="n">
        <f aca="false">H20</f>
        <v>45244</v>
      </c>
    </row>
    <row r="42" customFormat="false" ht="14" hidden="false" customHeight="false" outlineLevel="0" collapsed="false">
      <c r="A42" s="93" t="n">
        <v>39</v>
      </c>
      <c r="B42" s="91" t="s">
        <v>160</v>
      </c>
      <c r="C42" s="94" t="s">
        <v>158</v>
      </c>
      <c r="D42" s="95" t="s">
        <v>119</v>
      </c>
      <c r="E42" s="94" t="n">
        <v>1</v>
      </c>
      <c r="F42" s="95" t="s">
        <v>159</v>
      </c>
      <c r="G42" s="96" t="n">
        <v>45233</v>
      </c>
      <c r="H42" s="96" t="n">
        <f aca="false">H21</f>
        <v>45244</v>
      </c>
    </row>
    <row r="43" customFormat="false" ht="14" hidden="false" customHeight="false" outlineLevel="0" collapsed="false">
      <c r="A43" s="93" t="n">
        <v>40</v>
      </c>
      <c r="B43" s="91" t="s">
        <v>161</v>
      </c>
      <c r="C43" s="94" t="s">
        <v>158</v>
      </c>
      <c r="D43" s="95" t="s">
        <v>119</v>
      </c>
      <c r="E43" s="94" t="n">
        <v>1</v>
      </c>
      <c r="F43" s="95" t="s">
        <v>159</v>
      </c>
      <c r="G43" s="96" t="n">
        <v>45233</v>
      </c>
      <c r="H43" s="96" t="n">
        <f aca="false">H21</f>
        <v>45244</v>
      </c>
    </row>
    <row r="44" customFormat="false" ht="14" hidden="false" customHeight="false" outlineLevel="0" collapsed="false">
      <c r="A44" s="93" t="n">
        <v>41</v>
      </c>
      <c r="B44" s="91" t="s">
        <v>162</v>
      </c>
      <c r="C44" s="94" t="s">
        <v>158</v>
      </c>
      <c r="D44" s="95" t="s">
        <v>119</v>
      </c>
      <c r="E44" s="94" t="n">
        <v>2</v>
      </c>
      <c r="F44" s="95" t="s">
        <v>159</v>
      </c>
      <c r="G44" s="96" t="n">
        <v>45233</v>
      </c>
      <c r="H44" s="96" t="n">
        <f aca="false">H22</f>
        <v>45244</v>
      </c>
    </row>
    <row r="45" customFormat="false" ht="14" hidden="false" customHeight="false" outlineLevel="0" collapsed="false">
      <c r="A45" s="93" t="n">
        <v>42</v>
      </c>
      <c r="B45" s="91" t="s">
        <v>163</v>
      </c>
      <c r="C45" s="94" t="s">
        <v>158</v>
      </c>
      <c r="D45" s="95" t="s">
        <v>119</v>
      </c>
      <c r="E45" s="94" t="n">
        <v>7</v>
      </c>
      <c r="F45" s="95" t="s">
        <v>159</v>
      </c>
      <c r="G45" s="96" t="n">
        <v>45233</v>
      </c>
      <c r="H45" s="96" t="n">
        <f aca="false">H23</f>
        <v>45244</v>
      </c>
    </row>
    <row r="46" customFormat="false" ht="14" hidden="false" customHeight="false" outlineLevel="0" collapsed="false">
      <c r="A46" s="93" t="n">
        <v>43</v>
      </c>
      <c r="B46" s="91" t="s">
        <v>164</v>
      </c>
      <c r="C46" s="94" t="s">
        <v>165</v>
      </c>
      <c r="D46" s="95" t="s">
        <v>119</v>
      </c>
      <c r="E46" s="94" t="n">
        <v>1</v>
      </c>
      <c r="F46" s="95" t="s">
        <v>159</v>
      </c>
      <c r="G46" s="96" t="n">
        <v>45233</v>
      </c>
      <c r="H46" s="96" t="n">
        <f aca="false">H24</f>
        <v>45244</v>
      </c>
    </row>
    <row r="47" customFormat="false" ht="14" hidden="false" customHeight="false" outlineLevel="0" collapsed="false">
      <c r="A47" s="93" t="n">
        <v>44</v>
      </c>
      <c r="B47" s="91" t="s">
        <v>166</v>
      </c>
      <c r="C47" s="94" t="s">
        <v>165</v>
      </c>
      <c r="D47" s="95" t="s">
        <v>119</v>
      </c>
      <c r="E47" s="94" t="n">
        <v>1</v>
      </c>
      <c r="F47" s="95" t="s">
        <v>159</v>
      </c>
      <c r="G47" s="96" t="n">
        <v>45233</v>
      </c>
      <c r="H47" s="96" t="n">
        <f aca="false">H25</f>
        <v>45244</v>
      </c>
    </row>
    <row r="48" customFormat="false" ht="14" hidden="false" customHeight="false" outlineLevel="0" collapsed="false">
      <c r="A48" s="93" t="n">
        <v>45</v>
      </c>
      <c r="B48" s="91" t="s">
        <v>167</v>
      </c>
      <c r="C48" s="94" t="s">
        <v>165</v>
      </c>
      <c r="D48" s="95" t="s">
        <v>119</v>
      </c>
      <c r="E48" s="94" t="n">
        <v>2</v>
      </c>
      <c r="F48" s="95" t="s">
        <v>159</v>
      </c>
      <c r="G48" s="96" t="n">
        <v>45233</v>
      </c>
      <c r="H48" s="96" t="n">
        <f aca="false">H26</f>
        <v>45244</v>
      </c>
    </row>
    <row r="49" customFormat="false" ht="14" hidden="false" customHeight="false" outlineLevel="0" collapsed="false">
      <c r="A49" s="93" t="n">
        <v>46</v>
      </c>
      <c r="B49" s="91" t="s">
        <v>168</v>
      </c>
      <c r="C49" s="94" t="s">
        <v>165</v>
      </c>
      <c r="D49" s="95" t="s">
        <v>119</v>
      </c>
      <c r="E49" s="94" t="n">
        <v>6</v>
      </c>
      <c r="F49" s="95" t="s">
        <v>159</v>
      </c>
      <c r="G49" s="96" t="n">
        <v>45233</v>
      </c>
      <c r="H49" s="96" t="n">
        <f aca="false">H27</f>
        <v>45244</v>
      </c>
    </row>
    <row r="50" customFormat="false" ht="14" hidden="false" customHeight="false" outlineLevel="0" collapsed="false">
      <c r="A50" s="93" t="n">
        <v>47</v>
      </c>
      <c r="B50" s="91" t="s">
        <v>169</v>
      </c>
      <c r="C50" s="94" t="s">
        <v>165</v>
      </c>
      <c r="D50" s="95" t="s">
        <v>119</v>
      </c>
      <c r="E50" s="94" t="n">
        <v>2</v>
      </c>
      <c r="F50" s="95" t="s">
        <v>159</v>
      </c>
      <c r="G50" s="96" t="n">
        <v>45233</v>
      </c>
      <c r="H50" s="96" t="n">
        <f aca="false">H4</f>
        <v>45244</v>
      </c>
    </row>
    <row r="51" customFormat="false" ht="14" hidden="false" customHeight="false" outlineLevel="0" collapsed="false">
      <c r="A51" s="93" t="n">
        <v>48</v>
      </c>
      <c r="B51" s="91" t="s">
        <v>170</v>
      </c>
      <c r="C51" s="94" t="s">
        <v>165</v>
      </c>
      <c r="D51" s="95" t="s">
        <v>119</v>
      </c>
      <c r="E51" s="94" t="n">
        <v>1</v>
      </c>
      <c r="F51" s="95" t="s">
        <v>159</v>
      </c>
      <c r="G51" s="96" t="n">
        <v>45233</v>
      </c>
      <c r="H51" s="96" t="n">
        <f aca="false">H22</f>
        <v>45244</v>
      </c>
    </row>
    <row r="52" customFormat="false" ht="14" hidden="false" customHeight="false" outlineLevel="0" collapsed="false">
      <c r="A52" s="93" t="n">
        <v>49</v>
      </c>
      <c r="B52" s="91" t="s">
        <v>171</v>
      </c>
      <c r="C52" s="94" t="s">
        <v>165</v>
      </c>
      <c r="D52" s="95" t="s">
        <v>119</v>
      </c>
      <c r="E52" s="94" t="n">
        <v>1</v>
      </c>
      <c r="F52" s="95" t="s">
        <v>159</v>
      </c>
      <c r="G52" s="96" t="n">
        <v>45233</v>
      </c>
      <c r="H52" s="96" t="n">
        <f aca="false">H23</f>
        <v>45244</v>
      </c>
    </row>
    <row r="53" customFormat="false" ht="14" hidden="false" customHeight="false" outlineLevel="0" collapsed="false">
      <c r="A53" s="93" t="n">
        <v>50</v>
      </c>
      <c r="B53" s="91" t="s">
        <v>172</v>
      </c>
      <c r="C53" s="94" t="s">
        <v>165</v>
      </c>
      <c r="D53" s="95" t="s">
        <v>119</v>
      </c>
      <c r="E53" s="94" t="n">
        <v>6</v>
      </c>
      <c r="F53" s="95" t="s">
        <v>159</v>
      </c>
      <c r="G53" s="96" t="n">
        <v>45233</v>
      </c>
      <c r="H53" s="96" t="n">
        <f aca="false">H23</f>
        <v>45244</v>
      </c>
    </row>
    <row r="54" customFormat="false" ht="14" hidden="false" customHeight="false" outlineLevel="0" collapsed="false">
      <c r="A54" s="93" t="n">
        <v>51</v>
      </c>
      <c r="B54" s="91" t="s">
        <v>173</v>
      </c>
      <c r="C54" s="94" t="s">
        <v>165</v>
      </c>
      <c r="D54" s="95" t="s">
        <v>119</v>
      </c>
      <c r="E54" s="94" t="n">
        <v>1</v>
      </c>
      <c r="F54" s="95" t="s">
        <v>159</v>
      </c>
      <c r="G54" s="96" t="n">
        <v>45233</v>
      </c>
      <c r="H54" s="96" t="n">
        <f aca="false">H24</f>
        <v>45244</v>
      </c>
    </row>
    <row r="55" customFormat="false" ht="14" hidden="false" customHeight="false" outlineLevel="0" collapsed="false">
      <c r="A55" s="93" t="n">
        <v>52</v>
      </c>
      <c r="B55" s="91" t="s">
        <v>58</v>
      </c>
      <c r="C55" s="97" t="s">
        <v>118</v>
      </c>
      <c r="D55" s="95" t="s">
        <v>174</v>
      </c>
      <c r="E55" s="94" t="s">
        <v>70</v>
      </c>
      <c r="F55" s="95" t="s">
        <v>120</v>
      </c>
      <c r="G55" s="96" t="s">
        <v>70</v>
      </c>
      <c r="H55" s="96" t="s">
        <v>70</v>
      </c>
    </row>
    <row r="56" customFormat="false" ht="13.8" hidden="false" customHeight="false" outlineLevel="0" collapsed="false">
      <c r="A56" s="98"/>
      <c r="B56" s="99"/>
      <c r="C56" s="100"/>
      <c r="D56" s="99"/>
      <c r="E56" s="99"/>
      <c r="F56" s="98"/>
      <c r="G56" s="98"/>
    </row>
    <row r="57" customFormat="false" ht="14" hidden="false" customHeight="false" outlineLevel="0" collapsed="false">
      <c r="B57" s="89" t="s">
        <v>22</v>
      </c>
    </row>
    <row r="58" customFormat="false" ht="13.8" hidden="false" customHeight="true" outlineLevel="0" collapsed="false">
      <c r="B58" s="99" t="s">
        <v>23</v>
      </c>
      <c r="C58" s="99"/>
      <c r="D58" s="99"/>
      <c r="E58" s="99"/>
      <c r="F58" s="88" t="s">
        <v>24</v>
      </c>
    </row>
    <row r="59" s="88" customFormat="true" ht="27.6" hidden="false" customHeight="true" outlineLevel="0" collapsed="false"/>
    <row r="60" s="88" customFormat="true" ht="14.15" hidden="false" customHeight="true" outlineLevel="0" collapsed="false">
      <c r="B60" s="99" t="s">
        <v>25</v>
      </c>
      <c r="C60" s="99"/>
    </row>
    <row r="61" customFormat="false" ht="14.25" hidden="false" customHeight="true" outlineLevel="0" collapsed="false">
      <c r="B61" s="99" t="s">
        <v>26</v>
      </c>
      <c r="C61" s="99"/>
      <c r="D61" s="99"/>
      <c r="E61" s="99"/>
      <c r="F61" s="88" t="s">
        <v>27</v>
      </c>
    </row>
    <row r="62" customFormat="false" ht="14.25" hidden="false" customHeight="true" outlineLevel="0" collapsed="false"/>
  </sheetData>
  <autoFilter ref="A3:G42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N31" activeCellId="0" sqref="N31"/>
    </sheetView>
  </sheetViews>
  <sheetFormatPr defaultColWidth="18.9375" defaultRowHeight="12.8" zeroHeight="false" outlineLevelRow="0" outlineLevelCol="0"/>
  <cols>
    <col collapsed="false" customWidth="true" hidden="false" outlineLevel="0" max="1" min="1" style="101" width="28.86"/>
    <col collapsed="false" customWidth="true" hidden="false" outlineLevel="0" max="2" min="2" style="102" width="10.2"/>
    <col collapsed="false" customWidth="true" hidden="false" outlineLevel="0" max="3" min="3" style="102" width="8"/>
    <col collapsed="false" customWidth="true" hidden="false" outlineLevel="0" max="4" min="4" style="102" width="12.55"/>
    <col collapsed="false" customWidth="true" hidden="false" outlineLevel="0" max="5" min="5" style="102" width="11.4"/>
    <col collapsed="false" customWidth="true" hidden="false" outlineLevel="0" max="6" min="6" style="102" width="8.25"/>
    <col collapsed="false" customWidth="true" hidden="false" outlineLevel="0" max="7" min="7" style="102" width="6.45"/>
    <col collapsed="false" customWidth="true" hidden="false" outlineLevel="0" max="8" min="8" style="102" width="14.85"/>
    <col collapsed="false" customWidth="true" hidden="false" outlineLevel="0" max="9" min="9" style="102" width="10.93"/>
    <col collapsed="false" customWidth="true" hidden="false" outlineLevel="0" max="10" min="10" style="103" width="10.46"/>
    <col collapsed="false" customWidth="true" hidden="false" outlineLevel="0" max="11" min="11" style="102" width="9.23"/>
    <col collapsed="false" customWidth="true" hidden="false" outlineLevel="0" max="12" min="12" style="102" width="14.09"/>
    <col collapsed="false" customWidth="false" hidden="false" outlineLevel="0" max="1024" min="13" style="102" width="18.95"/>
  </cols>
  <sheetData>
    <row r="1" s="107" customFormat="true" ht="13.8" hidden="false" customHeight="true" outlineLevel="0" collapsed="false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6"/>
    </row>
    <row r="2" s="107" customFormat="true" ht="13.8" hidden="false" customHeight="false" outlineLevel="0" collapsed="false">
      <c r="A2" s="108" t="str">
        <f aca="false">Обложка!C14</f>
        <v>01.11.23-30.11.23</v>
      </c>
      <c r="B2" s="108"/>
      <c r="C2" s="104"/>
      <c r="D2" s="104"/>
      <c r="E2" s="104"/>
      <c r="F2" s="104"/>
      <c r="G2" s="109"/>
      <c r="H2" s="109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6"/>
    </row>
    <row r="3" s="107" customFormat="true" ht="44" hidden="false" customHeight="false" outlineLevel="0" collapsed="false">
      <c r="A3" s="110" t="s">
        <v>112</v>
      </c>
      <c r="B3" s="111" t="s">
        <v>113</v>
      </c>
      <c r="C3" s="111" t="s">
        <v>114</v>
      </c>
      <c r="D3" s="111" t="s">
        <v>175</v>
      </c>
      <c r="E3" s="111" t="s">
        <v>176</v>
      </c>
      <c r="F3" s="111" t="s">
        <v>177</v>
      </c>
      <c r="G3" s="111" t="s">
        <v>178</v>
      </c>
      <c r="H3" s="111" t="s">
        <v>179</v>
      </c>
      <c r="I3" s="111" t="s">
        <v>180</v>
      </c>
      <c r="J3" s="111" t="s">
        <v>181</v>
      </c>
      <c r="K3" s="111" t="s">
        <v>182</v>
      </c>
      <c r="L3" s="111" t="s">
        <v>183</v>
      </c>
    </row>
    <row r="4" s="107" customFormat="true" ht="13.8" hidden="false" customHeight="false" outlineLevel="0" collapsed="false">
      <c r="A4" s="112" t="s">
        <v>117</v>
      </c>
      <c r="B4" s="113" t="s">
        <v>118</v>
      </c>
      <c r="C4" s="114" t="s">
        <v>119</v>
      </c>
      <c r="D4" s="114" t="n">
        <v>1.36</v>
      </c>
      <c r="E4" s="114" t="s">
        <v>120</v>
      </c>
      <c r="F4" s="113" t="n">
        <v>2</v>
      </c>
      <c r="G4" s="115" t="n">
        <v>0</v>
      </c>
      <c r="H4" s="115" t="n">
        <v>0</v>
      </c>
      <c r="I4" s="115" t="n">
        <v>0</v>
      </c>
      <c r="J4" s="115" t="n">
        <v>0</v>
      </c>
      <c r="K4" s="115" t="n">
        <v>0</v>
      </c>
      <c r="L4" s="115" t="n">
        <f aca="false">J4</f>
        <v>0</v>
      </c>
    </row>
    <row r="5" s="107" customFormat="true" ht="13.8" hidden="false" customHeight="false" outlineLevel="0" collapsed="false">
      <c r="A5" s="112" t="s">
        <v>121</v>
      </c>
      <c r="B5" s="113" t="s">
        <v>118</v>
      </c>
      <c r="C5" s="114" t="s">
        <v>119</v>
      </c>
      <c r="D5" s="114" t="n">
        <v>3</v>
      </c>
      <c r="E5" s="116" t="s">
        <v>120</v>
      </c>
      <c r="F5" s="113" t="n">
        <v>1</v>
      </c>
      <c r="G5" s="115" t="n">
        <v>0</v>
      </c>
      <c r="H5" s="115" t="n">
        <v>0</v>
      </c>
      <c r="I5" s="115" t="n">
        <v>0</v>
      </c>
      <c r="J5" s="115" t="n">
        <v>0</v>
      </c>
      <c r="K5" s="115" t="n">
        <v>0</v>
      </c>
      <c r="L5" s="115" t="n">
        <f aca="false">J5</f>
        <v>0</v>
      </c>
    </row>
    <row r="6" s="107" customFormat="true" ht="13.8" hidden="false" customHeight="false" outlineLevel="0" collapsed="false">
      <c r="A6" s="112" t="s">
        <v>122</v>
      </c>
      <c r="B6" s="113" t="s">
        <v>118</v>
      </c>
      <c r="C6" s="114" t="s">
        <v>119</v>
      </c>
      <c r="D6" s="114" t="n">
        <v>4.5</v>
      </c>
      <c r="E6" s="116" t="s">
        <v>120</v>
      </c>
      <c r="F6" s="113" t="n">
        <v>2</v>
      </c>
      <c r="G6" s="115" t="n">
        <v>0</v>
      </c>
      <c r="H6" s="115" t="n">
        <v>0</v>
      </c>
      <c r="I6" s="115" t="n">
        <v>0</v>
      </c>
      <c r="J6" s="115" t="n">
        <v>0</v>
      </c>
      <c r="K6" s="115" t="n">
        <v>0</v>
      </c>
      <c r="L6" s="115" t="n">
        <f aca="false">J6</f>
        <v>0</v>
      </c>
    </row>
    <row r="7" s="107" customFormat="true" ht="13.8" hidden="false" customHeight="false" outlineLevel="0" collapsed="false">
      <c r="A7" s="112" t="s">
        <v>123</v>
      </c>
      <c r="B7" s="113" t="s">
        <v>118</v>
      </c>
      <c r="C7" s="114" t="s">
        <v>119</v>
      </c>
      <c r="D7" s="114" t="n">
        <v>7.8</v>
      </c>
      <c r="E7" s="116" t="s">
        <v>120</v>
      </c>
      <c r="F7" s="113" t="n">
        <v>2</v>
      </c>
      <c r="G7" s="115" t="n">
        <v>0</v>
      </c>
      <c r="H7" s="115" t="n">
        <v>0</v>
      </c>
      <c r="I7" s="115" t="n">
        <v>0</v>
      </c>
      <c r="J7" s="115" t="n">
        <v>0</v>
      </c>
      <c r="K7" s="115" t="n">
        <v>0</v>
      </c>
      <c r="L7" s="115" t="n">
        <f aca="false">J7</f>
        <v>0</v>
      </c>
    </row>
    <row r="8" s="107" customFormat="true" ht="13.8" hidden="false" customHeight="false" outlineLevel="0" collapsed="false">
      <c r="A8" s="112" t="s">
        <v>124</v>
      </c>
      <c r="B8" s="113" t="s">
        <v>118</v>
      </c>
      <c r="C8" s="114" t="s">
        <v>119</v>
      </c>
      <c r="D8" s="114" t="s">
        <v>184</v>
      </c>
      <c r="E8" s="116" t="s">
        <v>120</v>
      </c>
      <c r="F8" s="113" t="n">
        <v>8</v>
      </c>
      <c r="G8" s="115" t="n">
        <v>0</v>
      </c>
      <c r="H8" s="115" t="n">
        <v>0</v>
      </c>
      <c r="I8" s="115" t="n">
        <v>0</v>
      </c>
      <c r="J8" s="115" t="n">
        <v>0</v>
      </c>
      <c r="K8" s="115" t="n">
        <v>0</v>
      </c>
      <c r="L8" s="115" t="n">
        <f aca="false">J8</f>
        <v>0</v>
      </c>
      <c r="M8" s="117"/>
    </row>
    <row r="9" s="107" customFormat="true" ht="13.8" hidden="false" customHeight="false" outlineLevel="0" collapsed="false">
      <c r="A9" s="112" t="s">
        <v>125</v>
      </c>
      <c r="B9" s="113" t="s">
        <v>118</v>
      </c>
      <c r="C9" s="114" t="s">
        <v>119</v>
      </c>
      <c r="D9" s="114" t="n">
        <v>11</v>
      </c>
      <c r="E9" s="116" t="s">
        <v>120</v>
      </c>
      <c r="F9" s="113" t="n">
        <v>1</v>
      </c>
      <c r="G9" s="115" t="n">
        <v>0</v>
      </c>
      <c r="H9" s="115" t="n">
        <v>0</v>
      </c>
      <c r="I9" s="115" t="n">
        <v>0</v>
      </c>
      <c r="J9" s="115" t="n">
        <v>0</v>
      </c>
      <c r="K9" s="115" t="n">
        <v>0</v>
      </c>
      <c r="L9" s="115" t="n">
        <f aca="false">J9</f>
        <v>0</v>
      </c>
    </row>
    <row r="10" s="107" customFormat="true" ht="13.8" hidden="false" customHeight="false" outlineLevel="0" collapsed="false">
      <c r="A10" s="112" t="s">
        <v>126</v>
      </c>
      <c r="B10" s="113" t="s">
        <v>118</v>
      </c>
      <c r="C10" s="114" t="s">
        <v>119</v>
      </c>
      <c r="D10" s="114" t="s">
        <v>185</v>
      </c>
      <c r="E10" s="116" t="s">
        <v>120</v>
      </c>
      <c r="F10" s="113" t="n">
        <v>6</v>
      </c>
      <c r="G10" s="115" t="n">
        <v>0</v>
      </c>
      <c r="H10" s="115" t="n">
        <v>0</v>
      </c>
      <c r="I10" s="115" t="n">
        <v>0</v>
      </c>
      <c r="J10" s="115" t="n">
        <v>0</v>
      </c>
      <c r="K10" s="115" t="n">
        <v>0</v>
      </c>
      <c r="L10" s="115" t="n">
        <v>0</v>
      </c>
    </row>
    <row r="11" s="107" customFormat="true" ht="13.8" hidden="false" customHeight="false" outlineLevel="0" collapsed="false">
      <c r="A11" s="112" t="s">
        <v>127</v>
      </c>
      <c r="B11" s="113" t="s">
        <v>118</v>
      </c>
      <c r="C11" s="114" t="s">
        <v>119</v>
      </c>
      <c r="D11" s="114" t="n">
        <v>16</v>
      </c>
      <c r="E11" s="116" t="s">
        <v>120</v>
      </c>
      <c r="F11" s="113" t="n">
        <v>1</v>
      </c>
      <c r="G11" s="115" t="n">
        <v>0</v>
      </c>
      <c r="H11" s="115" t="n">
        <v>0</v>
      </c>
      <c r="I11" s="115" t="n">
        <v>0</v>
      </c>
      <c r="J11" s="115" t="n">
        <v>0</v>
      </c>
      <c r="K11" s="115" t="n">
        <v>0</v>
      </c>
      <c r="L11" s="115" t="n">
        <f aca="false">J11</f>
        <v>0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="107" customFormat="true" ht="13.8" hidden="false" customHeight="false" outlineLevel="0" collapsed="false">
      <c r="A12" s="112" t="s">
        <v>128</v>
      </c>
      <c r="B12" s="113" t="s">
        <v>118</v>
      </c>
      <c r="C12" s="114" t="s">
        <v>119</v>
      </c>
      <c r="D12" s="114" t="s">
        <v>186</v>
      </c>
      <c r="E12" s="116" t="s">
        <v>120</v>
      </c>
      <c r="F12" s="113" t="n">
        <v>4</v>
      </c>
      <c r="G12" s="115" t="n">
        <v>0</v>
      </c>
      <c r="H12" s="115" t="n">
        <v>0</v>
      </c>
      <c r="I12" s="115" t="n">
        <v>0</v>
      </c>
      <c r="J12" s="115" t="n">
        <v>0</v>
      </c>
      <c r="K12" s="115" t="n">
        <v>0</v>
      </c>
      <c r="L12" s="115" t="n">
        <f aca="false">J12</f>
        <v>0</v>
      </c>
    </row>
    <row r="13" s="107" customFormat="true" ht="13.8" hidden="false" customHeight="false" outlineLevel="0" collapsed="false">
      <c r="A13" s="112" t="s">
        <v>129</v>
      </c>
      <c r="B13" s="113" t="s">
        <v>118</v>
      </c>
      <c r="C13" s="114" t="s">
        <v>119</v>
      </c>
      <c r="D13" s="114" t="n">
        <v>24</v>
      </c>
      <c r="E13" s="116" t="s">
        <v>120</v>
      </c>
      <c r="F13" s="113" t="n">
        <v>1</v>
      </c>
      <c r="G13" s="115" t="n">
        <v>0</v>
      </c>
      <c r="H13" s="115" t="n">
        <v>0</v>
      </c>
      <c r="I13" s="115" t="n">
        <v>0</v>
      </c>
      <c r="J13" s="115" t="n">
        <v>0</v>
      </c>
      <c r="K13" s="115" t="n">
        <v>0</v>
      </c>
      <c r="L13" s="115" t="n">
        <f aca="false">J13</f>
        <v>0</v>
      </c>
    </row>
    <row r="14" s="107" customFormat="true" ht="13.8" hidden="false" customHeight="false" outlineLevel="0" collapsed="false">
      <c r="A14" s="112" t="s">
        <v>130</v>
      </c>
      <c r="B14" s="113" t="s">
        <v>118</v>
      </c>
      <c r="C14" s="114" t="s">
        <v>119</v>
      </c>
      <c r="D14" s="114" t="n">
        <v>25</v>
      </c>
      <c r="E14" s="116" t="s">
        <v>120</v>
      </c>
      <c r="F14" s="113" t="n">
        <v>1</v>
      </c>
      <c r="G14" s="115" t="n">
        <v>0</v>
      </c>
      <c r="H14" s="115" t="n">
        <v>0</v>
      </c>
      <c r="I14" s="115" t="n">
        <v>0</v>
      </c>
      <c r="J14" s="115" t="n">
        <v>0</v>
      </c>
      <c r="K14" s="115" t="n">
        <v>0</v>
      </c>
      <c r="L14" s="115" t="n">
        <f aca="false">J14</f>
        <v>0</v>
      </c>
    </row>
    <row r="15" s="107" customFormat="true" ht="13.8" hidden="false" customHeight="false" outlineLevel="0" collapsed="false">
      <c r="A15" s="112" t="s">
        <v>131</v>
      </c>
      <c r="B15" s="113" t="s">
        <v>118</v>
      </c>
      <c r="C15" s="114" t="s">
        <v>119</v>
      </c>
      <c r="D15" s="114" t="n">
        <v>27.28</v>
      </c>
      <c r="E15" s="116" t="s">
        <v>120</v>
      </c>
      <c r="F15" s="113" t="n">
        <v>2</v>
      </c>
      <c r="G15" s="115" t="n">
        <v>0</v>
      </c>
      <c r="H15" s="115" t="n">
        <v>0</v>
      </c>
      <c r="I15" s="115" t="n">
        <v>0</v>
      </c>
      <c r="J15" s="115" t="n">
        <v>0</v>
      </c>
      <c r="K15" s="115" t="n">
        <v>0</v>
      </c>
      <c r="L15" s="114" t="n">
        <v>0</v>
      </c>
    </row>
    <row r="16" s="107" customFormat="true" ht="13.8" hidden="false" customHeight="false" outlineLevel="0" collapsed="false">
      <c r="A16" s="112" t="s">
        <v>132</v>
      </c>
      <c r="B16" s="113" t="s">
        <v>118</v>
      </c>
      <c r="C16" s="114" t="s">
        <v>119</v>
      </c>
      <c r="D16" s="114" t="n">
        <v>29.35</v>
      </c>
      <c r="E16" s="116" t="s">
        <v>120</v>
      </c>
      <c r="F16" s="113" t="n">
        <v>2</v>
      </c>
      <c r="G16" s="115" t="n">
        <v>0</v>
      </c>
      <c r="H16" s="115" t="n">
        <v>0</v>
      </c>
      <c r="I16" s="115" t="n">
        <v>0</v>
      </c>
      <c r="J16" s="115" t="n">
        <v>0</v>
      </c>
      <c r="K16" s="115" t="n">
        <v>0</v>
      </c>
      <c r="L16" s="115" t="n">
        <f aca="false">J16</f>
        <v>0</v>
      </c>
    </row>
    <row r="17" s="107" customFormat="true" ht="13.8" hidden="false" customHeight="false" outlineLevel="0" collapsed="false">
      <c r="A17" s="112" t="s">
        <v>133</v>
      </c>
      <c r="B17" s="113" t="s">
        <v>118</v>
      </c>
      <c r="C17" s="114" t="s">
        <v>119</v>
      </c>
      <c r="D17" s="114" t="n">
        <v>30</v>
      </c>
      <c r="E17" s="116" t="s">
        <v>120</v>
      </c>
      <c r="F17" s="113" t="n">
        <v>1</v>
      </c>
      <c r="G17" s="115" t="n">
        <v>0</v>
      </c>
      <c r="H17" s="115" t="n">
        <v>0</v>
      </c>
      <c r="I17" s="115" t="n">
        <v>0</v>
      </c>
      <c r="J17" s="115" t="n">
        <v>0</v>
      </c>
      <c r="K17" s="115" t="n">
        <v>0</v>
      </c>
      <c r="L17" s="115" t="n">
        <v>0</v>
      </c>
    </row>
    <row r="18" s="107" customFormat="true" ht="13.8" hidden="false" customHeight="false" outlineLevel="0" collapsed="false">
      <c r="A18" s="112" t="s">
        <v>134</v>
      </c>
      <c r="B18" s="113" t="s">
        <v>118</v>
      </c>
      <c r="C18" s="114" t="s">
        <v>119</v>
      </c>
      <c r="D18" s="114" t="n">
        <v>34</v>
      </c>
      <c r="E18" s="116" t="s">
        <v>120</v>
      </c>
      <c r="F18" s="113" t="n">
        <v>1</v>
      </c>
      <c r="G18" s="115" t="n">
        <v>0</v>
      </c>
      <c r="H18" s="115" t="n">
        <v>0</v>
      </c>
      <c r="I18" s="115" t="n">
        <v>0</v>
      </c>
      <c r="J18" s="115" t="n">
        <v>0</v>
      </c>
      <c r="K18" s="115" t="n">
        <v>0</v>
      </c>
      <c r="L18" s="115" t="n">
        <v>0</v>
      </c>
    </row>
    <row r="19" s="107" customFormat="true" ht="13.8" hidden="false" customHeight="false" outlineLevel="0" collapsed="false">
      <c r="A19" s="112" t="s">
        <v>135</v>
      </c>
      <c r="B19" s="113" t="s">
        <v>118</v>
      </c>
      <c r="C19" s="114" t="s">
        <v>119</v>
      </c>
      <c r="D19" s="114" t="n">
        <v>41</v>
      </c>
      <c r="E19" s="116" t="s">
        <v>120</v>
      </c>
      <c r="F19" s="113" t="n">
        <v>1</v>
      </c>
      <c r="G19" s="115" t="n">
        <v>0</v>
      </c>
      <c r="H19" s="115" t="n">
        <v>0</v>
      </c>
      <c r="I19" s="115" t="n">
        <v>0</v>
      </c>
      <c r="J19" s="115" t="n">
        <v>0</v>
      </c>
      <c r="K19" s="115" t="n">
        <v>0</v>
      </c>
      <c r="L19" s="115" t="n">
        <v>0</v>
      </c>
    </row>
    <row r="20" s="107" customFormat="true" ht="13.8" hidden="false" customHeight="false" outlineLevel="0" collapsed="false">
      <c r="A20" s="112" t="s">
        <v>136</v>
      </c>
      <c r="B20" s="113" t="s">
        <v>118</v>
      </c>
      <c r="C20" s="114" t="s">
        <v>119</v>
      </c>
      <c r="D20" s="114" t="n">
        <v>43.44</v>
      </c>
      <c r="E20" s="116" t="s">
        <v>120</v>
      </c>
      <c r="F20" s="113" t="n">
        <v>2</v>
      </c>
      <c r="G20" s="115" t="n">
        <v>0</v>
      </c>
      <c r="H20" s="115" t="n">
        <v>0</v>
      </c>
      <c r="I20" s="115" t="n">
        <v>0</v>
      </c>
      <c r="J20" s="115" t="n">
        <v>0</v>
      </c>
      <c r="K20" s="115" t="n">
        <v>0</v>
      </c>
      <c r="L20" s="115" t="n">
        <f aca="false">J20</f>
        <v>0</v>
      </c>
    </row>
    <row r="21" s="107" customFormat="true" ht="13.8" hidden="false" customHeight="false" outlineLevel="0" collapsed="false">
      <c r="A21" s="112" t="s">
        <v>137</v>
      </c>
      <c r="B21" s="113" t="s">
        <v>118</v>
      </c>
      <c r="C21" s="114" t="s">
        <v>119</v>
      </c>
      <c r="D21" s="114" t="n">
        <v>45.38</v>
      </c>
      <c r="E21" s="116" t="s">
        <v>120</v>
      </c>
      <c r="F21" s="113" t="n">
        <v>2</v>
      </c>
      <c r="G21" s="115" t="n">
        <v>0</v>
      </c>
      <c r="H21" s="115" t="n">
        <v>0</v>
      </c>
      <c r="I21" s="115" t="n">
        <v>0</v>
      </c>
      <c r="J21" s="115" t="n">
        <v>0</v>
      </c>
      <c r="K21" s="115" t="n">
        <v>0</v>
      </c>
      <c r="L21" s="115" t="n">
        <v>0</v>
      </c>
    </row>
    <row r="22" s="107" customFormat="true" ht="23" hidden="false" customHeight="false" outlineLevel="0" collapsed="false">
      <c r="A22" s="112" t="s">
        <v>138</v>
      </c>
      <c r="B22" s="113" t="s">
        <v>118</v>
      </c>
      <c r="C22" s="114" t="s">
        <v>139</v>
      </c>
      <c r="D22" s="114" t="n">
        <v>4</v>
      </c>
      <c r="E22" s="116" t="s">
        <v>120</v>
      </c>
      <c r="F22" s="113" t="n">
        <v>1</v>
      </c>
      <c r="G22" s="115" t="n">
        <v>0</v>
      </c>
      <c r="H22" s="115" t="n">
        <v>0</v>
      </c>
      <c r="I22" s="115" t="n">
        <v>0</v>
      </c>
      <c r="J22" s="115" t="n">
        <v>0</v>
      </c>
      <c r="K22" s="115" t="n">
        <v>0</v>
      </c>
      <c r="L22" s="114" t="s">
        <v>187</v>
      </c>
    </row>
    <row r="23" s="107" customFormat="true" ht="23" hidden="false" customHeight="false" outlineLevel="0" collapsed="false">
      <c r="A23" s="112" t="s">
        <v>140</v>
      </c>
      <c r="B23" s="113" t="s">
        <v>118</v>
      </c>
      <c r="C23" s="114" t="s">
        <v>139</v>
      </c>
      <c r="D23" s="114" t="n">
        <v>3.5</v>
      </c>
      <c r="E23" s="116" t="s">
        <v>120</v>
      </c>
      <c r="F23" s="113" t="n">
        <v>2</v>
      </c>
      <c r="G23" s="115" t="n">
        <v>0</v>
      </c>
      <c r="H23" s="115" t="n">
        <v>0</v>
      </c>
      <c r="I23" s="115" t="n">
        <v>0</v>
      </c>
      <c r="J23" s="115" t="n">
        <v>0</v>
      </c>
      <c r="K23" s="115" t="n">
        <v>0</v>
      </c>
      <c r="L23" s="114" t="s">
        <v>187</v>
      </c>
    </row>
    <row r="24" s="107" customFormat="true" ht="23" hidden="false" customHeight="false" outlineLevel="0" collapsed="false">
      <c r="A24" s="112" t="s">
        <v>141</v>
      </c>
      <c r="B24" s="118" t="s">
        <v>118</v>
      </c>
      <c r="C24" s="114" t="s">
        <v>139</v>
      </c>
      <c r="D24" s="114" t="n">
        <v>2</v>
      </c>
      <c r="E24" s="116" t="s">
        <v>120</v>
      </c>
      <c r="F24" s="118" t="n">
        <v>1</v>
      </c>
      <c r="G24" s="115" t="n">
        <v>0</v>
      </c>
      <c r="H24" s="114" t="n">
        <v>0</v>
      </c>
      <c r="I24" s="115" t="n">
        <v>0</v>
      </c>
      <c r="J24" s="115" t="n">
        <v>0</v>
      </c>
      <c r="K24" s="115" t="n">
        <v>0</v>
      </c>
      <c r="L24" s="114" t="s">
        <v>187</v>
      </c>
    </row>
    <row r="25" s="107" customFormat="true" ht="13.8" hidden="false" customHeight="false" outlineLevel="0" collapsed="false">
      <c r="A25" s="112" t="s">
        <v>142</v>
      </c>
      <c r="B25" s="113" t="s">
        <v>118</v>
      </c>
      <c r="C25" s="114" t="s">
        <v>143</v>
      </c>
      <c r="D25" s="114" t="n">
        <v>1</v>
      </c>
      <c r="E25" s="116" t="s">
        <v>120</v>
      </c>
      <c r="F25" s="113" t="n">
        <v>1</v>
      </c>
      <c r="G25" s="115" t="n">
        <v>0</v>
      </c>
      <c r="H25" s="115" t="n">
        <v>0</v>
      </c>
      <c r="I25" s="115" t="n">
        <v>0</v>
      </c>
      <c r="J25" s="115" t="n">
        <v>0</v>
      </c>
      <c r="K25" s="115" t="n">
        <v>0</v>
      </c>
      <c r="L25" s="114" t="n">
        <f aca="false">J25</f>
        <v>0</v>
      </c>
    </row>
    <row r="26" s="107" customFormat="true" ht="13.8" hidden="false" customHeight="false" outlineLevel="0" collapsed="false">
      <c r="A26" s="112" t="s">
        <v>144</v>
      </c>
      <c r="B26" s="118" t="s">
        <v>118</v>
      </c>
      <c r="C26" s="114" t="s">
        <v>143</v>
      </c>
      <c r="D26" s="114" t="n">
        <v>2</v>
      </c>
      <c r="E26" s="116" t="s">
        <v>120</v>
      </c>
      <c r="F26" s="118" t="n">
        <v>1</v>
      </c>
      <c r="G26" s="115" t="n">
        <v>0</v>
      </c>
      <c r="H26" s="114" t="n">
        <v>0</v>
      </c>
      <c r="I26" s="115" t="n">
        <v>0</v>
      </c>
      <c r="J26" s="115" t="n">
        <v>0</v>
      </c>
      <c r="K26" s="115" t="n">
        <v>0</v>
      </c>
      <c r="L26" s="114" t="n">
        <v>0</v>
      </c>
    </row>
    <row r="27" s="107" customFormat="true" ht="13.8" hidden="false" customHeight="false" outlineLevel="0" collapsed="false">
      <c r="A27" s="112" t="s">
        <v>145</v>
      </c>
      <c r="B27" s="118" t="s">
        <v>118</v>
      </c>
      <c r="C27" s="114" t="s">
        <v>143</v>
      </c>
      <c r="D27" s="114" t="n">
        <v>3</v>
      </c>
      <c r="E27" s="116" t="s">
        <v>120</v>
      </c>
      <c r="F27" s="118" t="n">
        <v>1</v>
      </c>
      <c r="G27" s="115" t="n">
        <v>0</v>
      </c>
      <c r="H27" s="115" t="n">
        <v>0</v>
      </c>
      <c r="I27" s="115" t="n">
        <v>0</v>
      </c>
      <c r="J27" s="115" t="n">
        <v>0</v>
      </c>
      <c r="K27" s="115" t="n">
        <v>0</v>
      </c>
      <c r="L27" s="114" t="n">
        <v>0</v>
      </c>
    </row>
    <row r="28" s="107" customFormat="true" ht="23" hidden="false" customHeight="false" outlineLevel="0" collapsed="false">
      <c r="A28" s="112" t="s">
        <v>146</v>
      </c>
      <c r="B28" s="118" t="s">
        <v>118</v>
      </c>
      <c r="C28" s="114" t="s">
        <v>119</v>
      </c>
      <c r="D28" s="114"/>
      <c r="E28" s="116" t="s">
        <v>120</v>
      </c>
      <c r="F28" s="118" t="n">
        <v>2</v>
      </c>
      <c r="G28" s="115" t="n">
        <v>0</v>
      </c>
      <c r="H28" s="115" t="n">
        <v>0</v>
      </c>
      <c r="I28" s="115" t="n">
        <v>0</v>
      </c>
      <c r="J28" s="115" t="n">
        <v>0</v>
      </c>
      <c r="K28" s="115" t="n">
        <v>0</v>
      </c>
      <c r="L28" s="114" t="s">
        <v>187</v>
      </c>
    </row>
    <row r="29" s="107" customFormat="true" ht="23" hidden="false" customHeight="false" outlineLevel="0" collapsed="false">
      <c r="A29" s="112" t="s">
        <v>138</v>
      </c>
      <c r="B29" s="118" t="s">
        <v>118</v>
      </c>
      <c r="C29" s="114" t="s">
        <v>119</v>
      </c>
      <c r="D29" s="114"/>
      <c r="E29" s="116" t="s">
        <v>120</v>
      </c>
      <c r="F29" s="118" t="n">
        <v>1</v>
      </c>
      <c r="G29" s="115" t="n">
        <v>0</v>
      </c>
      <c r="H29" s="115" t="n">
        <v>0</v>
      </c>
      <c r="I29" s="115" t="n">
        <v>0</v>
      </c>
      <c r="J29" s="115" t="n">
        <v>0</v>
      </c>
      <c r="K29" s="115" t="n">
        <v>0</v>
      </c>
      <c r="L29" s="114" t="s">
        <v>187</v>
      </c>
    </row>
    <row r="30" s="107" customFormat="true" ht="23" hidden="false" customHeight="false" outlineLevel="0" collapsed="false">
      <c r="A30" s="112" t="s">
        <v>188</v>
      </c>
      <c r="B30" s="118" t="s">
        <v>118</v>
      </c>
      <c r="C30" s="114" t="s">
        <v>119</v>
      </c>
      <c r="D30" s="114" t="s">
        <v>189</v>
      </c>
      <c r="E30" s="116" t="s">
        <v>120</v>
      </c>
      <c r="F30" s="118" t="n">
        <v>3</v>
      </c>
      <c r="G30" s="115" t="n">
        <v>0</v>
      </c>
      <c r="H30" s="115" t="n">
        <v>0</v>
      </c>
      <c r="I30" s="115" t="n">
        <v>0</v>
      </c>
      <c r="J30" s="115" t="n">
        <v>0</v>
      </c>
      <c r="K30" s="115" t="n">
        <v>0</v>
      </c>
      <c r="L30" s="114" t="s">
        <v>187</v>
      </c>
    </row>
    <row r="31" s="107" customFormat="true" ht="23" hidden="false" customHeight="false" outlineLevel="0" collapsed="false">
      <c r="A31" s="112" t="s">
        <v>148</v>
      </c>
      <c r="B31" s="118" t="s">
        <v>118</v>
      </c>
      <c r="C31" s="114" t="s">
        <v>139</v>
      </c>
      <c r="D31" s="114" t="n">
        <v>1</v>
      </c>
      <c r="E31" s="116" t="s">
        <v>120</v>
      </c>
      <c r="F31" s="118" t="n">
        <v>1</v>
      </c>
      <c r="G31" s="115" t="n">
        <v>0</v>
      </c>
      <c r="H31" s="115" t="n">
        <v>0</v>
      </c>
      <c r="I31" s="115" t="n">
        <v>0</v>
      </c>
      <c r="J31" s="115" t="n">
        <v>0</v>
      </c>
      <c r="K31" s="115" t="n">
        <v>0</v>
      </c>
      <c r="L31" s="114" t="s">
        <v>187</v>
      </c>
    </row>
    <row r="32" s="107" customFormat="true" ht="23" hidden="false" customHeight="false" outlineLevel="0" collapsed="false">
      <c r="A32" s="112" t="s">
        <v>149</v>
      </c>
      <c r="B32" s="118" t="s">
        <v>118</v>
      </c>
      <c r="C32" s="114" t="s">
        <v>139</v>
      </c>
      <c r="D32" s="114" t="s">
        <v>190</v>
      </c>
      <c r="E32" s="116" t="s">
        <v>120</v>
      </c>
      <c r="F32" s="118" t="n">
        <v>4</v>
      </c>
      <c r="G32" s="115" t="n">
        <v>0</v>
      </c>
      <c r="H32" s="115" t="n">
        <v>0</v>
      </c>
      <c r="I32" s="115" t="n">
        <v>0</v>
      </c>
      <c r="J32" s="115" t="n">
        <v>0</v>
      </c>
      <c r="K32" s="115" t="n">
        <v>0</v>
      </c>
      <c r="L32" s="114" t="s">
        <v>187</v>
      </c>
    </row>
    <row r="33" s="107" customFormat="true" ht="26" hidden="false" customHeight="false" outlineLevel="0" collapsed="false">
      <c r="A33" s="119" t="s">
        <v>151</v>
      </c>
      <c r="B33" s="118" t="s">
        <v>118</v>
      </c>
      <c r="C33" s="114" t="s">
        <v>119</v>
      </c>
      <c r="D33" s="114" t="n">
        <v>51</v>
      </c>
      <c r="E33" s="116" t="s">
        <v>120</v>
      </c>
      <c r="F33" s="118" t="n">
        <v>1</v>
      </c>
      <c r="G33" s="115" t="n">
        <v>0</v>
      </c>
      <c r="H33" s="115" t="n">
        <v>0</v>
      </c>
      <c r="I33" s="115" t="n">
        <v>0</v>
      </c>
      <c r="J33" s="115" t="n">
        <v>0</v>
      </c>
      <c r="K33" s="115" t="n">
        <v>0</v>
      </c>
      <c r="L33" s="115" t="n">
        <v>0</v>
      </c>
    </row>
    <row r="34" s="107" customFormat="true" ht="14" hidden="false" customHeight="false" outlineLevel="0" collapsed="false">
      <c r="A34" s="119" t="s">
        <v>152</v>
      </c>
      <c r="B34" s="118" t="s">
        <v>118</v>
      </c>
      <c r="C34" s="114" t="s">
        <v>119</v>
      </c>
      <c r="D34" s="114" t="s">
        <v>191</v>
      </c>
      <c r="E34" s="116" t="s">
        <v>120</v>
      </c>
      <c r="F34" s="118" t="n">
        <v>5</v>
      </c>
      <c r="G34" s="115" t="n">
        <v>0</v>
      </c>
      <c r="H34" s="115" t="n">
        <v>0</v>
      </c>
      <c r="I34" s="115" t="n">
        <v>0</v>
      </c>
      <c r="J34" s="115" t="n">
        <v>0</v>
      </c>
      <c r="K34" s="115" t="n">
        <v>0</v>
      </c>
      <c r="L34" s="115" t="n">
        <v>0</v>
      </c>
    </row>
    <row r="35" s="107" customFormat="true" ht="26" hidden="false" customHeight="false" outlineLevel="0" collapsed="false">
      <c r="A35" s="119" t="s">
        <v>153</v>
      </c>
      <c r="B35" s="118" t="s">
        <v>118</v>
      </c>
      <c r="C35" s="114" t="s">
        <v>119</v>
      </c>
      <c r="D35" s="114" t="s">
        <v>192</v>
      </c>
      <c r="E35" s="116" t="s">
        <v>120</v>
      </c>
      <c r="F35" s="118" t="n">
        <v>4</v>
      </c>
      <c r="G35" s="115" t="n">
        <v>0</v>
      </c>
      <c r="H35" s="115" t="n">
        <v>0</v>
      </c>
      <c r="I35" s="115" t="n">
        <v>0</v>
      </c>
      <c r="J35" s="115" t="n">
        <v>0</v>
      </c>
      <c r="K35" s="115" t="n">
        <v>0</v>
      </c>
      <c r="L35" s="115" t="n">
        <v>0</v>
      </c>
    </row>
    <row r="36" s="107" customFormat="true" ht="14" hidden="false" customHeight="false" outlineLevel="0" collapsed="false">
      <c r="A36" s="119" t="s">
        <v>154</v>
      </c>
      <c r="B36" s="118" t="s">
        <v>118</v>
      </c>
      <c r="C36" s="114" t="s">
        <v>119</v>
      </c>
      <c r="D36" s="114" t="n">
        <v>54</v>
      </c>
      <c r="E36" s="116" t="s">
        <v>120</v>
      </c>
      <c r="F36" s="118" t="n">
        <v>1</v>
      </c>
      <c r="G36" s="115" t="n">
        <v>0</v>
      </c>
      <c r="H36" s="115" t="n">
        <v>0</v>
      </c>
      <c r="I36" s="115" t="n">
        <v>0</v>
      </c>
      <c r="J36" s="115" t="n">
        <v>0</v>
      </c>
      <c r="K36" s="115" t="n">
        <v>0</v>
      </c>
      <c r="L36" s="115" t="n">
        <v>0</v>
      </c>
    </row>
    <row r="37" s="107" customFormat="true" ht="14" hidden="false" customHeight="false" outlineLevel="0" collapsed="false">
      <c r="A37" s="119" t="s">
        <v>155</v>
      </c>
      <c r="B37" s="118" t="s">
        <v>118</v>
      </c>
      <c r="C37" s="114" t="s">
        <v>119</v>
      </c>
      <c r="D37" s="114" t="n">
        <v>55</v>
      </c>
      <c r="E37" s="116" t="s">
        <v>120</v>
      </c>
      <c r="F37" s="118" t="n">
        <v>1</v>
      </c>
      <c r="G37" s="115" t="n">
        <v>0</v>
      </c>
      <c r="H37" s="115" t="n">
        <v>0</v>
      </c>
      <c r="I37" s="115" t="n">
        <v>0</v>
      </c>
      <c r="J37" s="115" t="n">
        <v>0</v>
      </c>
      <c r="K37" s="115" t="n">
        <v>0</v>
      </c>
      <c r="L37" s="115" t="n">
        <v>0</v>
      </c>
    </row>
    <row r="38" s="107" customFormat="true" ht="14" hidden="false" customHeight="false" outlineLevel="0" collapsed="false">
      <c r="A38" s="119" t="s">
        <v>156</v>
      </c>
      <c r="B38" s="118" t="s">
        <v>118</v>
      </c>
      <c r="C38" s="114" t="s">
        <v>119</v>
      </c>
      <c r="D38" s="114" t="n">
        <v>56</v>
      </c>
      <c r="E38" s="116" t="s">
        <v>120</v>
      </c>
      <c r="F38" s="118" t="n">
        <v>1</v>
      </c>
      <c r="G38" s="115" t="n">
        <v>0</v>
      </c>
      <c r="H38" s="115" t="n">
        <v>0</v>
      </c>
      <c r="I38" s="115" t="n">
        <v>0</v>
      </c>
      <c r="J38" s="115" t="n">
        <v>0</v>
      </c>
      <c r="K38" s="115" t="n">
        <v>0</v>
      </c>
      <c r="L38" s="115" t="n">
        <v>0</v>
      </c>
    </row>
    <row r="39" s="107" customFormat="true" ht="14" hidden="false" customHeight="false" outlineLevel="0" collapsed="false">
      <c r="A39" s="120" t="s">
        <v>157</v>
      </c>
      <c r="B39" s="113" t="s">
        <v>158</v>
      </c>
      <c r="C39" s="114" t="s">
        <v>119</v>
      </c>
      <c r="D39" s="114" t="s">
        <v>193</v>
      </c>
      <c r="E39" s="114" t="s">
        <v>159</v>
      </c>
      <c r="F39" s="113" t="n">
        <v>23</v>
      </c>
      <c r="G39" s="115"/>
      <c r="H39" s="115" t="n">
        <v>0</v>
      </c>
      <c r="I39" s="115" t="n">
        <v>0</v>
      </c>
      <c r="J39" s="115"/>
      <c r="K39" s="115" t="n">
        <v>0</v>
      </c>
      <c r="L39" s="115" t="n">
        <v>0</v>
      </c>
    </row>
    <row r="40" s="107" customFormat="true" ht="14" hidden="false" customHeight="false" outlineLevel="0" collapsed="false">
      <c r="A40" s="120" t="s">
        <v>160</v>
      </c>
      <c r="B40" s="113" t="s">
        <v>158</v>
      </c>
      <c r="C40" s="114" t="s">
        <v>119</v>
      </c>
      <c r="D40" s="114" t="n">
        <v>24</v>
      </c>
      <c r="E40" s="114" t="s">
        <v>159</v>
      </c>
      <c r="F40" s="113" t="n">
        <v>1</v>
      </c>
      <c r="G40" s="115" t="n">
        <v>0</v>
      </c>
      <c r="H40" s="115" t="n">
        <v>0</v>
      </c>
      <c r="I40" s="115" t="n">
        <v>0</v>
      </c>
      <c r="J40" s="115" t="n">
        <v>0</v>
      </c>
      <c r="K40" s="115" t="n">
        <v>0</v>
      </c>
      <c r="L40" s="115" t="n">
        <v>0</v>
      </c>
    </row>
    <row r="41" s="107" customFormat="true" ht="14" hidden="false" customHeight="false" outlineLevel="0" collapsed="false">
      <c r="A41" s="120" t="s">
        <v>161</v>
      </c>
      <c r="B41" s="113" t="s">
        <v>158</v>
      </c>
      <c r="C41" s="114" t="s">
        <v>119</v>
      </c>
      <c r="D41" s="114" t="n">
        <v>25</v>
      </c>
      <c r="E41" s="114" t="s">
        <v>159</v>
      </c>
      <c r="F41" s="113" t="n">
        <v>1</v>
      </c>
      <c r="G41" s="115" t="n">
        <v>0</v>
      </c>
      <c r="H41" s="115" t="n">
        <v>0</v>
      </c>
      <c r="I41" s="115" t="n">
        <v>0</v>
      </c>
      <c r="J41" s="115" t="n">
        <v>0</v>
      </c>
      <c r="K41" s="115" t="n">
        <v>0</v>
      </c>
      <c r="L41" s="115" t="n">
        <v>0</v>
      </c>
    </row>
    <row r="42" s="107" customFormat="true" ht="14" hidden="false" customHeight="false" outlineLevel="0" collapsed="false">
      <c r="A42" s="120" t="s">
        <v>162</v>
      </c>
      <c r="B42" s="113" t="s">
        <v>158</v>
      </c>
      <c r="C42" s="114" t="s">
        <v>119</v>
      </c>
      <c r="D42" s="114" t="n">
        <v>26.27</v>
      </c>
      <c r="E42" s="114" t="s">
        <v>159</v>
      </c>
      <c r="F42" s="113" t="n">
        <v>2</v>
      </c>
      <c r="G42" s="115" t="n">
        <v>0</v>
      </c>
      <c r="H42" s="115" t="n">
        <v>0</v>
      </c>
      <c r="I42" s="115" t="n">
        <v>0</v>
      </c>
      <c r="J42" s="115" t="n">
        <v>0</v>
      </c>
      <c r="K42" s="115" t="n">
        <v>0</v>
      </c>
      <c r="L42" s="115" t="n">
        <v>0</v>
      </c>
    </row>
    <row r="43" s="107" customFormat="true" ht="14" hidden="false" customHeight="false" outlineLevel="0" collapsed="false">
      <c r="A43" s="120" t="s">
        <v>163</v>
      </c>
      <c r="B43" s="113" t="s">
        <v>158</v>
      </c>
      <c r="C43" s="114" t="s">
        <v>119</v>
      </c>
      <c r="D43" s="114" t="s">
        <v>194</v>
      </c>
      <c r="E43" s="114" t="s">
        <v>159</v>
      </c>
      <c r="F43" s="113" t="n">
        <v>7</v>
      </c>
      <c r="G43" s="115" t="n">
        <v>0</v>
      </c>
      <c r="H43" s="115" t="n">
        <v>0</v>
      </c>
      <c r="I43" s="115" t="n">
        <v>0</v>
      </c>
      <c r="J43" s="115" t="n">
        <v>0</v>
      </c>
      <c r="K43" s="115" t="n">
        <v>0</v>
      </c>
      <c r="L43" s="115" t="n">
        <v>0</v>
      </c>
    </row>
    <row r="44" s="107" customFormat="true" ht="14" hidden="false" customHeight="false" outlineLevel="0" collapsed="false">
      <c r="A44" s="120" t="s">
        <v>164</v>
      </c>
      <c r="B44" s="113" t="s">
        <v>165</v>
      </c>
      <c r="C44" s="114" t="s">
        <v>119</v>
      </c>
      <c r="D44" s="114" t="n">
        <v>1</v>
      </c>
      <c r="E44" s="114" t="s">
        <v>159</v>
      </c>
      <c r="F44" s="113" t="n">
        <v>1</v>
      </c>
      <c r="G44" s="115" t="n">
        <v>0</v>
      </c>
      <c r="H44" s="115" t="n">
        <v>0</v>
      </c>
      <c r="I44" s="115" t="n">
        <v>0</v>
      </c>
      <c r="J44" s="115" t="n">
        <v>0</v>
      </c>
      <c r="K44" s="115" t="n">
        <v>0</v>
      </c>
      <c r="L44" s="115" t="n">
        <f aca="false">J44</f>
        <v>0</v>
      </c>
    </row>
    <row r="45" s="107" customFormat="true" ht="14" hidden="false" customHeight="false" outlineLevel="0" collapsed="false">
      <c r="A45" s="120" t="s">
        <v>166</v>
      </c>
      <c r="B45" s="113" t="s">
        <v>165</v>
      </c>
      <c r="C45" s="114" t="s">
        <v>119</v>
      </c>
      <c r="D45" s="114" t="n">
        <v>2</v>
      </c>
      <c r="E45" s="114" t="s">
        <v>159</v>
      </c>
      <c r="F45" s="113" t="n">
        <v>1</v>
      </c>
      <c r="G45" s="115" t="n">
        <v>0</v>
      </c>
      <c r="H45" s="115" t="n">
        <v>0</v>
      </c>
      <c r="I45" s="115" t="n">
        <v>0</v>
      </c>
      <c r="J45" s="115" t="n">
        <v>0</v>
      </c>
      <c r="K45" s="115" t="n">
        <v>0</v>
      </c>
      <c r="L45" s="115" t="n">
        <v>0</v>
      </c>
    </row>
    <row r="46" s="107" customFormat="true" ht="14" hidden="false" customHeight="false" outlineLevel="0" collapsed="false">
      <c r="A46" s="120" t="s">
        <v>167</v>
      </c>
      <c r="B46" s="113" t="s">
        <v>165</v>
      </c>
      <c r="C46" s="114" t="s">
        <v>119</v>
      </c>
      <c r="D46" s="114" t="n">
        <v>3.4</v>
      </c>
      <c r="E46" s="114" t="s">
        <v>159</v>
      </c>
      <c r="F46" s="113" t="n">
        <v>2</v>
      </c>
      <c r="G46" s="115" t="n">
        <v>0</v>
      </c>
      <c r="H46" s="115" t="n">
        <v>0</v>
      </c>
      <c r="I46" s="115" t="n">
        <v>0</v>
      </c>
      <c r="J46" s="115" t="n">
        <v>0</v>
      </c>
      <c r="K46" s="115" t="n">
        <v>0</v>
      </c>
      <c r="L46" s="115" t="n">
        <f aca="false">J46</f>
        <v>0</v>
      </c>
    </row>
    <row r="47" s="107" customFormat="true" ht="14" hidden="false" customHeight="false" outlineLevel="0" collapsed="false">
      <c r="A47" s="120" t="s">
        <v>168</v>
      </c>
      <c r="B47" s="113" t="s">
        <v>165</v>
      </c>
      <c r="C47" s="114" t="s">
        <v>119</v>
      </c>
      <c r="D47" s="114" t="s">
        <v>195</v>
      </c>
      <c r="E47" s="114" t="s">
        <v>159</v>
      </c>
      <c r="F47" s="113" t="n">
        <v>6</v>
      </c>
      <c r="G47" s="115" t="n">
        <v>0</v>
      </c>
      <c r="H47" s="115" t="n">
        <v>0</v>
      </c>
      <c r="I47" s="115" t="n">
        <v>0</v>
      </c>
      <c r="J47" s="115" t="n">
        <v>0</v>
      </c>
      <c r="K47" s="115" t="n">
        <v>0</v>
      </c>
      <c r="L47" s="115" t="n">
        <f aca="false">J47</f>
        <v>0</v>
      </c>
    </row>
    <row r="48" s="107" customFormat="true" ht="26" hidden="false" customHeight="false" outlineLevel="0" collapsed="false">
      <c r="A48" s="120" t="s">
        <v>169</v>
      </c>
      <c r="B48" s="113" t="s">
        <v>165</v>
      </c>
      <c r="C48" s="114" t="s">
        <v>119</v>
      </c>
      <c r="D48" s="114" t="s">
        <v>196</v>
      </c>
      <c r="E48" s="114" t="s">
        <v>159</v>
      </c>
      <c r="F48" s="113" t="n">
        <v>2</v>
      </c>
      <c r="G48" s="115" t="n">
        <v>0</v>
      </c>
      <c r="H48" s="115" t="n">
        <v>0</v>
      </c>
      <c r="I48" s="115" t="n">
        <v>0</v>
      </c>
      <c r="J48" s="115" t="n">
        <v>0</v>
      </c>
      <c r="K48" s="115" t="n">
        <v>0</v>
      </c>
      <c r="L48" s="115" t="n">
        <v>0</v>
      </c>
    </row>
    <row r="49" s="107" customFormat="true" ht="14" hidden="false" customHeight="false" outlineLevel="0" collapsed="false">
      <c r="A49" s="120" t="s">
        <v>170</v>
      </c>
      <c r="B49" s="113" t="s">
        <v>165</v>
      </c>
      <c r="C49" s="114" t="s">
        <v>119</v>
      </c>
      <c r="D49" s="114" t="n">
        <v>14</v>
      </c>
      <c r="E49" s="114" t="s">
        <v>159</v>
      </c>
      <c r="F49" s="113" t="n">
        <v>1</v>
      </c>
      <c r="G49" s="115" t="n">
        <v>0</v>
      </c>
      <c r="H49" s="115" t="n">
        <v>0</v>
      </c>
      <c r="I49" s="115" t="n">
        <v>0</v>
      </c>
      <c r="J49" s="115" t="n">
        <v>0</v>
      </c>
      <c r="K49" s="115" t="n">
        <v>0</v>
      </c>
      <c r="L49" s="115" t="n">
        <f aca="false">J49</f>
        <v>0</v>
      </c>
    </row>
    <row r="50" s="107" customFormat="true" ht="14" hidden="false" customHeight="false" outlineLevel="0" collapsed="false">
      <c r="A50" s="120" t="s">
        <v>171</v>
      </c>
      <c r="B50" s="113" t="s">
        <v>165</v>
      </c>
      <c r="C50" s="114" t="s">
        <v>119</v>
      </c>
      <c r="D50" s="114" t="n">
        <v>15</v>
      </c>
      <c r="E50" s="114" t="s">
        <v>159</v>
      </c>
      <c r="F50" s="113" t="n">
        <v>1</v>
      </c>
      <c r="G50" s="115" t="n">
        <v>0</v>
      </c>
      <c r="H50" s="115" t="n">
        <v>0</v>
      </c>
      <c r="I50" s="115" t="n">
        <v>0</v>
      </c>
      <c r="J50" s="115" t="n">
        <v>0</v>
      </c>
      <c r="K50" s="115" t="n">
        <v>0</v>
      </c>
      <c r="L50" s="115" t="n">
        <f aca="false">J50</f>
        <v>0</v>
      </c>
    </row>
    <row r="51" s="107" customFormat="true" ht="14" hidden="false" customHeight="false" outlineLevel="0" collapsed="false">
      <c r="A51" s="120" t="s">
        <v>172</v>
      </c>
      <c r="B51" s="113" t="s">
        <v>165</v>
      </c>
      <c r="C51" s="114" t="s">
        <v>119</v>
      </c>
      <c r="D51" s="114" t="s">
        <v>197</v>
      </c>
      <c r="E51" s="114" t="s">
        <v>159</v>
      </c>
      <c r="F51" s="113" t="n">
        <v>5</v>
      </c>
      <c r="G51" s="115" t="n">
        <v>0</v>
      </c>
      <c r="H51" s="115" t="n">
        <v>0</v>
      </c>
      <c r="I51" s="115" t="n">
        <v>0</v>
      </c>
      <c r="J51" s="115" t="n">
        <v>0</v>
      </c>
      <c r="K51" s="115" t="n">
        <v>0</v>
      </c>
      <c r="L51" s="115" t="n">
        <v>0</v>
      </c>
    </row>
    <row r="52" s="107" customFormat="true" ht="14" hidden="false" customHeight="false" outlineLevel="0" collapsed="false">
      <c r="A52" s="120" t="s">
        <v>173</v>
      </c>
      <c r="B52" s="113" t="s">
        <v>165</v>
      </c>
      <c r="C52" s="114" t="s">
        <v>119</v>
      </c>
      <c r="D52" s="114" t="n">
        <v>16</v>
      </c>
      <c r="E52" s="114" t="s">
        <v>159</v>
      </c>
      <c r="F52" s="113" t="n">
        <v>1</v>
      </c>
      <c r="G52" s="115" t="n">
        <v>0</v>
      </c>
      <c r="H52" s="115" t="n">
        <v>0</v>
      </c>
      <c r="I52" s="115" t="n">
        <v>0</v>
      </c>
      <c r="J52" s="115" t="n">
        <v>0</v>
      </c>
      <c r="K52" s="115" t="n">
        <v>0</v>
      </c>
      <c r="L52" s="115" t="n">
        <f aca="false">J52</f>
        <v>0</v>
      </c>
    </row>
    <row r="53" s="107" customFormat="true" ht="14" hidden="false" customHeight="true" outlineLevel="0" collapsed="false">
      <c r="A53" s="120" t="s">
        <v>58</v>
      </c>
      <c r="B53" s="113" t="s">
        <v>118</v>
      </c>
      <c r="C53" s="114" t="s">
        <v>37</v>
      </c>
      <c r="D53" s="114"/>
      <c r="E53" s="114"/>
      <c r="F53" s="113" t="n">
        <v>1250</v>
      </c>
      <c r="G53" s="106"/>
      <c r="H53" s="106"/>
      <c r="I53" s="106"/>
      <c r="J53" s="106"/>
      <c r="K53" s="106"/>
      <c r="L53" s="106"/>
    </row>
    <row r="54" s="107" customFormat="true" ht="26" hidden="false" customHeight="true" outlineLevel="0" collapsed="false">
      <c r="A54" s="121" t="s">
        <v>198</v>
      </c>
      <c r="B54" s="118" t="s">
        <v>118</v>
      </c>
      <c r="C54" s="114" t="s">
        <v>119</v>
      </c>
      <c r="D54" s="114"/>
      <c r="E54" s="114"/>
      <c r="F54" s="113" t="n">
        <v>56</v>
      </c>
      <c r="G54" s="106"/>
      <c r="H54" s="106"/>
      <c r="J54" s="105"/>
      <c r="K54" s="105"/>
      <c r="L54" s="122"/>
    </row>
    <row r="55" s="107" customFormat="true" ht="26" hidden="false" customHeight="true" outlineLevel="0" collapsed="false">
      <c r="A55" s="121" t="s">
        <v>199</v>
      </c>
      <c r="B55" s="114" t="s">
        <v>158</v>
      </c>
      <c r="C55" s="114" t="s">
        <v>119</v>
      </c>
      <c r="D55" s="114"/>
      <c r="E55" s="114"/>
      <c r="F55" s="113" t="n">
        <v>34</v>
      </c>
      <c r="G55" s="106"/>
      <c r="H55" s="106"/>
      <c r="I55" s="106"/>
      <c r="J55" s="105"/>
      <c r="K55" s="105"/>
      <c r="L55" s="122"/>
    </row>
    <row r="56" s="107" customFormat="true" ht="26" hidden="false" customHeight="true" outlineLevel="0" collapsed="false">
      <c r="A56" s="121" t="s">
        <v>200</v>
      </c>
      <c r="B56" s="114" t="s">
        <v>165</v>
      </c>
      <c r="C56" s="114" t="s">
        <v>119</v>
      </c>
      <c r="D56" s="114"/>
      <c r="E56" s="114"/>
      <c r="F56" s="113" t="n">
        <v>21</v>
      </c>
      <c r="G56" s="106"/>
      <c r="H56" s="106"/>
      <c r="I56" s="106"/>
      <c r="J56" s="105"/>
      <c r="K56" s="105"/>
      <c r="L56" s="122"/>
    </row>
    <row r="57" s="107" customFormat="true" ht="26" hidden="false" customHeight="true" outlineLevel="0" collapsed="false">
      <c r="A57" s="121" t="s">
        <v>198</v>
      </c>
      <c r="B57" s="114" t="s">
        <v>118</v>
      </c>
      <c r="C57" s="114" t="s">
        <v>143</v>
      </c>
      <c r="D57" s="114"/>
      <c r="E57" s="114"/>
      <c r="F57" s="113" t="n">
        <v>3</v>
      </c>
      <c r="G57" s="106"/>
      <c r="H57" s="106"/>
      <c r="I57" s="106"/>
      <c r="J57" s="105"/>
      <c r="K57" s="105"/>
      <c r="L57" s="122"/>
    </row>
    <row r="58" s="107" customFormat="true" ht="26" hidden="false" customHeight="true" outlineLevel="0" collapsed="false">
      <c r="A58" s="121" t="s">
        <v>201</v>
      </c>
      <c r="B58" s="114" t="s">
        <v>118</v>
      </c>
      <c r="C58" s="114" t="s">
        <v>139</v>
      </c>
      <c r="D58" s="114"/>
      <c r="E58" s="114"/>
      <c r="F58" s="113" t="n">
        <v>9</v>
      </c>
      <c r="G58" s="106"/>
      <c r="H58" s="106"/>
      <c r="I58" s="106"/>
      <c r="J58" s="105"/>
      <c r="K58" s="105"/>
      <c r="L58" s="122"/>
    </row>
    <row r="59" s="107" customFormat="true" ht="14" hidden="false" customHeight="true" outlineLevel="0" collapsed="false">
      <c r="A59" s="121" t="s">
        <v>202</v>
      </c>
      <c r="B59" s="121"/>
      <c r="C59" s="121"/>
      <c r="D59" s="121"/>
      <c r="E59" s="121"/>
      <c r="F59" s="121" t="n">
        <f aca="false">SUM(F30:F30)</f>
        <v>3</v>
      </c>
      <c r="G59" s="114" t="n">
        <v>0</v>
      </c>
      <c r="H59" s="105"/>
      <c r="I59" s="106"/>
      <c r="J59" s="106"/>
      <c r="K59" s="106"/>
      <c r="L59" s="106"/>
      <c r="M59" s="117"/>
    </row>
    <row r="60" s="107" customFormat="true" ht="14" hidden="false" customHeight="true" outlineLevel="0" collapsed="false">
      <c r="A60" s="121" t="s">
        <v>203</v>
      </c>
      <c r="B60" s="121"/>
      <c r="C60" s="121"/>
      <c r="D60" s="121"/>
      <c r="E60" s="121"/>
      <c r="F60" s="121" t="n">
        <f aca="false">SUM(F33:F36)</f>
        <v>11</v>
      </c>
      <c r="G60" s="121"/>
      <c r="H60" s="114" t="n">
        <v>0</v>
      </c>
      <c r="I60" s="106"/>
      <c r="J60" s="106"/>
      <c r="K60" s="106"/>
      <c r="L60" s="106"/>
      <c r="M60" s="117"/>
    </row>
    <row r="61" s="107" customFormat="true" ht="14" hidden="false" customHeight="true" outlineLevel="0" collapsed="false">
      <c r="A61" s="121" t="s">
        <v>204</v>
      </c>
      <c r="B61" s="121"/>
      <c r="C61" s="121"/>
      <c r="D61" s="121"/>
      <c r="E61" s="121"/>
      <c r="F61" s="121"/>
      <c r="G61" s="121"/>
      <c r="H61" s="121"/>
      <c r="I61" s="115" t="n">
        <v>0</v>
      </c>
      <c r="J61" s="106"/>
      <c r="K61" s="106"/>
      <c r="L61" s="106"/>
      <c r="M61" s="117"/>
    </row>
    <row r="62" s="107" customFormat="true" ht="14" hidden="false" customHeight="true" outlineLevel="0" collapsed="false">
      <c r="A62" s="121" t="s">
        <v>205</v>
      </c>
      <c r="B62" s="121"/>
      <c r="C62" s="121"/>
      <c r="D62" s="121"/>
      <c r="E62" s="121"/>
      <c r="F62" s="121"/>
      <c r="G62" s="121"/>
      <c r="H62" s="121"/>
      <c r="I62" s="121"/>
      <c r="J62" s="115"/>
      <c r="K62" s="106"/>
      <c r="L62" s="106"/>
      <c r="M62" s="117"/>
    </row>
    <row r="63" s="123" customFormat="true" ht="14" hidden="false" customHeight="true" outlineLevel="0" collapsed="false">
      <c r="A63" s="121" t="s">
        <v>206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15" t="n">
        <v>0</v>
      </c>
      <c r="L63" s="106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</row>
    <row r="64" customFormat="false" ht="14" hidden="false" customHeight="true" outlineLevel="0" collapsed="false">
      <c r="A64" s="121" t="s">
        <v>207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15" t="n">
        <v>0</v>
      </c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</row>
    <row r="65" customFormat="false" ht="13.8" hidden="false" customHeight="false" outlineLevel="0" collapsed="false">
      <c r="A65" s="124"/>
      <c r="B65" s="105"/>
      <c r="C65" s="105"/>
      <c r="D65" s="105"/>
      <c r="E65" s="125"/>
      <c r="F65" s="125"/>
      <c r="G65" s="106"/>
      <c r="H65" s="106"/>
      <c r="I65" s="106"/>
      <c r="J65" s="105"/>
      <c r="K65" s="105"/>
      <c r="L65" s="10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</row>
    <row r="66" customFormat="false" ht="12.8" hidden="false" customHeight="false" outlineLevel="0" collapsed="false">
      <c r="A66" s="126" t="s">
        <v>208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</row>
    <row r="67" customFormat="false" ht="12.8" hidden="false" customHeight="false" outlineLevel="0" collapsed="false">
      <c r="A67" s="126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</row>
    <row r="68" customFormat="false" ht="13.8" hidden="false" customHeight="false" outlineLevel="0" collapsed="false">
      <c r="A68" s="127" t="str">
        <f aca="false">Обложка!A34</f>
        <v>Составил:</v>
      </c>
      <c r="H68" s="107"/>
      <c r="I68" s="128" t="s">
        <v>209</v>
      </c>
      <c r="J68" s="128"/>
      <c r="K68" s="128"/>
      <c r="L68" s="128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</row>
    <row r="69" customFormat="false" ht="13.8" hidden="false" customHeight="false" outlineLevel="0" collapsed="false">
      <c r="A69" s="127" t="str">
        <f aca="false">Обложка!A35</f>
        <v>Специалист по пест контролю ООО «Альфадез»</v>
      </c>
      <c r="G69" s="102" t="s">
        <v>210</v>
      </c>
    </row>
    <row r="70" customFormat="false" ht="13.8" hidden="false" customHeight="false" outlineLevel="0" collapsed="false">
      <c r="A70" s="107"/>
      <c r="H70" s="107"/>
    </row>
    <row r="71" customFormat="false" ht="13.8" hidden="false" customHeight="false" outlineLevel="0" collapsed="false">
      <c r="A71" s="107"/>
      <c r="H71" s="107"/>
    </row>
    <row r="72" customFormat="false" ht="13.8" hidden="false" customHeight="false" outlineLevel="0" collapsed="false">
      <c r="A72" s="127" t="str">
        <f aca="false">Обложка!A39</f>
        <v>Согласовано:</v>
      </c>
      <c r="H72" s="107"/>
    </row>
    <row r="73" customFormat="false" ht="13.8" hidden="false" customHeight="true" outlineLevel="0" collapsed="false">
      <c r="A73" s="127" t="str">
        <f aca="false">Обложка!A40</f>
        <v>Начальник отдела гигиены</v>
      </c>
      <c r="H73" s="107"/>
      <c r="J73" s="129" t="s">
        <v>211</v>
      </c>
      <c r="K73" s="129"/>
      <c r="L73" s="129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2023-02-27T13:56:13Z</cp:lastPrinted>
  <dcterms:modified xsi:type="dcterms:W3CDTF">2023-11-28T12:53:38Z</dcterms:modified>
  <cp:revision>427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