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7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Акт приема-сдачи" sheetId="5" state="visible" r:id="rId6"/>
    <sheet name="Эффективность" sheetId="6" state="visible" r:id="rId7"/>
    <sheet name="График" sheetId="7" state="visible" r:id="rId8"/>
    <sheet name="КЛ" sheetId="8" state="visible" r:id="rId9"/>
    <sheet name="ИЛ" sheetId="9" state="visible" r:id="rId10"/>
  </sheets>
  <definedNames>
    <definedName function="false" hidden="false" localSheetId="6" name="_xlnm.Print_Titles" vbProcedure="false">График!$1:$4</definedName>
    <definedName function="false" hidden="false" localSheetId="7" name="_xlnm.Print_Titles" vbProcedure="false">КЛ!$1:$3</definedName>
    <definedName function="false" hidden="true" localSheetId="7" name="_xlnm._FilterDatabase" vbProcedure="false">КЛ!$A$3:$L$41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<sst xmlns="http://schemas.openxmlformats.org/spreadsheetml/2006/main" count="1480" uniqueCount="338">
  <si>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</si>
  <si>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</si>
  <si>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</si>
  <si>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</si>
  <si>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</si>
  <si>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</si>
  <si>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</si>
  <si>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</si>
  <si>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</si>
  <si>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</si>
  <si>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</si>
  <si>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</si>
  <si>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</si>
  <si>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</si>
  <si>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</si>
  <si>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</si>
  <si>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</si>
  <si>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</si>
  <si>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</si>
  <si>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</si>
  <si>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</si>
  <si>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</si>
  <si>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</si>
  <si>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</si>
  <si>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</si>
  <si>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</si>
  <si>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</si>
  <si>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</si>
  <si>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</si>
  <si>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</si>
  <si>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</si>
  <si>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</si>
  <si>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</si>
  <si>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</si>
  <si>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</si>
  <si>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</si>
  <si>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</si>
  <si>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</si>
  <si>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</si>
  <si>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</si>
  <si>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</si>
  <si>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</si>
  <si>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</si>
  <si>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</si>
  <si>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</si>
  <si>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</si>
  <si>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</si>
  <si>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</si>
  <si>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</si>
  <si>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</si>
  <si>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</si>
  <si>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</si>
  <si>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</si>
  <si>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</si>
  <si>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</si>
  <si>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</si>
  <si>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</si>
  <si>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</si>
  <si>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</si>
  <si>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</si>
  <si>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</si>
  <si>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</si>
  <si>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</si>
  <si>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</si>
  <si>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</si>
  <si>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</si>
  <si>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</si>
  <si>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</si>
  <si>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</si>
  <si>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</si>
  <si>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</si>
  <si>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</si>
  <si>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</si>
  <si>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</si>
  <si>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</si>
  <si>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</si>
  <si>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</si>
  <si>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</si>
  <si>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</si>
  <si>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</si>
  <si>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</si>
  <si>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</si>
  <si>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</si>
  <si>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</si>
  <si>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</si>
  <si>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</si>
  <si>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</si>
  <si>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</si>
  <si>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</si>
  <si>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</si>
  <si>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</si>
  <si>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</si>
  <si>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</si>
  <si>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</si>
  <si>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</si>
  <si>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</si>
  <si>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</si>
  <si>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</si>
  <si>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</si>
  <si>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</si>
  <si>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</si>
  <si>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</si>
  <si>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</si>
  <si>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</si>
  <si>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</si>
  <si>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</si>
  <si>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</si>
  <si>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</si>
  <si>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</si>
  <si>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</si>
  <si>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</si>
  <si>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</si>
  <si>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</si>
  <si>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</si>
  <si>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</si>
  <si>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</si>
  <si>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</si>
  <si>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</si>
  <si>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</si>
  <si>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</si>
  <si>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</si>
  <si>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</si>
  <si>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</si>
  <si>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</si>
  <si>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</si>
  <si>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</si>
  <si>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</si>
  <si>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</si>
  <si>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</si>
  <si>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</si>
  <si>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</si>
  <si>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</si>
  <si>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</si>
  <si>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</si>
  <si>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</si>
  <si>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</si>
  <si>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</si>
  <si>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</si>
  <si>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</si>
  <si>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</si>
  <si>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</si>
  <si>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</si>
  <si>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</si>
  <si>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</si>
  <si>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</si>
  <si>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</si>
  <si>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</si>
  <si>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</si>
  <si>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</si>
  <si>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</si>
  <si>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</si>
  <si>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</si>
  <si>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</si>
  <si>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</si>
  <si>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</si>
  <si>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</si>
  <si>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</si>
  <si>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</si>
  <si>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</si>
  <si>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</si>
  <si>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</si>
  <si>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</si>
  <si>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</si>
  <si>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</si>
  <si>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01.08.2021г</t>
  </si>
  <si>
    <t xml:space="preserve">Дератизация/Дезинсекция</t>
  </si>
  <si>
    <t xml:space="preserve">1 раз в неделю</t>
  </si>
  <si>
    <t xml:space="preserve">период</t>
  </si>
  <si>
    <t xml:space="preserve">01.10.2022-31.10.2022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</si>
  <si>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</si>
  <si>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</si>
  <si>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</si>
  <si>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</si>
  <si>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</si>
  <si>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</si>
  <si>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</si>
  <si>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</si>
  <si>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</si>
  <si>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</si>
  <si>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</si>
  <si>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Специалист по пест контроль   ООО «Альфадез»        Прокопчук Д.К.____________</t>
  </si>
  <si>
    <t xml:space="preserve">Бактериолог</t>
  </si>
  <si>
    <t xml:space="preserve">АО «Пензенский хлебзавод №2»                              _____________/Ротанова Л.В.</t>
  </si>
  <si>
    <t xml:space="preserve">Исполнитель ООО «Альфадез», в лице дезинфектора Прокопчук Д.Н.  с одной стороны и</t>
  </si>
  <si>
    <t xml:space="preserve">Акционерное общество «Пензенский хлебзавод №2», именуемое в дальнейшем «Покупатель», в лице исполнительного директора Дужникова Сергея Юрьевича,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</si>
  <si>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535 </t>
    </r>
  </si>
  <si>
    <t xml:space="preserve"> От 01.08.2021г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</si>
  <si>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</si>
  <si>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</si>
  <si>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</si>
  <si>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</si>
  <si>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</si>
  <si>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</si>
  <si>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</si>
  <si>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</si>
  <si>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</si>
  <si>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</si>
  <si>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</si>
  <si>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</si>
  <si>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</si>
  <si>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</si>
  <si>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</si>
  <si>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Дезинсекция</t>
  </si>
  <si>
    <t xml:space="preserve">Мелкодисперсионное орошение</t>
  </si>
  <si>
    <t xml:space="preserve">Контрольно истребительные устройства</t>
  </si>
  <si>
    <t xml:space="preserve">Итого средств учета от грызунов в помещениях</t>
  </si>
  <si>
    <t xml:space="preserve">3 контур защиты</t>
  </si>
  <si>
    <t xml:space="preserve">Итого средств учета от ползающих насекомых в помещениях</t>
  </si>
  <si>
    <t xml:space="preserve">ИМ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</si>
  <si>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</si>
  <si>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</si>
  <si>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</si>
  <si>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ИЛ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</si>
  <si>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</si>
  <si>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</si>
  <si>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инсектецидная лампа против летающих намекомых</t>
  </si>
  <si>
    <t xml:space="preserve">Специалист по пест контролю ООО «Альфадез»</t>
  </si>
  <si>
    <t xml:space="preserve">______________/Прокопчук Д.К.</t>
  </si>
  <si>
    <t xml:space="preserve">АО «Пензенский хлебзавод №2»                         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</si>
  <si>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</si>
  <si>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</si>
  <si>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</si>
  <si>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обработка помещений кв.м</t>
  </si>
  <si>
    <t xml:space="preserve">14400</t>
  </si>
  <si>
    <t xml:space="preserve">5000</t>
  </si>
  <si>
    <t xml:space="preserve">1.1</t>
  </si>
  <si>
    <t xml:space="preserve">Общее кол-во средств учета, шт</t>
  </si>
  <si>
    <t xml:space="preserve">1.2</t>
  </si>
  <si>
    <t xml:space="preserve">Заселенное кол-во средств учета, шт</t>
  </si>
  <si>
    <t xml:space="preserve">1.3</t>
  </si>
  <si>
    <t xml:space="preserve">Свободные от вредителей средства учета, % (1.2*100%/1.1-100)</t>
  </si>
  <si>
    <t xml:space="preserve">2. Методы обследования</t>
  </si>
  <si>
    <t xml:space="preserve">2.1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</si>
  <si>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</si>
  <si>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</si>
  <si>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</si>
  <si>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2.2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</si>
  <si>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</si>
  <si>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</si>
  <si>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поддонах. </t>
  </si>
  <si>
    <t xml:space="preserve">3. Используемые истребительные средства</t>
  </si>
  <si>
    <t xml:space="preserve">3.1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</si>
  <si>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</si>
  <si>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</si>
  <si>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3.2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</si>
  <si>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</si>
  <si>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</si>
  <si>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3.3</t>
  </si>
  <si>
    <t xml:space="preserve">Инсектицидные</t>
  </si>
  <si>
    <t xml:space="preserve">Супер фас (Тиаметоксам 4%, пиретроид зета-циперметрин1%) РОСС RU Д-RU.АЯ12.В.002289/19</t>
  </si>
  <si>
    <t xml:space="preserve">Великий воин гель Диазинон 0,2%
РОСС RU Д-RU.АД37.В.24647/20
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</si>
  <si>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</si>
  <si>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</si>
  <si>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</si>
  <si>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</si>
  <si>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</si>
  <si>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</si>
  <si>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</si>
  <si>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</si>
  <si>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</si>
  <si>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</si>
  <si>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 Установка КИУ по периметру территории каждые 20м </t>
  </si>
  <si>
    <t xml:space="preserve">Специалист по пест контроль   ООО «Альфадез»             _______________Прокопчук Д.К.</t>
  </si>
  <si>
    <t xml:space="preserve">АО «Пензенский хлебзавод №2»                                      _____________/Ротанова Л.В.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</si>
  <si>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</si>
  <si>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</si>
  <si>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</si>
  <si>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</si>
  <si>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Цех №1 (1 ЭТАЖ)</t>
  </si>
  <si>
    <t xml:space="preserve">3 контур</t>
  </si>
  <si>
    <t xml:space="preserve">Склад (1 ЭТАЖ)</t>
  </si>
  <si>
    <t xml:space="preserve">БХМ (1 ЭТАЖ)</t>
  </si>
  <si>
    <t xml:space="preserve">Помещение рядом с экспедицией (1 ЭТАЖ)</t>
  </si>
  <si>
    <t xml:space="preserve">Примыкание (1 ЭТАЖ)</t>
  </si>
  <si>
    <t xml:space="preserve">Цех №4 МЕЛКОШТУЧКИ  (4 ЭТАЖ)</t>
  </si>
  <si>
    <t xml:space="preserve">Помещение рядом с цехом №1 (1 ЭТАЖ)</t>
  </si>
  <si>
    <t xml:space="preserve">ЦЕХ №2 (2 ЭТАЖ)</t>
  </si>
  <si>
    <t xml:space="preserve">Тестомесное ( 3 этаж) </t>
  </si>
  <si>
    <t xml:space="preserve">Кукурузные П.1</t>
  </si>
  <si>
    <t xml:space="preserve">Фасовка</t>
  </si>
  <si>
    <t xml:space="preserve">Цех №2(2 ЭТАЖ)</t>
  </si>
  <si>
    <t xml:space="preserve">Тестомесное (3 ЭТАЖ)</t>
  </si>
  <si>
    <t xml:space="preserve">Бисквитное отделение</t>
  </si>
  <si>
    <t xml:space="preserve">Моечное (4 ЭТАЖ)</t>
  </si>
  <si>
    <t xml:space="preserve">Помещение рядом с цехом №4(4 ЭТАЖ)</t>
  </si>
  <si>
    <t xml:space="preserve">Периметр цеха №1</t>
  </si>
  <si>
    <t xml:space="preserve">2 контур</t>
  </si>
  <si>
    <t xml:space="preserve">Периметр БХМ Цеха №1</t>
  </si>
  <si>
    <t xml:space="preserve">Периметра склад региональной продукции</t>
  </si>
  <si>
    <t xml:space="preserve">Периметр солерастворный узел</t>
  </si>
  <si>
    <t xml:space="preserve">Периметр участка выгрузки продукции</t>
  </si>
  <si>
    <t xml:space="preserve">Периметр СГП</t>
  </si>
  <si>
    <t xml:space="preserve">Периметр склада сырья</t>
  </si>
  <si>
    <t xml:space="preserve">Периметр АБК</t>
  </si>
  <si>
    <t xml:space="preserve">Специалист по пест контроль   ООО «Альфадез»      Прокопчук Д.К.____________</t>
  </si>
  <si>
    <t xml:space="preserve">АО «Пензенский хлебзавод №2»          _____________/Ротанова Л.В.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</si>
  <si>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</si>
  <si>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</si>
  <si>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</si>
  <si>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</si>
  <si>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</si>
  <si>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</si>
  <si>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</si>
  <si>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</si>
  <si>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</si>
  <si>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</si>
  <si>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1-5,8,9</t>
  </si>
  <si>
    <t xml:space="preserve">65,66,69</t>
  </si>
  <si>
    <t xml:space="preserve">мониторинг, чистка</t>
  </si>
  <si>
    <t xml:space="preserve">замена клеевой основы</t>
  </si>
  <si>
    <t xml:space="preserve">1-7</t>
  </si>
  <si>
    <t xml:space="preserve">8-11.15</t>
  </si>
  <si>
    <t xml:space="preserve">12-14,16,17,37-45,19-21</t>
  </si>
  <si>
    <t xml:space="preserve">51.50.49.48</t>
  </si>
  <si>
    <t xml:space="preserve">31.30.28.29.27.26.57.58</t>
  </si>
  <si>
    <t xml:space="preserve">32-36</t>
  </si>
  <si>
    <t xml:space="preserve">Профилактическое мелкодисперсионное распыление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</si>
  <si>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</si>
  <si>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</si>
  <si>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</si>
  <si>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</si>
  <si>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</si>
  <si>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</si>
  <si>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</si>
  <si>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</si>
  <si>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</si>
  <si>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____________Прокопчук Д.К.</t>
  </si>
  <si>
    <t xml:space="preserve">АО «Пензенский хлебзавод №2»                </t>
  </si>
  <si>
    <t xml:space="preserve">__________________Ротанова Л.В.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</si>
  <si>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</si>
  <si>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</si>
  <si>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</si>
  <si>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</si>
  <si>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</si>
  <si>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</si>
  <si>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</si>
  <si>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</si>
  <si>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____________Прокопчук Д.К.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</si>
</sst>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"/>
    <numFmt numFmtId="168" formatCode="0.000"/>
    <numFmt numFmtId="169" formatCode="@"/>
    <numFmt numFmtId="170" formatCode="0.00"/>
    <numFmt numFmtId="171" formatCode="0"/>
  </numFmts>
  <fonts count="44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3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0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1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2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3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4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5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6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7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8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9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10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11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12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13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14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15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16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17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18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19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20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21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22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23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24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25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26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27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28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29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30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31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32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33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34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35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36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37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38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39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40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41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42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43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44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45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46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47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48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49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50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277560</xdr:colOff>
      <xdr:row>22</xdr:row>
      <xdr:rowOff>265320</xdr:rowOff>
    </xdr:to>
    <xdr:sp>
      <xdr:nvSpPr>
        <xdr:cNvPr id="51" name="CustomShape 1" hidden="1"/>
        <xdr:cNvSpPr/>
      </xdr:nvSpPr>
      <xdr:spPr>
        <a:xfrm>
          <a:off x="0" y="0"/>
          <a:ext cx="12125880" cy="9486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52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53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54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55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56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57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58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59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60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61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62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63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64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65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66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67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68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69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70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71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72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73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74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75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76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77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78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79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80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81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82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83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84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85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86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87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88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89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90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91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92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93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94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95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96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97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98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99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100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101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102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90000</xdr:colOff>
      <xdr:row>13</xdr:row>
      <xdr:rowOff>990720</xdr:rowOff>
    </xdr:to>
    <xdr:sp>
      <xdr:nvSpPr>
        <xdr:cNvPr id="103" name="CustomShape 1" hidden="1"/>
        <xdr:cNvSpPr/>
      </xdr:nvSpPr>
      <xdr:spPr>
        <a:xfrm>
          <a:off x="0" y="0"/>
          <a:ext cx="10614960" cy="949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418320</xdr:colOff>
      <xdr:row>20</xdr:row>
      <xdr:rowOff>13320</xdr:rowOff>
    </xdr:to>
    <xdr:sp>
      <xdr:nvSpPr>
        <xdr:cNvPr id="104" name="CustomShape 1" hidden="1"/>
        <xdr:cNvSpPr/>
      </xdr:nvSpPr>
      <xdr:spPr>
        <a:xfrm>
          <a:off x="0" y="0"/>
          <a:ext cx="12443760" cy="9500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54296875" defaultRowHeight="15.8" zeroHeight="false" outlineLevelRow="0" outlineLevelCol="0"/>
  <cols>
    <col collapsed="false" customWidth="true" hidden="false" outlineLevel="0" max="1" min="1" style="1" width="12.67"/>
    <col collapsed="false" customWidth="true" hidden="false" outlineLevel="0" max="2" min="2" style="2" width="8"/>
    <col collapsed="false" customWidth="true" hidden="false" outlineLevel="0" max="6" min="3" style="1" width="7.14"/>
    <col collapsed="false" customWidth="true" hidden="false" outlineLevel="0" max="7" min="7" style="3" width="7.14"/>
    <col collapsed="false" customWidth="true" hidden="false" outlineLevel="0" max="8" min="8" style="3" width="16.12"/>
    <col collapsed="false" customWidth="true" hidden="false" outlineLevel="0" max="9" min="9" style="3" width="20.18"/>
    <col collapsed="false" customWidth="true" hidden="false" outlineLevel="0" max="10" min="10" style="4" width="28.43"/>
    <col collapsed="false" customWidth="true" hidden="false" outlineLevel="0" max="257" min="11" style="1" width="8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6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44.7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.8" hidden="false" customHeight="fals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34.3" hidden="false" customHeight="fals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34.3" hidden="false" customHeight="fals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4.3" hidden="false" customHeight="fals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23.85" hidden="false" customHeight="fals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44.75" hidden="false" customHeight="fals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34.3" hidden="false" customHeight="fals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34.3" hidden="false" customHeight="fals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34.3" hidden="false" customHeight="fals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34.3" hidden="false" customHeight="fals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34.3" hidden="false" customHeight="fals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55.2" hidden="false" customHeight="fals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65.65" hidden="false" customHeight="fals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4.75" hidden="false" customHeight="fals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34.3" hidden="false" customHeight="fals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4.3" hidden="false" customHeight="fals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4.3" hidden="false" customHeight="fals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4.3" hidden="false" customHeight="fals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4.75" hidden="false" customHeight="fals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34.3" hidden="false" customHeight="fals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55.2" hidden="false" customHeight="fals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34.3" hidden="false" customHeight="fals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23.85" hidden="false" customHeight="fals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34.3" hidden="false" customHeight="fals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34.3" hidden="false" customHeight="fals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34.3" hidden="false" customHeight="fals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34.3" hidden="false" customHeight="fals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55.2" hidden="false" customHeight="fals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34.3" hidden="false" customHeight="fals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44.75" hidden="false" customHeight="fals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34.3" hidden="false" customHeight="fals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44.75" hidden="false" customHeight="fals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3.85" hidden="false" customHeight="fals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55.2" hidden="false" customHeight="fals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3.85" hidden="false" customHeight="fals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3.85" hidden="false" customHeight="fals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44.75" hidden="false" customHeight="fals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34.3" hidden="false" customHeight="fals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34.3" hidden="false" customHeight="fals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4.3" hidden="false" customHeight="fals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44.75" hidden="false" customHeight="fals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44.75" hidden="false" customHeight="fals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34.3" hidden="false" customHeight="fals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44.75" hidden="false" customHeight="fals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34.3" hidden="false" customHeight="fals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34.3" hidden="false" customHeight="fals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44.75" hidden="false" customHeight="fals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34.3" hidden="false" customHeight="fals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34.3" hidden="false" customHeight="fals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128.35" hidden="false" customHeight="fals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70.1" hidden="false" customHeight="fals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76.1" hidden="false" customHeight="fals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65.65" hidden="false" customHeight="fals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34.3" hidden="false" customHeight="fals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34.3" hidden="false" customHeight="fals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3.45" hidden="false" customHeight="false" outlineLevel="0" collapsed="false">
      <c r="A68" s="18" t="s">
        <v>136</v>
      </c>
    </row>
    <row r="69" customFormat="false" ht="15.8" hidden="false" customHeight="fals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3.45" hidden="false" customHeight="false" outlineLevel="0" collapsed="false">
      <c r="A70" s="1" t="s">
        <v>139</v>
      </c>
      <c r="B70" s="6"/>
      <c r="C70" s="6"/>
      <c r="D70" s="6"/>
      <c r="E70" s="6"/>
    </row>
    <row r="71" customFormat="false" ht="15.8" hidden="false" customHeight="fals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54296875" defaultRowHeight="15.8" zeroHeight="false" outlineLevelRow="0" outlineLevelCol="0"/>
  <cols>
    <col collapsed="false" customWidth="true" hidden="false" outlineLevel="0" max="257" min="1" style="22" width="8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47.75" hidden="false" customHeight="fals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47.75" hidden="false" customHeight="fals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70.1" hidden="false" customHeight="fals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36.55" hidden="false" customHeight="fals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81.3" hidden="false" customHeight="fals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70.1" hidden="false" customHeight="fals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70.1" hidden="false" customHeight="fals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70.1" hidden="false" customHeight="fals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70.1" hidden="false" customHeight="fals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47.75" hidden="false" customHeight="fals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92.5" hidden="false" customHeight="fals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92.5" hidden="false" customHeight="fals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70.1" hidden="false" customHeight="fals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47.75" hidden="false" customHeight="fals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58.95" hidden="false" customHeight="fals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47.75" hidden="false" customHeight="fals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47.75" hidden="false" customHeight="fals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81.3" hidden="false" customHeight="fals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47.75" hidden="false" customHeight="fals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92.5" hidden="false" customHeight="fals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36.55" hidden="false" customHeight="fals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25.35" hidden="false" customHeight="fals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47.75" hidden="false" customHeight="fals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47.75" hidden="false" customHeight="fals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58.95" hidden="false" customHeight="fals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36.55" hidden="false" customHeight="fals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92.5" hidden="false" customHeight="fals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47.75" hidden="false" customHeight="fals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81.3" hidden="false" customHeight="fals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58.95" hidden="false" customHeight="fals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58.95" hidden="false" customHeight="fals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47.75" hidden="false" customHeight="fals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70.1" hidden="false" customHeight="fals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36.55" hidden="false" customHeight="fals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36.55" hidden="false" customHeight="fals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44.75" hidden="false" customHeight="fals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36.55" hidden="false" customHeight="fals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58.95" hidden="false" customHeight="fals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58.95" hidden="false" customHeight="fals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103.7" hidden="false" customHeight="fals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44.75" hidden="false" customHeight="fals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36.55" hidden="false" customHeight="fals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81.3" hidden="false" customHeight="fals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47.75" hidden="false" customHeight="fals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36.55" hidden="false" customHeight="fals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44.75" hidden="false" customHeight="fals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47.75" hidden="false" customHeight="fals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34.3" hidden="false" customHeight="fals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128.35" hidden="false" customHeight="fals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70.1" hidden="false" customHeight="fals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76.1" hidden="false" customHeight="fals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65.65" hidden="false" customHeight="fals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.8" hidden="false" customHeight="false" outlineLevel="0" collapsed="false">
      <c r="A56" s="32" t="s">
        <v>136</v>
      </c>
      <c r="B56" s="33"/>
      <c r="C56" s="33"/>
      <c r="D56" s="0"/>
      <c r="E56" s="0"/>
    </row>
    <row r="57" customFormat="false" ht="15.8" hidden="false" customHeight="fals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.8" hidden="false" customHeight="false" outlineLevel="0" collapsed="false">
      <c r="A58" s="33"/>
      <c r="B58" s="35"/>
      <c r="C58" s="0"/>
      <c r="D58" s="0"/>
      <c r="E58" s="36"/>
    </row>
    <row r="59" customFormat="false" ht="15.8" hidden="false" customHeight="false" outlineLevel="0" collapsed="false">
      <c r="A59" s="37"/>
      <c r="B59" s="32"/>
      <c r="C59" s="0"/>
      <c r="D59" s="0"/>
      <c r="E59" s="36"/>
    </row>
    <row r="60" customFormat="false" ht="15.8" hidden="false" customHeight="false" outlineLevel="0" collapsed="false">
      <c r="A60" s="38" t="s">
        <v>139</v>
      </c>
      <c r="B60" s="33"/>
      <c r="C60" s="0"/>
      <c r="D60" s="0"/>
      <c r="E60" s="33"/>
    </row>
    <row r="61" customFormat="false" ht="15.8" hidden="false" customHeight="fals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7734375" defaultRowHeight="15.8" zeroHeight="false" outlineLevelRow="0" outlineLevelCol="0"/>
  <cols>
    <col collapsed="false" customWidth="true" hidden="false" outlineLevel="0" max="2" min="2" style="40" width="8"/>
    <col collapsed="false" customWidth="true" hidden="false" outlineLevel="0" max="3" min="3" style="41" width="12.67"/>
    <col collapsed="false" customWidth="true" hidden="false" outlineLevel="0" max="5" min="5" style="0" width="28.67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5.8" hidden="false" customHeight="false" outlineLevel="0" collapsed="false">
      <c r="A2" s="43" t="s">
        <v>148</v>
      </c>
      <c r="B2" s="43"/>
      <c r="C2" s="44"/>
    </row>
    <row r="3" customFormat="false" ht="34.3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5" t="s">
        <v>143</v>
      </c>
    </row>
    <row r="4" customFormat="false" ht="92.5" hidden="false" customHeight="false" outlineLevel="0" collapsed="false">
      <c r="A4" s="29" t="n">
        <v>1</v>
      </c>
      <c r="B4" s="46" t="s">
        <v>149</v>
      </c>
      <c r="C4" s="46" t="s">
        <v>150</v>
      </c>
      <c r="D4" s="29" t="s">
        <v>144</v>
      </c>
      <c r="E4" s="30"/>
    </row>
    <row r="5" customFormat="false" ht="92.5" hidden="false" customHeight="false" outlineLevel="0" collapsed="false">
      <c r="A5" s="29" t="n">
        <v>2</v>
      </c>
      <c r="B5" s="46" t="s">
        <v>151</v>
      </c>
      <c r="C5" s="46" t="s">
        <v>152</v>
      </c>
      <c r="D5" s="29" t="s">
        <v>144</v>
      </c>
      <c r="E5" s="47"/>
    </row>
    <row r="6" customFormat="false" ht="58.95" hidden="false" customHeight="false" outlineLevel="0" collapsed="false">
      <c r="A6" s="29" t="n">
        <v>3</v>
      </c>
      <c r="B6" s="46" t="s">
        <v>153</v>
      </c>
      <c r="C6" s="46" t="s">
        <v>154</v>
      </c>
      <c r="D6" s="29" t="s">
        <v>144</v>
      </c>
      <c r="E6" s="47"/>
    </row>
    <row r="7" customFormat="false" ht="58.95" hidden="false" customHeight="false" outlineLevel="0" collapsed="false">
      <c r="A7" s="29" t="n">
        <v>4</v>
      </c>
      <c r="B7" s="46" t="s">
        <v>155</v>
      </c>
      <c r="C7" s="46" t="s">
        <v>156</v>
      </c>
      <c r="D7" s="29" t="s">
        <v>144</v>
      </c>
      <c r="E7" s="47"/>
    </row>
    <row r="8" customFormat="false" ht="36.55" hidden="false" customHeight="false" outlineLevel="0" collapsed="false">
      <c r="A8" s="29" t="n">
        <v>5</v>
      </c>
      <c r="B8" s="46" t="s">
        <v>157</v>
      </c>
      <c r="C8" s="46" t="s">
        <v>158</v>
      </c>
      <c r="D8" s="29" t="s">
        <v>144</v>
      </c>
      <c r="E8" s="47"/>
    </row>
    <row r="9" customFormat="false" ht="81.3" hidden="false" customHeight="false" outlineLevel="0" collapsed="false">
      <c r="A9" s="29" t="n">
        <v>6</v>
      </c>
      <c r="B9" s="46" t="s">
        <v>159</v>
      </c>
      <c r="C9" s="46" t="s">
        <v>160</v>
      </c>
      <c r="D9" s="29" t="s">
        <v>144</v>
      </c>
      <c r="E9" s="47"/>
    </row>
    <row r="10" customFormat="false" ht="92.5" hidden="false" customHeight="false" outlineLevel="0" collapsed="false">
      <c r="A10" s="29" t="n">
        <v>7</v>
      </c>
      <c r="B10" s="46" t="s">
        <v>161</v>
      </c>
      <c r="C10" s="46" t="s">
        <v>162</v>
      </c>
      <c r="D10" s="29" t="s">
        <v>144</v>
      </c>
      <c r="E10" s="47"/>
    </row>
    <row r="11" customFormat="false" ht="15.8" hidden="false" customHeight="false" outlineLevel="0" collapsed="false">
      <c r="A11" s="6"/>
      <c r="B11" s="6"/>
      <c r="C11" s="3"/>
      <c r="D11" s="6"/>
      <c r="E11" s="6"/>
    </row>
    <row r="12" customFormat="false" ht="15.8" hidden="false" customHeight="false" outlineLevel="0" collapsed="false">
      <c r="A12" s="6"/>
      <c r="B12" s="6"/>
      <c r="C12" s="3"/>
      <c r="D12" s="6"/>
      <c r="E12" s="6"/>
    </row>
    <row r="13" customFormat="false" ht="15.8" hidden="false" customHeight="false" outlineLevel="0" collapsed="false">
      <c r="A13" s="18" t="s">
        <v>136</v>
      </c>
      <c r="B13" s="6"/>
      <c r="C13" s="6"/>
      <c r="D13" s="6"/>
      <c r="E13" s="6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15.8" hidden="false" customHeight="false" outlineLevel="0" collapsed="false">
      <c r="A15" s="6"/>
      <c r="B15" s="50"/>
      <c r="C15" s="6"/>
      <c r="D15" s="6"/>
      <c r="E15" s="18"/>
      <c r="G15" s="22"/>
    </row>
    <row r="16" customFormat="false" ht="15.8" hidden="false" customHeight="false" outlineLevel="0" collapsed="false">
      <c r="A16" s="51"/>
      <c r="B16" s="18"/>
      <c r="C16" s="6"/>
      <c r="D16" s="6"/>
      <c r="E16" s="18"/>
    </row>
    <row r="17" customFormat="false" ht="15.8" hidden="false" customHeight="false" outlineLevel="0" collapsed="false">
      <c r="A17" s="1" t="s">
        <v>139</v>
      </c>
      <c r="B17" s="6"/>
      <c r="C17" s="6"/>
      <c r="D17" s="6"/>
      <c r="E17" s="6"/>
    </row>
    <row r="18" customFormat="false" ht="15.75" hidden="false" customHeight="true" outlineLevel="0" collapsed="false">
      <c r="A18" s="52" t="s">
        <v>140</v>
      </c>
      <c r="B18" s="52"/>
      <c r="C18" s="52"/>
      <c r="D18" s="21" t="s">
        <v>138</v>
      </c>
      <c r="E18" s="21"/>
    </row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I2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12" activeCellId="0" sqref="H12"/>
    </sheetView>
  </sheetViews>
  <sheetFormatPr defaultColWidth="9.59375" defaultRowHeight="15.8" zeroHeight="false" outlineLevelRow="0" outlineLevelCol="0"/>
  <cols>
    <col collapsed="false" customWidth="true" hidden="false" outlineLevel="0" max="1" min="1" style="0" width="18.09"/>
    <col collapsed="false" customWidth="true" hidden="false" outlineLevel="0" max="6" min="2" style="0" width="12.18"/>
    <col collapsed="false" customWidth="true" hidden="false" outlineLevel="0" max="7" min="7" style="0" width="13.4"/>
    <col collapsed="false" customWidth="true" hidden="false" outlineLevel="0" max="9" min="8" style="0" width="12.18"/>
  </cols>
  <sheetData>
    <row r="2" customFormat="false" ht="15.8" hidden="false" customHeight="false" outlineLevel="0" collapsed="false">
      <c r="B2" s="0" t="s">
        <v>163</v>
      </c>
    </row>
    <row r="4" customFormat="false" ht="13.8" hidden="false" customHeight="false" outlineLevel="0" collapsed="false">
      <c r="A4" s="0" t="s">
        <v>164</v>
      </c>
    </row>
    <row r="5" customFormat="false" ht="15.8" hidden="false" customHeight="false" outlineLevel="0" collapsed="false">
      <c r="A5" s="0" t="s">
        <v>165</v>
      </c>
      <c r="C5" s="0" t="s">
        <v>166</v>
      </c>
    </row>
    <row r="6" customFormat="false" ht="13.8" hidden="false" customHeight="false" outlineLevel="0" collapsed="false"/>
    <row r="7" customFormat="false" ht="16.15" hidden="false" customHeight="false" outlineLevel="0" collapsed="false">
      <c r="D7" s="22" t="s">
        <v>167</v>
      </c>
      <c r="E7" s="53" t="s">
        <v>168</v>
      </c>
      <c r="F7" s="53"/>
      <c r="G7" s="53"/>
    </row>
    <row r="10" customFormat="false" ht="15.8" hidden="false" customHeight="false" outlineLevel="0" collapsed="false">
      <c r="A10" s="22" t="s">
        <v>169</v>
      </c>
      <c r="B10" s="22" t="s">
        <v>170</v>
      </c>
    </row>
    <row r="11" customFormat="false" ht="15.8" hidden="false" customHeight="false" outlineLevel="0" collapsed="false">
      <c r="A11" s="22" t="s">
        <v>171</v>
      </c>
      <c r="B11" s="22" t="s">
        <v>172</v>
      </c>
    </row>
    <row r="12" customFormat="false" ht="15.8" hidden="false" customHeight="false" outlineLevel="0" collapsed="false">
      <c r="A12" s="22" t="s">
        <v>173</v>
      </c>
      <c r="B12" s="22" t="s">
        <v>174</v>
      </c>
    </row>
    <row r="15" customFormat="false" ht="13.8" hidden="false" customHeight="false" outlineLevel="0" collapsed="false">
      <c r="A15" s="22"/>
    </row>
    <row r="16" customFormat="false" ht="19.95" hidden="false" customHeight="true" outlineLevel="0" collapsed="false"/>
    <row r="17" customFormat="false" ht="21.85" hidden="false" customHeight="true" outlineLevel="0" collapsed="false">
      <c r="A17" s="54" t="s">
        <v>175</v>
      </c>
      <c r="B17" s="54"/>
      <c r="C17" s="54"/>
      <c r="D17" s="54"/>
      <c r="E17" s="54"/>
      <c r="F17" s="54"/>
    </row>
    <row r="18" customFormat="false" ht="18.05" hidden="false" customHeight="true" outlineLevel="0" collapsed="false">
      <c r="A18" s="54" t="s">
        <v>176</v>
      </c>
      <c r="B18" s="54"/>
      <c r="C18" s="54"/>
      <c r="D18" s="54"/>
      <c r="E18" s="54"/>
      <c r="F18" s="54"/>
      <c r="G18" s="55"/>
      <c r="H18" s="55"/>
      <c r="I18" s="55"/>
    </row>
    <row r="19" customFormat="false" ht="15" hidden="false" customHeight="false" outlineLevel="0" collapsed="false">
      <c r="A19" s="54" t="s">
        <v>177</v>
      </c>
      <c r="B19" s="54"/>
      <c r="C19" s="54"/>
      <c r="D19" s="54"/>
      <c r="E19" s="54"/>
      <c r="F19" s="54"/>
      <c r="G19" s="55"/>
      <c r="H19" s="55"/>
      <c r="I19" s="55"/>
    </row>
    <row r="20" customFormat="false" ht="15" hidden="false" customHeight="false" outlineLevel="0" collapsed="false">
      <c r="A20" s="54" t="s">
        <v>178</v>
      </c>
      <c r="B20" s="54"/>
      <c r="C20" s="54"/>
      <c r="D20" s="54"/>
      <c r="E20" s="54"/>
      <c r="F20" s="54"/>
    </row>
    <row r="21" customFormat="false" ht="28.15" hidden="false" customHeight="true" outlineLevel="0" collapsed="false">
      <c r="A21" s="56" t="s">
        <v>179</v>
      </c>
      <c r="B21" s="56"/>
      <c r="C21" s="56"/>
      <c r="D21" s="56"/>
      <c r="E21" s="56"/>
      <c r="F21" s="57"/>
    </row>
    <row r="23" customFormat="false" ht="15.8" hidden="false" customHeight="false" outlineLevel="0" collapsed="false">
      <c r="A23" s="22" t="s">
        <v>136</v>
      </c>
    </row>
    <row r="24" customFormat="false" ht="15.8" hidden="false" customHeight="false" outlineLevel="0" collapsed="false">
      <c r="A24" s="22" t="s">
        <v>180</v>
      </c>
      <c r="H24" s="22"/>
    </row>
    <row r="27" customFormat="false" ht="15.8" hidden="false" customHeight="false" outlineLevel="0" collapsed="false">
      <c r="A27" s="22" t="s">
        <v>139</v>
      </c>
    </row>
    <row r="28" customFormat="false" ht="15.8" hidden="false" customHeight="false" outlineLevel="0" collapsed="false">
      <c r="A28" s="22" t="s">
        <v>181</v>
      </c>
      <c r="F28" s="22"/>
      <c r="H28" s="22"/>
    </row>
    <row r="29" customFormat="false" ht="15.8" hidden="false" customHeight="false" outlineLevel="0" collapsed="false">
      <c r="A29" s="0" t="s">
        <v>182</v>
      </c>
    </row>
  </sheetData>
  <mergeCells count="5">
    <mergeCell ref="E7:G7"/>
    <mergeCell ref="A17:F17"/>
    <mergeCell ref="A18:F18"/>
    <mergeCell ref="A19:F19"/>
    <mergeCell ref="A21:E2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K7" activeCellId="0" sqref="K7"/>
    </sheetView>
  </sheetViews>
  <sheetFormatPr defaultColWidth="11.15625" defaultRowHeight="12.8" zeroHeight="false" outlineLevelRow="0" outlineLevelCol="0"/>
  <cols>
    <col collapsed="false" customWidth="true" hidden="false" outlineLevel="0" max="1" min="1" style="0" width="20.06"/>
    <col collapsed="false" customWidth="true" hidden="false" outlineLevel="0" max="2" min="2" style="0" width="17.47"/>
    <col collapsed="false" customWidth="true" hidden="false" outlineLevel="0" max="3" min="3" style="0" width="14.65"/>
    <col collapsed="false" customWidth="true" hidden="false" outlineLevel="0" max="4" min="4" style="0" width="13.19"/>
    <col collapsed="false" customWidth="true" hidden="false" outlineLevel="0" max="5" min="5" style="0" width="18.95"/>
  </cols>
  <sheetData>
    <row r="1" customFormat="false" ht="14.65" hidden="false" customHeight="true" outlineLevel="0" collapsed="false">
      <c r="A1" s="58" t="s">
        <v>175</v>
      </c>
      <c r="B1" s="58"/>
      <c r="C1" s="58"/>
      <c r="D1" s="58"/>
      <c r="E1" s="58"/>
      <c r="F1" s="59"/>
      <c r="G1" s="59"/>
      <c r="H1" s="59"/>
      <c r="I1" s="59"/>
      <c r="J1" s="59"/>
      <c r="K1" s="59"/>
    </row>
    <row r="2" customFormat="false" ht="15.8" hidden="false" customHeight="false" outlineLevel="0" collapsed="false">
      <c r="A2" s="39" t="s">
        <v>183</v>
      </c>
      <c r="B2" s="39"/>
      <c r="C2" s="39"/>
      <c r="D2" s="39"/>
      <c r="E2" s="39"/>
    </row>
    <row r="3" customFormat="false" ht="38.8" hidden="false" customHeight="true" outlineLevel="0" collapsed="false">
      <c r="A3" s="60" t="s">
        <v>184</v>
      </c>
      <c r="B3" s="60"/>
      <c r="C3" s="60"/>
      <c r="D3" s="60"/>
      <c r="E3" s="60"/>
      <c r="F3" s="59"/>
      <c r="G3" s="59"/>
      <c r="H3" s="59"/>
      <c r="I3" s="59"/>
      <c r="J3" s="59"/>
      <c r="K3" s="59"/>
    </row>
    <row r="4" customFormat="false" ht="13.8" hidden="false" customHeight="false" outlineLevel="0" collapsed="false">
      <c r="A4" s="61" t="str">
        <f aca="false">Обложка!E7</f>
        <v>01.10.2022-31.10.2022</v>
      </c>
      <c r="B4" s="61"/>
      <c r="C4" s="62"/>
      <c r="D4" s="62"/>
      <c r="E4" s="62"/>
      <c r="F4" s="59"/>
      <c r="G4" s="59"/>
      <c r="H4" s="59"/>
      <c r="I4" s="59"/>
      <c r="J4" s="59"/>
      <c r="K4" s="59"/>
    </row>
    <row r="5" customFormat="false" ht="15.8" hidden="false" customHeight="true" outlineLevel="0" collapsed="false">
      <c r="A5" s="62" t="s">
        <v>185</v>
      </c>
      <c r="B5" s="62"/>
      <c r="C5" s="62"/>
      <c r="D5" s="62"/>
      <c r="E5" s="63" t="s">
        <v>186</v>
      </c>
      <c r="F5" s="59"/>
      <c r="G5" s="59"/>
      <c r="H5" s="59"/>
      <c r="I5" s="59"/>
      <c r="J5" s="59"/>
      <c r="K5" s="59"/>
    </row>
    <row r="6" customFormat="false" ht="36.6" hidden="false" customHeight="true" outlineLevel="0" collapsed="false">
      <c r="A6" s="62" t="s">
        <v>187</v>
      </c>
      <c r="B6" s="62"/>
      <c r="C6" s="62"/>
      <c r="D6" s="62"/>
      <c r="E6" s="62"/>
      <c r="F6" s="59"/>
      <c r="G6" s="59"/>
      <c r="H6" s="59"/>
      <c r="I6" s="59"/>
      <c r="J6" s="59"/>
      <c r="K6" s="59"/>
    </row>
    <row r="7" customFormat="false" ht="14.65" hidden="false" customHeight="false" outlineLevel="0" collapsed="false">
      <c r="A7" s="64" t="s">
        <v>188</v>
      </c>
      <c r="B7" s="64"/>
      <c r="C7" s="64"/>
      <c r="D7" s="64"/>
      <c r="E7" s="64"/>
      <c r="F7" s="65"/>
      <c r="G7" s="65"/>
      <c r="H7" s="65"/>
      <c r="I7" s="65"/>
      <c r="J7" s="65"/>
      <c r="K7" s="65"/>
    </row>
    <row r="8" customFormat="false" ht="14.65" hidden="false" customHeight="false" outlineLevel="0" collapsed="false">
      <c r="A8" s="66" t="s">
        <v>189</v>
      </c>
      <c r="B8" s="66"/>
      <c r="C8" s="66"/>
      <c r="D8" s="28" t="s">
        <v>190</v>
      </c>
      <c r="E8" s="67" t="n">
        <v>14400</v>
      </c>
      <c r="F8" s="59"/>
      <c r="G8" s="59"/>
      <c r="H8" s="59"/>
      <c r="I8" s="59"/>
      <c r="J8" s="59"/>
      <c r="K8" s="59"/>
    </row>
    <row r="9" customFormat="false" ht="13.8" hidden="false" customHeight="false" outlineLevel="0" collapsed="false">
      <c r="A9" s="66" t="s">
        <v>191</v>
      </c>
      <c r="B9" s="66"/>
      <c r="C9" s="66"/>
      <c r="D9" s="67" t="s">
        <v>192</v>
      </c>
      <c r="E9" s="68" t="n">
        <v>18</v>
      </c>
      <c r="F9" s="59"/>
      <c r="G9" s="59"/>
      <c r="H9" s="59"/>
      <c r="I9" s="59"/>
      <c r="J9" s="59"/>
      <c r="K9" s="59"/>
    </row>
    <row r="10" customFormat="false" ht="14.65" hidden="false" customHeight="true" outlineLevel="0" collapsed="false">
      <c r="A10" s="69" t="s">
        <v>193</v>
      </c>
      <c r="B10" s="69"/>
      <c r="C10" s="69"/>
      <c r="D10" s="69"/>
      <c r="E10" s="69"/>
      <c r="F10" s="65"/>
      <c r="G10" s="59"/>
      <c r="H10" s="65"/>
      <c r="I10" s="65"/>
      <c r="J10" s="65"/>
      <c r="K10" s="65"/>
    </row>
    <row r="11" customFormat="false" ht="59.7" hidden="false" customHeight="false" outlineLevel="0" collapsed="false">
      <c r="A11" s="70" t="s">
        <v>194</v>
      </c>
      <c r="B11" s="71" t="s">
        <v>195</v>
      </c>
      <c r="C11" s="72" t="s">
        <v>196</v>
      </c>
      <c r="D11" s="14" t="s">
        <v>197</v>
      </c>
      <c r="E11" s="14" t="s">
        <v>198</v>
      </c>
      <c r="F11" s="73"/>
      <c r="G11" s="59"/>
      <c r="H11" s="73"/>
      <c r="I11" s="73"/>
      <c r="J11" s="73"/>
      <c r="K11" s="73"/>
    </row>
    <row r="12" customFormat="false" ht="46.25" hidden="false" customHeight="false" outlineLevel="0" collapsed="false">
      <c r="A12" s="14" t="s">
        <v>199</v>
      </c>
      <c r="B12" s="15" t="s">
        <v>200</v>
      </c>
      <c r="C12" s="15" t="s">
        <v>201</v>
      </c>
      <c r="D12" s="14" t="s">
        <v>197</v>
      </c>
      <c r="E12" s="14" t="s">
        <v>198</v>
      </c>
      <c r="F12" s="73"/>
      <c r="G12" s="59"/>
      <c r="H12" s="73"/>
      <c r="I12" s="73"/>
      <c r="J12" s="73"/>
      <c r="K12" s="73"/>
    </row>
    <row r="13" customFormat="false" ht="14.65" hidden="false" customHeight="true" outlineLevel="0" collapsed="false">
      <c r="A13" s="74" t="s">
        <v>202</v>
      </c>
      <c r="B13" s="74"/>
      <c r="C13" s="74"/>
      <c r="D13" s="74" t="e">
        <f aca="false">NA()</f>
        <v>#N/A</v>
      </c>
      <c r="E13" s="74"/>
      <c r="F13" s="65"/>
      <c r="G13" s="59"/>
      <c r="H13" s="65"/>
      <c r="I13" s="65"/>
      <c r="J13" s="65"/>
      <c r="K13" s="65"/>
    </row>
    <row r="14" customFormat="false" ht="14.65" hidden="false" customHeight="false" outlineLevel="0" collapsed="false">
      <c r="A14" s="66" t="s">
        <v>189</v>
      </c>
      <c r="B14" s="66"/>
      <c r="C14" s="66"/>
      <c r="D14" s="28" t="s">
        <v>190</v>
      </c>
      <c r="E14" s="67" t="n">
        <v>14400</v>
      </c>
      <c r="F14" s="59"/>
      <c r="G14" s="59"/>
      <c r="H14" s="59"/>
      <c r="I14" s="59"/>
      <c r="J14" s="59"/>
      <c r="K14" s="59"/>
    </row>
    <row r="15" customFormat="false" ht="14.65" hidden="false" customHeight="false" outlineLevel="0" collapsed="false">
      <c r="A15" s="66" t="s">
        <v>203</v>
      </c>
      <c r="B15" s="66"/>
      <c r="C15" s="66"/>
      <c r="D15" s="67" t="s">
        <v>190</v>
      </c>
      <c r="E15" s="67" t="n">
        <v>5000</v>
      </c>
      <c r="F15" s="59"/>
      <c r="G15" s="59"/>
      <c r="H15" s="59"/>
      <c r="I15" s="59"/>
      <c r="J15" s="59"/>
      <c r="K15" s="59"/>
    </row>
    <row r="16" customFormat="false" ht="14.65" hidden="false" customHeight="false" outlineLevel="0" collapsed="false">
      <c r="A16" s="64" t="s">
        <v>204</v>
      </c>
      <c r="B16" s="64"/>
      <c r="C16" s="64"/>
      <c r="D16" s="64"/>
      <c r="E16" s="64"/>
      <c r="F16" s="59"/>
      <c r="G16" s="59"/>
      <c r="H16" s="59"/>
      <c r="I16" s="59"/>
      <c r="J16" s="59"/>
      <c r="K16" s="59"/>
    </row>
    <row r="17" customFormat="false" ht="46.4" hidden="false" customHeight="true" outlineLevel="0" collapsed="false">
      <c r="A17" s="75" t="s">
        <v>205</v>
      </c>
      <c r="B17" s="76" t="s">
        <v>206</v>
      </c>
      <c r="C17" s="76" t="s">
        <v>17</v>
      </c>
      <c r="D17" s="76" t="n">
        <f aca="false">КЛ!E34</f>
        <v>18</v>
      </c>
      <c r="E17" s="64"/>
      <c r="F17" s="59"/>
      <c r="G17" s="59"/>
      <c r="H17" s="59"/>
      <c r="I17" s="59"/>
      <c r="J17" s="59"/>
      <c r="K17" s="59"/>
    </row>
    <row r="18" customFormat="false" ht="51.4" hidden="false" customHeight="false" outlineLevel="0" collapsed="false">
      <c r="A18" s="75" t="s">
        <v>207</v>
      </c>
      <c r="B18" s="76" t="s">
        <v>206</v>
      </c>
      <c r="C18" s="76" t="s">
        <v>208</v>
      </c>
      <c r="D18" s="76" t="n">
        <f aca="false">КЛ!E33</f>
        <v>11</v>
      </c>
      <c r="E18" s="64"/>
      <c r="F18" s="59"/>
      <c r="G18" s="59"/>
      <c r="H18" s="59"/>
      <c r="I18" s="59"/>
      <c r="J18" s="59"/>
      <c r="K18" s="59"/>
    </row>
    <row r="19" customFormat="false" ht="38.95" hidden="false" customHeight="false" outlineLevel="0" collapsed="false">
      <c r="A19" s="75" t="s">
        <v>209</v>
      </c>
      <c r="B19" s="76" t="s">
        <v>210</v>
      </c>
      <c r="C19" s="76" t="s">
        <v>17</v>
      </c>
      <c r="D19" s="76" t="n">
        <f aca="false">КЛ!E35</f>
        <v>49</v>
      </c>
      <c r="E19" s="64"/>
      <c r="F19" s="59"/>
      <c r="G19" s="59"/>
      <c r="H19" s="59"/>
      <c r="I19" s="59"/>
      <c r="J19" s="59"/>
      <c r="K19" s="59"/>
    </row>
    <row r="20" customFormat="false" ht="53.85" hidden="false" customHeight="true" outlineLevel="0" collapsed="false">
      <c r="A20" s="75" t="s">
        <v>211</v>
      </c>
      <c r="B20" s="76" t="s">
        <v>206</v>
      </c>
      <c r="C20" s="76" t="s">
        <v>212</v>
      </c>
      <c r="D20" s="76" t="n">
        <f aca="false">КЛ!E36</f>
        <v>7</v>
      </c>
      <c r="E20" s="64"/>
      <c r="F20" s="59"/>
      <c r="G20" s="59"/>
      <c r="H20" s="59"/>
      <c r="I20" s="59"/>
      <c r="J20" s="59"/>
      <c r="K20" s="59"/>
    </row>
    <row r="21" customFormat="false" ht="14.65" hidden="false" customHeight="false" outlineLevel="0" collapsed="false">
      <c r="A21" s="77"/>
      <c r="B21" s="34"/>
      <c r="C21" s="34"/>
      <c r="D21" s="34"/>
      <c r="E21" s="34"/>
      <c r="F21" s="59"/>
      <c r="G21" s="59"/>
      <c r="H21" s="59"/>
      <c r="I21" s="59"/>
      <c r="J21" s="59"/>
      <c r="K21" s="59"/>
    </row>
    <row r="22" customFormat="false" ht="13.8" hidden="false" customHeight="true" outlineLevel="0" collapsed="false">
      <c r="A22" s="78" t="s">
        <v>213</v>
      </c>
      <c r="B22" s="78"/>
      <c r="C22" s="79"/>
      <c r="D22" s="79"/>
      <c r="E22" s="80"/>
      <c r="F22" s="80"/>
      <c r="G22" s="81"/>
      <c r="H22" s="81"/>
      <c r="I22" s="81"/>
      <c r="J22" s="79"/>
      <c r="K22" s="79"/>
    </row>
    <row r="23" customFormat="false" ht="17.6" hidden="false" customHeight="true" outlineLevel="0" collapsed="false">
      <c r="A23" s="82" t="s">
        <v>214</v>
      </c>
      <c r="B23" s="82"/>
      <c r="C23" s="82"/>
      <c r="D23" s="82"/>
      <c r="E23" s="82"/>
      <c r="F23" s="83"/>
      <c r="G23" s="83"/>
      <c r="H23" s="83"/>
      <c r="I23" s="83"/>
      <c r="J23" s="83"/>
      <c r="K23" s="83"/>
    </row>
    <row r="24" customFormat="false" ht="17.9" hidden="false" customHeight="true" outlineLevel="0" collapsed="false">
      <c r="A24" s="82" t="s">
        <v>215</v>
      </c>
      <c r="B24" s="82"/>
      <c r="C24" s="82"/>
      <c r="D24" s="82"/>
      <c r="E24" s="82"/>
      <c r="F24" s="83"/>
      <c r="G24" s="83"/>
      <c r="H24" s="83"/>
      <c r="I24" s="83"/>
      <c r="J24" s="83"/>
      <c r="K24" s="83"/>
    </row>
    <row r="25" customFormat="false" ht="14.65" hidden="false" customHeight="false" outlineLevel="0" collapsed="false">
      <c r="A25" s="77"/>
      <c r="B25" s="34"/>
      <c r="C25" s="34"/>
      <c r="D25" s="34"/>
      <c r="E25" s="34"/>
      <c r="F25" s="59"/>
      <c r="G25" s="59"/>
      <c r="H25" s="59"/>
      <c r="I25" s="59"/>
      <c r="J25" s="59"/>
      <c r="K25" s="59"/>
    </row>
    <row r="26" customFormat="false" ht="15.8" hidden="false" customHeight="false" outlineLevel="0" collapsed="false">
      <c r="A26" s="84" t="s">
        <v>136</v>
      </c>
      <c r="B26" s="85"/>
      <c r="C26" s="85"/>
      <c r="D26" s="86"/>
      <c r="E26" s="86"/>
      <c r="F26" s="59"/>
      <c r="G26" s="59"/>
      <c r="H26" s="59"/>
      <c r="I26" s="59"/>
      <c r="J26" s="59"/>
      <c r="K26" s="59"/>
    </row>
    <row r="27" customFormat="false" ht="26.45" hidden="false" customHeight="true" outlineLevel="0" collapsed="false">
      <c r="A27" s="87" t="s">
        <v>216</v>
      </c>
      <c r="B27" s="87"/>
      <c r="C27" s="87"/>
      <c r="D27" s="33" t="s">
        <v>217</v>
      </c>
      <c r="E27" s="33"/>
      <c r="J27" s="88"/>
      <c r="K27" s="88"/>
    </row>
    <row r="28" customFormat="false" ht="15.8" hidden="false" customHeight="false" outlineLevel="0" collapsed="false">
      <c r="A28" s="89"/>
      <c r="B28" s="89"/>
      <c r="C28" s="89"/>
      <c r="D28" s="89"/>
      <c r="E28" s="89"/>
      <c r="G28" s="86"/>
      <c r="H28" s="89"/>
      <c r="I28" s="89"/>
      <c r="J28" s="88"/>
      <c r="K28" s="88"/>
    </row>
    <row r="29" customFormat="false" ht="13.8" hidden="false" customHeight="false" outlineLevel="0" collapsed="false">
      <c r="A29" s="22" t="s">
        <v>139</v>
      </c>
      <c r="F29" s="33"/>
      <c r="G29" s="86"/>
      <c r="H29" s="89"/>
      <c r="I29" s="89"/>
      <c r="J29" s="88"/>
      <c r="K29" s="88"/>
    </row>
    <row r="30" customFormat="false" ht="26.45" hidden="false" customHeight="true" outlineLevel="0" collapsed="false">
      <c r="A30" s="22" t="s">
        <v>181</v>
      </c>
      <c r="F30" s="89"/>
      <c r="G30" s="89"/>
      <c r="H30" s="89"/>
      <c r="I30" s="89"/>
      <c r="J30" s="88"/>
      <c r="K30" s="88"/>
    </row>
    <row r="31" customFormat="false" ht="13.8" hidden="false" customHeight="false" outlineLevel="0" collapsed="false">
      <c r="A31" s="0" t="s">
        <v>218</v>
      </c>
      <c r="F31" s="88"/>
      <c r="G31" s="88"/>
      <c r="H31" s="88"/>
      <c r="I31" s="88"/>
      <c r="J31" s="88"/>
      <c r="K31" s="88"/>
    </row>
    <row r="32" customFormat="false" ht="14.65" hidden="false" customHeight="false" outlineLevel="0" collapsed="false"/>
    <row r="33" customFormat="false" ht="14.65" hidden="false" customHeight="false" outlineLevel="0" collapsed="false"/>
    <row r="34" customFormat="false" ht="14.65" hidden="false" customHeight="false" outlineLevel="0" collapsed="false"/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</sheetData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E16"/>
    <mergeCell ref="A22:B22"/>
    <mergeCell ref="A23:E23"/>
    <mergeCell ref="A24:E24"/>
    <mergeCell ref="A27:C2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2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J10" activeCellId="0" sqref="J10"/>
    </sheetView>
  </sheetViews>
  <sheetFormatPr defaultColWidth="9.59375" defaultRowHeight="12.8" zeroHeight="false" outlineLevelRow="0" outlineLevelCol="0"/>
  <cols>
    <col collapsed="false" customWidth="true" hidden="false" outlineLevel="0" max="1" min="1" style="90" width="6.4"/>
    <col collapsed="false" customWidth="true" hidden="false" outlineLevel="0" max="3" min="2" style="90" width="11.07"/>
    <col collapsed="false" customWidth="true" hidden="false" outlineLevel="0" max="4" min="4" style="90" width="4.06"/>
    <col collapsed="false" customWidth="true" hidden="false" outlineLevel="0" max="5" min="5" style="90" width="31.63"/>
    <col collapsed="false" customWidth="true" hidden="false" outlineLevel="0" max="6" min="6" style="90" width="25.6"/>
  </cols>
  <sheetData>
    <row r="1" customFormat="false" ht="13.8" hidden="false" customHeight="true" outlineLevel="0" collapsed="false">
      <c r="A1" s="91"/>
      <c r="B1" s="92" t="s">
        <v>219</v>
      </c>
      <c r="C1" s="92"/>
      <c r="D1" s="92"/>
      <c r="E1" s="92"/>
      <c r="F1" s="92"/>
    </row>
    <row r="2" customFormat="false" ht="13.8" hidden="false" customHeight="true" outlineLevel="0" collapsed="false">
      <c r="A2" s="93"/>
      <c r="B2" s="94" t="str">
        <f aca="false">Обложка!E7</f>
        <v>01.10.2022-31.10.2022</v>
      </c>
      <c r="C2" s="94"/>
      <c r="D2" s="94"/>
      <c r="E2" s="95"/>
      <c r="F2" s="96"/>
    </row>
    <row r="3" customFormat="false" ht="13.8" hidden="false" customHeight="true" outlineLevel="0" collapsed="false">
      <c r="A3" s="97" t="s">
        <v>220</v>
      </c>
      <c r="B3" s="68" t="s">
        <v>221</v>
      </c>
      <c r="C3" s="68"/>
      <c r="D3" s="68"/>
      <c r="E3" s="68" t="s">
        <v>7</v>
      </c>
      <c r="F3" s="68" t="s">
        <v>202</v>
      </c>
    </row>
    <row r="4" customFormat="false" ht="13.8" hidden="false" customHeight="false" outlineLevel="0" collapsed="false">
      <c r="A4" s="98"/>
      <c r="B4" s="98"/>
      <c r="C4" s="98"/>
      <c r="D4" s="98"/>
      <c r="E4" s="98"/>
      <c r="F4" s="98"/>
    </row>
    <row r="5" customFormat="false" ht="13.8" hidden="false" customHeight="false" outlineLevel="0" collapsed="false">
      <c r="A5" s="98"/>
      <c r="B5" s="98" t="s">
        <v>222</v>
      </c>
      <c r="C5" s="98"/>
      <c r="D5" s="98"/>
      <c r="E5" s="98" t="s">
        <v>223</v>
      </c>
      <c r="F5" s="98" t="s">
        <v>224</v>
      </c>
    </row>
    <row r="6" customFormat="false" ht="29.95" hidden="false" customHeight="true" outlineLevel="0" collapsed="false">
      <c r="A6" s="97" t="s">
        <v>225</v>
      </c>
      <c r="B6" s="99" t="s">
        <v>226</v>
      </c>
      <c r="C6" s="99"/>
      <c r="D6" s="99"/>
      <c r="E6" s="68" t="n">
        <v>18</v>
      </c>
      <c r="F6" s="68" t="n">
        <f aca="false">КЛ!E33+КЛ!E36</f>
        <v>18</v>
      </c>
    </row>
    <row r="7" customFormat="false" ht="37.3" hidden="false" customHeight="true" outlineLevel="0" collapsed="false">
      <c r="A7" s="97" t="s">
        <v>227</v>
      </c>
      <c r="B7" s="99" t="s">
        <v>228</v>
      </c>
      <c r="C7" s="99"/>
      <c r="D7" s="99"/>
      <c r="E7" s="68" t="s">
        <v>19</v>
      </c>
      <c r="F7" s="68" t="s">
        <v>19</v>
      </c>
    </row>
    <row r="8" customFormat="false" ht="37.3" hidden="false" customHeight="true" outlineLevel="0" collapsed="false">
      <c r="A8" s="97" t="s">
        <v>229</v>
      </c>
      <c r="B8" s="99" t="s">
        <v>230</v>
      </c>
      <c r="C8" s="99"/>
      <c r="D8" s="99"/>
      <c r="E8" s="100" t="n">
        <v>100</v>
      </c>
      <c r="F8" s="100" t="n">
        <v>100</v>
      </c>
    </row>
    <row r="9" customFormat="false" ht="15.8" hidden="false" customHeight="false" outlineLevel="0" collapsed="false">
      <c r="A9" s="98" t="s">
        <v>231</v>
      </c>
      <c r="B9" s="98"/>
      <c r="C9" s="98"/>
      <c r="D9" s="98"/>
      <c r="E9" s="98"/>
      <c r="F9" s="98"/>
    </row>
    <row r="10" customFormat="false" ht="81.25" hidden="false" customHeight="true" outlineLevel="0" collapsed="false">
      <c r="A10" s="97" t="s">
        <v>232</v>
      </c>
      <c r="B10" s="99" t="s">
        <v>233</v>
      </c>
      <c r="C10" s="99"/>
      <c r="D10" s="99"/>
      <c r="E10" s="99" t="s">
        <v>234</v>
      </c>
      <c r="F10" s="99" t="s">
        <v>235</v>
      </c>
    </row>
    <row r="11" customFormat="false" ht="102.8" hidden="false" customHeight="true" outlineLevel="0" collapsed="false">
      <c r="A11" s="97" t="s">
        <v>236</v>
      </c>
      <c r="B11" s="99" t="s">
        <v>237</v>
      </c>
      <c r="C11" s="99"/>
      <c r="D11" s="99"/>
      <c r="E11" s="99" t="s">
        <v>238</v>
      </c>
      <c r="F11" s="99" t="s">
        <v>239</v>
      </c>
    </row>
    <row r="12" customFormat="false" ht="15.8" hidden="false" customHeight="false" outlineLevel="0" collapsed="false">
      <c r="A12" s="101" t="s">
        <v>240</v>
      </c>
      <c r="B12" s="101"/>
      <c r="C12" s="101"/>
      <c r="D12" s="101"/>
      <c r="E12" s="101"/>
      <c r="F12" s="101"/>
    </row>
    <row r="13" customFormat="false" ht="43.85" hidden="false" customHeight="true" outlineLevel="0" collapsed="false">
      <c r="A13" s="97" t="s">
        <v>241</v>
      </c>
      <c r="B13" s="99" t="s">
        <v>242</v>
      </c>
      <c r="C13" s="99"/>
      <c r="D13" s="99"/>
      <c r="E13" s="99" t="s">
        <v>243</v>
      </c>
      <c r="F13" s="68" t="s">
        <v>19</v>
      </c>
    </row>
    <row r="14" customFormat="false" ht="62.15" hidden="false" customHeight="true" outlineLevel="0" collapsed="false">
      <c r="A14" s="97" t="s">
        <v>244</v>
      </c>
      <c r="B14" s="99" t="s">
        <v>245</v>
      </c>
      <c r="C14" s="99"/>
      <c r="D14" s="99"/>
      <c r="E14" s="99" t="s">
        <v>246</v>
      </c>
      <c r="F14" s="99" t="s">
        <v>246</v>
      </c>
    </row>
    <row r="15" customFormat="false" ht="67.95" hidden="false" customHeight="true" outlineLevel="0" collapsed="false">
      <c r="A15" s="97" t="s">
        <v>247</v>
      </c>
      <c r="B15" s="102" t="s">
        <v>248</v>
      </c>
      <c r="C15" s="102"/>
      <c r="D15" s="102"/>
      <c r="E15" s="68" t="s">
        <v>19</v>
      </c>
      <c r="F15" s="99" t="s">
        <v>249</v>
      </c>
    </row>
    <row r="16" customFormat="false" ht="59.05" hidden="false" customHeight="true" outlineLevel="0" collapsed="false">
      <c r="A16" s="97"/>
      <c r="B16" s="102"/>
      <c r="C16" s="102"/>
      <c r="D16" s="102"/>
      <c r="E16" s="68" t="s">
        <v>19</v>
      </c>
      <c r="F16" s="103" t="s">
        <v>250</v>
      </c>
    </row>
    <row r="17" customFormat="false" ht="15.8" hidden="false" customHeight="false" outlineLevel="0" collapsed="false">
      <c r="A17" s="101" t="s">
        <v>251</v>
      </c>
      <c r="B17" s="101"/>
      <c r="C17" s="101"/>
      <c r="D17" s="101"/>
      <c r="E17" s="101"/>
      <c r="F17" s="101"/>
    </row>
    <row r="18" customFormat="false" ht="25.3" hidden="false" customHeight="true" outlineLevel="0" collapsed="false">
      <c r="A18" s="97" t="s">
        <v>252</v>
      </c>
      <c r="B18" s="99" t="s">
        <v>253</v>
      </c>
      <c r="C18" s="99"/>
      <c r="D18" s="99"/>
      <c r="E18" s="68" t="s">
        <v>254</v>
      </c>
      <c r="F18" s="68" t="s">
        <v>254</v>
      </c>
    </row>
    <row r="19" customFormat="false" ht="25.3" hidden="false" customHeight="true" outlineLevel="0" collapsed="false">
      <c r="A19" s="97" t="s">
        <v>255</v>
      </c>
      <c r="B19" s="99" t="s">
        <v>256</v>
      </c>
      <c r="C19" s="99"/>
      <c r="D19" s="99"/>
      <c r="E19" s="68"/>
      <c r="F19" s="68"/>
    </row>
    <row r="20" customFormat="false" ht="25.3" hidden="false" customHeight="true" outlineLevel="0" collapsed="false">
      <c r="A20" s="97" t="s">
        <v>257</v>
      </c>
      <c r="B20" s="99" t="s">
        <v>258</v>
      </c>
      <c r="C20" s="99"/>
      <c r="D20" s="99"/>
      <c r="E20" s="68"/>
      <c r="F20" s="68"/>
    </row>
    <row r="21" customFormat="false" ht="15.8" hidden="false" customHeight="false" outlineLevel="0" collapsed="false">
      <c r="A21" s="98" t="s">
        <v>259</v>
      </c>
      <c r="B21" s="98"/>
      <c r="C21" s="98"/>
      <c r="D21" s="98"/>
      <c r="E21" s="98"/>
      <c r="F21" s="98"/>
    </row>
    <row r="22" customFormat="false" ht="35.3" hidden="false" customHeight="true" outlineLevel="0" collapsed="false">
      <c r="A22" s="97" t="s">
        <v>260</v>
      </c>
      <c r="B22" s="68" t="s">
        <v>261</v>
      </c>
      <c r="C22" s="68"/>
      <c r="D22" s="68"/>
      <c r="E22" s="68"/>
      <c r="F22" s="68"/>
    </row>
    <row r="23" customFormat="false" ht="10.95" hidden="false" customHeight="true" outlineLevel="0" collapsed="false">
      <c r="B23" s="0"/>
      <c r="C23" s="0"/>
      <c r="D23" s="0"/>
      <c r="E23" s="0"/>
      <c r="F23" s="0"/>
    </row>
    <row r="24" customFormat="false" ht="15.8" hidden="false" customHeight="false" outlineLevel="0" collapsed="false">
      <c r="B24" s="22" t="s">
        <v>136</v>
      </c>
      <c r="C24" s="0"/>
      <c r="D24" s="0"/>
      <c r="E24" s="0"/>
      <c r="F24" s="0"/>
    </row>
    <row r="25" customFormat="false" ht="13.8" hidden="false" customHeight="false" outlineLevel="0" collapsed="false">
      <c r="B25" s="22" t="s">
        <v>262</v>
      </c>
      <c r="C25" s="0"/>
      <c r="D25" s="0"/>
      <c r="E25" s="0"/>
      <c r="F25" s="0"/>
    </row>
    <row r="26" customFormat="false" ht="15.8" hidden="false" customHeight="false" outlineLevel="0" collapsed="false">
      <c r="B26" s="0"/>
      <c r="C26" s="0"/>
      <c r="D26" s="0"/>
      <c r="E26" s="0"/>
      <c r="F26" s="0"/>
    </row>
    <row r="27" customFormat="false" ht="15.8" hidden="false" customHeight="false" outlineLevel="0" collapsed="false">
      <c r="B27" s="22" t="s">
        <v>139</v>
      </c>
      <c r="C27" s="0"/>
      <c r="D27" s="0"/>
      <c r="E27" s="0"/>
      <c r="F27" s="0"/>
    </row>
    <row r="28" customFormat="false" ht="15.8" hidden="false" customHeight="false" outlineLevel="0" collapsed="false">
      <c r="B28" s="22" t="s">
        <v>181</v>
      </c>
      <c r="C28" s="0"/>
      <c r="D28" s="0"/>
      <c r="E28" s="0"/>
      <c r="F28" s="0"/>
    </row>
    <row r="29" customFormat="false" ht="15.8" hidden="false" customHeight="false" outlineLevel="0" collapsed="false">
      <c r="B29" s="0" t="s">
        <v>263</v>
      </c>
      <c r="C29" s="0"/>
      <c r="D29" s="0"/>
      <c r="E29" s="0"/>
      <c r="F29" s="0"/>
    </row>
  </sheetData>
  <mergeCells count="24">
    <mergeCell ref="B1:F1"/>
    <mergeCell ref="B2:D2"/>
    <mergeCell ref="B3:D3"/>
    <mergeCell ref="A4:F4"/>
    <mergeCell ref="B5:D5"/>
    <mergeCell ref="B6:D6"/>
    <mergeCell ref="B7:D7"/>
    <mergeCell ref="B8:D8"/>
    <mergeCell ref="A9:F9"/>
    <mergeCell ref="B10:D10"/>
    <mergeCell ref="B11:D11"/>
    <mergeCell ref="A12:F12"/>
    <mergeCell ref="B13:D13"/>
    <mergeCell ref="B14:D14"/>
    <mergeCell ref="A15:A16"/>
    <mergeCell ref="B15:D16"/>
    <mergeCell ref="A17:F17"/>
    <mergeCell ref="B18:D18"/>
    <mergeCell ref="E18:E20"/>
    <mergeCell ref="F18:F20"/>
    <mergeCell ref="B19:D19"/>
    <mergeCell ref="B20:D20"/>
    <mergeCell ref="A21:F21"/>
    <mergeCell ref="B22:F22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4" topLeftCell="C17" activePane="bottomRight" state="frozen"/>
      <selection pane="topLeft" activeCell="A1" activeCellId="0" sqref="A1"/>
      <selection pane="topRight" activeCell="C1" activeCellId="0" sqref="C1"/>
      <selection pane="bottomLeft" activeCell="A17" activeCellId="0" sqref="A17"/>
      <selection pane="bottomRight" activeCell="J31" activeCellId="0" sqref="J31"/>
    </sheetView>
  </sheetViews>
  <sheetFormatPr defaultColWidth="9.59375" defaultRowHeight="12.8" zeroHeight="false" outlineLevelRow="0" outlineLevelCol="0"/>
  <cols>
    <col collapsed="false" customWidth="true" hidden="false" outlineLevel="0" max="1" min="1" style="90" width="4.06"/>
    <col collapsed="false" customWidth="true" hidden="false" outlineLevel="0" max="2" min="2" style="90" width="42.65"/>
    <col collapsed="false" customWidth="true" hidden="false" outlineLevel="0" max="3" min="3" style="104" width="9.23"/>
    <col collapsed="false" customWidth="true" hidden="false" outlineLevel="0" max="4" min="4" style="104" width="12.18"/>
    <col collapsed="false" customWidth="true" hidden="false" outlineLevel="0" max="5" min="5" style="104" width="7.75"/>
    <col collapsed="false" customWidth="true" hidden="false" outlineLevel="0" max="6" min="6" style="104" width="11.2"/>
    <col collapsed="false" customWidth="true" hidden="false" outlineLevel="0" max="7" min="7" style="41" width="11.8"/>
    <col collapsed="false" customWidth="true" hidden="false" outlineLevel="0" max="8" min="8" style="41" width="12.55"/>
    <col collapsed="false" customWidth="true" hidden="false" outlineLevel="0" max="9" min="9" style="41" width="10.46"/>
    <col collapsed="false" customWidth="true" hidden="false" outlineLevel="0" max="10" min="10" style="0" width="29.78"/>
    <col collapsed="false" customWidth="true" hidden="false" outlineLevel="0" max="1024" min="1024" style="0" width="11.45"/>
  </cols>
  <sheetData>
    <row r="1" customFormat="false" ht="13.8" hidden="false" customHeight="false" outlineLevel="0" collapsed="false">
      <c r="A1" s="105" t="s">
        <v>264</v>
      </c>
      <c r="B1" s="105"/>
      <c r="C1" s="105"/>
      <c r="D1" s="105"/>
      <c r="E1" s="105"/>
      <c r="F1" s="105"/>
      <c r="G1" s="105"/>
      <c r="H1" s="105"/>
      <c r="I1" s="105"/>
    </row>
    <row r="2" customFormat="false" ht="15" hidden="false" customHeight="false" outlineLevel="0" collapsed="false">
      <c r="A2" s="106"/>
      <c r="B2" s="106" t="str">
        <f aca="false">Обложка!E7</f>
        <v>01.10.2022-31.10.2022</v>
      </c>
      <c r="C2" s="107"/>
      <c r="D2" s="107"/>
      <c r="E2" s="107"/>
      <c r="F2" s="107"/>
      <c r="G2" s="0"/>
      <c r="H2" s="0"/>
      <c r="I2" s="0"/>
    </row>
    <row r="3" customFormat="false" ht="13.8" hidden="false" customHeight="false" outlineLevel="0" collapsed="false">
      <c r="A3" s="108"/>
      <c r="B3" s="108"/>
      <c r="C3" s="108"/>
      <c r="D3" s="108"/>
      <c r="E3" s="108"/>
      <c r="F3" s="41"/>
      <c r="G3" s="0"/>
      <c r="H3" s="0"/>
      <c r="I3" s="0"/>
    </row>
    <row r="4" customFormat="false" ht="62.65" hidden="false" customHeight="true" outlineLevel="0" collapsed="false">
      <c r="A4" s="109" t="s">
        <v>142</v>
      </c>
      <c r="B4" s="109" t="s">
        <v>3</v>
      </c>
      <c r="C4" s="109" t="str">
        <f aca="false">КЛ!G3</f>
        <v>Кол-во ловушек итого</v>
      </c>
      <c r="D4" s="109" t="s">
        <v>265</v>
      </c>
      <c r="E4" s="109" t="s">
        <v>266</v>
      </c>
      <c r="F4" s="109" t="s">
        <v>267</v>
      </c>
      <c r="G4" s="109" t="s">
        <v>267</v>
      </c>
      <c r="H4" s="109" t="s">
        <v>267</v>
      </c>
      <c r="I4" s="109" t="s">
        <v>267</v>
      </c>
      <c r="J4" s="110"/>
      <c r="M4" s="111"/>
    </row>
    <row r="5" customFormat="false" ht="25.95" hidden="false" customHeight="true" outlineLevel="0" collapsed="false">
      <c r="A5" s="112" t="n">
        <v>1</v>
      </c>
      <c r="B5" s="113" t="s">
        <v>268</v>
      </c>
      <c r="C5" s="114" t="n">
        <v>7</v>
      </c>
      <c r="D5" s="115" t="s">
        <v>269</v>
      </c>
      <c r="E5" s="109" t="str">
        <f aca="false">КЛ!F4</f>
        <v>КИУ</v>
      </c>
      <c r="F5" s="116" t="n">
        <v>44837</v>
      </c>
      <c r="G5" s="117" t="n">
        <v>44839</v>
      </c>
      <c r="H5" s="117" t="n">
        <v>44844</v>
      </c>
      <c r="I5" s="117" t="n">
        <v>44855</v>
      </c>
      <c r="J5" s="110"/>
    </row>
    <row r="6" customFormat="false" ht="13.8" hidden="false" customHeight="true" outlineLevel="0" collapsed="false">
      <c r="A6" s="112" t="n">
        <v>2</v>
      </c>
      <c r="B6" s="113" t="s">
        <v>270</v>
      </c>
      <c r="C6" s="114" t="n">
        <v>2</v>
      </c>
      <c r="D6" s="115" t="s">
        <v>269</v>
      </c>
      <c r="E6" s="109" t="str">
        <f aca="false">КЛ!F5</f>
        <v>КИУ</v>
      </c>
      <c r="F6" s="116" t="n">
        <v>44837</v>
      </c>
      <c r="G6" s="117" t="n">
        <v>44839</v>
      </c>
      <c r="H6" s="117" t="n">
        <v>44844</v>
      </c>
      <c r="I6" s="117" t="n">
        <v>44855</v>
      </c>
      <c r="J6" s="110"/>
    </row>
    <row r="7" customFormat="false" ht="13.8" hidden="false" customHeight="true" outlineLevel="0" collapsed="false">
      <c r="A7" s="112" t="n">
        <v>3</v>
      </c>
      <c r="B7" s="118" t="s">
        <v>271</v>
      </c>
      <c r="C7" s="114" t="n">
        <v>2</v>
      </c>
      <c r="D7" s="115" t="s">
        <v>269</v>
      </c>
      <c r="E7" s="109" t="str">
        <f aca="false">КЛ!F6</f>
        <v>КИУ</v>
      </c>
      <c r="F7" s="116" t="n">
        <v>44837</v>
      </c>
      <c r="G7" s="117" t="n">
        <v>44839</v>
      </c>
      <c r="H7" s="117" t="n">
        <v>44844</v>
      </c>
      <c r="I7" s="117" t="n">
        <v>44855</v>
      </c>
      <c r="J7" s="110"/>
    </row>
    <row r="8" customFormat="false" ht="34.8" hidden="false" customHeight="true" outlineLevel="0" collapsed="false">
      <c r="A8" s="112" t="n">
        <v>4</v>
      </c>
      <c r="B8" s="118" t="s">
        <v>272</v>
      </c>
      <c r="C8" s="114" t="n">
        <v>2</v>
      </c>
      <c r="D8" s="115" t="s">
        <v>269</v>
      </c>
      <c r="E8" s="109" t="str">
        <f aca="false">КЛ!F7</f>
        <v>КИУ</v>
      </c>
      <c r="F8" s="116" t="n">
        <v>44837</v>
      </c>
      <c r="G8" s="117" t="n">
        <v>44839</v>
      </c>
      <c r="H8" s="117" t="n">
        <v>44844</v>
      </c>
      <c r="I8" s="117" t="n">
        <v>44855</v>
      </c>
      <c r="J8" s="110"/>
    </row>
    <row r="9" customFormat="false" ht="23.3" hidden="false" customHeight="true" outlineLevel="0" collapsed="false">
      <c r="A9" s="112" t="n">
        <v>5</v>
      </c>
      <c r="B9" s="118" t="s">
        <v>273</v>
      </c>
      <c r="C9" s="114" t="n">
        <v>3</v>
      </c>
      <c r="D9" s="115" t="s">
        <v>269</v>
      </c>
      <c r="E9" s="109" t="str">
        <f aca="false">КЛ!F8</f>
        <v>КИУ</v>
      </c>
      <c r="F9" s="116" t="n">
        <v>44837</v>
      </c>
      <c r="G9" s="117" t="n">
        <v>44839</v>
      </c>
      <c r="H9" s="117" t="n">
        <v>44844</v>
      </c>
      <c r="I9" s="117" t="n">
        <v>44855</v>
      </c>
      <c r="J9" s="110"/>
    </row>
    <row r="10" customFormat="false" ht="23.3" hidden="false" customHeight="true" outlineLevel="0" collapsed="false">
      <c r="A10" s="112" t="n">
        <v>6</v>
      </c>
      <c r="B10" s="118" t="s">
        <v>274</v>
      </c>
      <c r="C10" s="114" t="n">
        <v>2</v>
      </c>
      <c r="D10" s="115" t="s">
        <v>269</v>
      </c>
      <c r="E10" s="109" t="str">
        <f aca="false">КЛ!F9</f>
        <v>КИУ</v>
      </c>
      <c r="F10" s="116" t="n">
        <v>44837</v>
      </c>
      <c r="G10" s="117" t="n">
        <v>44839</v>
      </c>
      <c r="H10" s="117" t="n">
        <v>44844</v>
      </c>
      <c r="I10" s="117" t="n">
        <v>44855</v>
      </c>
    </row>
    <row r="11" customFormat="false" ht="18.65" hidden="false" customHeight="true" outlineLevel="0" collapsed="false">
      <c r="A11" s="112" t="n">
        <v>7</v>
      </c>
      <c r="B11" s="118" t="s">
        <v>268</v>
      </c>
      <c r="C11" s="114" t="n">
        <v>2</v>
      </c>
      <c r="D11" s="115" t="s">
        <v>269</v>
      </c>
      <c r="E11" s="109" t="str">
        <f aca="false">КЛ!F10</f>
        <v>ИЛ</v>
      </c>
      <c r="F11" s="116" t="n">
        <v>44837</v>
      </c>
      <c r="G11" s="117" t="s">
        <v>19</v>
      </c>
      <c r="H11" s="117" t="n">
        <v>44844</v>
      </c>
      <c r="I11" s="117" t="n">
        <v>44855</v>
      </c>
    </row>
    <row r="12" customFormat="false" ht="33.95" hidden="false" customHeight="true" outlineLevel="0" collapsed="false">
      <c r="A12" s="112" t="n">
        <v>8</v>
      </c>
      <c r="B12" s="118" t="s">
        <v>275</v>
      </c>
      <c r="C12" s="114" t="n">
        <v>1</v>
      </c>
      <c r="D12" s="115" t="s">
        <v>269</v>
      </c>
      <c r="E12" s="109" t="str">
        <f aca="false">КЛ!F11</f>
        <v>ИЛ</v>
      </c>
      <c r="F12" s="116" t="n">
        <v>44837</v>
      </c>
      <c r="G12" s="117" t="s">
        <v>19</v>
      </c>
      <c r="H12" s="117" t="n">
        <v>44844</v>
      </c>
      <c r="I12" s="117" t="n">
        <v>44855</v>
      </c>
    </row>
    <row r="13" customFormat="false" ht="38.1" hidden="false" customHeight="true" outlineLevel="0" collapsed="false">
      <c r="A13" s="112" t="n">
        <v>9</v>
      </c>
      <c r="B13" s="118" t="s">
        <v>272</v>
      </c>
      <c r="C13" s="114" t="n">
        <v>1</v>
      </c>
      <c r="D13" s="115" t="s">
        <v>269</v>
      </c>
      <c r="E13" s="109" t="str">
        <f aca="false">КЛ!F12</f>
        <v>ИЛ</v>
      </c>
      <c r="F13" s="116" t="n">
        <v>44837</v>
      </c>
      <c r="G13" s="117" t="s">
        <v>19</v>
      </c>
      <c r="H13" s="117" t="n">
        <v>44844</v>
      </c>
      <c r="I13" s="117" t="n">
        <v>44855</v>
      </c>
    </row>
    <row r="14" customFormat="false" ht="17.95" hidden="false" customHeight="true" outlineLevel="0" collapsed="false">
      <c r="A14" s="112" t="n">
        <v>10</v>
      </c>
      <c r="B14" s="118" t="s">
        <v>276</v>
      </c>
      <c r="C14" s="114" t="n">
        <v>1</v>
      </c>
      <c r="D14" s="115" t="s">
        <v>269</v>
      </c>
      <c r="E14" s="109" t="s">
        <v>212</v>
      </c>
      <c r="F14" s="116" t="n">
        <v>44837</v>
      </c>
      <c r="G14" s="117" t="s">
        <v>19</v>
      </c>
      <c r="H14" s="117" t="n">
        <v>44844</v>
      </c>
      <c r="I14" s="117" t="n">
        <v>44855</v>
      </c>
    </row>
    <row r="15" customFormat="false" ht="13.8" hidden="false" customHeight="true" outlineLevel="0" collapsed="false">
      <c r="A15" s="112" t="n">
        <v>11</v>
      </c>
      <c r="B15" s="118" t="s">
        <v>277</v>
      </c>
      <c r="C15" s="114" t="n">
        <v>1</v>
      </c>
      <c r="D15" s="115" t="s">
        <v>269</v>
      </c>
      <c r="E15" s="109" t="str">
        <f aca="false">КЛ!F14</f>
        <v>ИЛ</v>
      </c>
      <c r="F15" s="116" t="n">
        <v>44837</v>
      </c>
      <c r="G15" s="117" t="s">
        <v>19</v>
      </c>
      <c r="H15" s="117" t="n">
        <v>44844</v>
      </c>
      <c r="I15" s="117" t="n">
        <v>44855</v>
      </c>
    </row>
    <row r="16" customFormat="false" ht="13.8" hidden="false" customHeight="true" outlineLevel="0" collapsed="false">
      <c r="A16" s="112" t="n">
        <v>12</v>
      </c>
      <c r="B16" s="118" t="s">
        <v>274</v>
      </c>
      <c r="C16" s="114" t="n">
        <v>1</v>
      </c>
      <c r="D16" s="115" t="s">
        <v>269</v>
      </c>
      <c r="E16" s="109" t="str">
        <f aca="false">КЛ!F15</f>
        <v>ИЛ</v>
      </c>
      <c r="F16" s="116" t="n">
        <v>44837</v>
      </c>
      <c r="G16" s="117" t="s">
        <v>19</v>
      </c>
      <c r="H16" s="117" t="n">
        <v>44844</v>
      </c>
      <c r="I16" s="117" t="n">
        <v>44855</v>
      </c>
    </row>
    <row r="17" customFormat="false" ht="13.8" hidden="false" customHeight="true" outlineLevel="0" collapsed="false">
      <c r="A17" s="112" t="n">
        <v>13</v>
      </c>
      <c r="B17" s="113" t="s">
        <v>268</v>
      </c>
      <c r="C17" s="119" t="n">
        <v>2</v>
      </c>
      <c r="D17" s="115" t="s">
        <v>269</v>
      </c>
      <c r="E17" s="109" t="s">
        <v>208</v>
      </c>
      <c r="F17" s="116" t="n">
        <v>44837</v>
      </c>
      <c r="G17" s="117" t="s">
        <v>19</v>
      </c>
      <c r="H17" s="117" t="n">
        <v>44844</v>
      </c>
      <c r="I17" s="117" t="n">
        <v>44855</v>
      </c>
    </row>
    <row r="18" customFormat="false" ht="16.9" hidden="false" customHeight="false" outlineLevel="0" collapsed="false">
      <c r="A18" s="112" t="n">
        <v>14</v>
      </c>
      <c r="B18" s="120" t="s">
        <v>278</v>
      </c>
      <c r="C18" s="119" t="n">
        <v>1</v>
      </c>
      <c r="D18" s="121" t="s">
        <v>269</v>
      </c>
      <c r="E18" s="109" t="str">
        <f aca="false">КЛ!F17</f>
        <v>ИМ</v>
      </c>
      <c r="F18" s="116" t="n">
        <v>44837</v>
      </c>
      <c r="G18" s="117" t="s">
        <v>19</v>
      </c>
      <c r="H18" s="117" t="n">
        <v>44844</v>
      </c>
      <c r="I18" s="117" t="n">
        <v>44855</v>
      </c>
    </row>
    <row r="19" customFormat="false" ht="16.9" hidden="false" customHeight="false" outlineLevel="0" collapsed="false">
      <c r="A19" s="112" t="n">
        <v>15</v>
      </c>
      <c r="B19" s="120" t="s">
        <v>279</v>
      </c>
      <c r="C19" s="119" t="n">
        <v>1</v>
      </c>
      <c r="D19" s="121" t="s">
        <v>269</v>
      </c>
      <c r="E19" s="109" t="str">
        <f aca="false">КЛ!F18</f>
        <v>ИМ</v>
      </c>
      <c r="F19" s="116" t="n">
        <v>44837</v>
      </c>
      <c r="G19" s="117" t="s">
        <v>19</v>
      </c>
      <c r="H19" s="117" t="n">
        <v>44844</v>
      </c>
      <c r="I19" s="117" t="n">
        <v>44855</v>
      </c>
    </row>
    <row r="20" customFormat="false" ht="24.65" hidden="false" customHeight="true" outlineLevel="0" collapsed="false">
      <c r="A20" s="112" t="n">
        <v>16</v>
      </c>
      <c r="B20" s="120" t="s">
        <v>280</v>
      </c>
      <c r="C20" s="119" t="n">
        <v>2</v>
      </c>
      <c r="D20" s="121" t="s">
        <v>269</v>
      </c>
      <c r="E20" s="109" t="str">
        <f aca="false">КЛ!F23</f>
        <v>ИМ</v>
      </c>
      <c r="F20" s="116" t="n">
        <v>44837</v>
      </c>
      <c r="G20" s="117" t="s">
        <v>19</v>
      </c>
      <c r="H20" s="117" t="n">
        <v>44844</v>
      </c>
      <c r="I20" s="117" t="n">
        <v>44855</v>
      </c>
    </row>
    <row r="21" customFormat="false" ht="16.9" hidden="false" customHeight="false" outlineLevel="0" collapsed="false">
      <c r="A21" s="112" t="n">
        <v>17</v>
      </c>
      <c r="B21" s="120" t="s">
        <v>281</v>
      </c>
      <c r="C21" s="119" t="n">
        <v>2</v>
      </c>
      <c r="D21" s="121" t="s">
        <v>269</v>
      </c>
      <c r="E21" s="109" t="s">
        <v>208</v>
      </c>
      <c r="F21" s="116" t="n">
        <v>44837</v>
      </c>
      <c r="G21" s="117" t="s">
        <v>19</v>
      </c>
      <c r="H21" s="117" t="n">
        <v>44844</v>
      </c>
      <c r="I21" s="117" t="n">
        <v>44855</v>
      </c>
    </row>
    <row r="22" customFormat="false" ht="16.9" hidden="false" customHeight="false" outlineLevel="0" collapsed="false">
      <c r="A22" s="112" t="n">
        <v>18</v>
      </c>
      <c r="B22" s="120" t="s">
        <v>282</v>
      </c>
      <c r="C22" s="119" t="n">
        <v>1</v>
      </c>
      <c r="D22" s="121" t="s">
        <v>269</v>
      </c>
      <c r="E22" s="109" t="s">
        <v>208</v>
      </c>
      <c r="F22" s="116" t="n">
        <v>44837</v>
      </c>
      <c r="G22" s="117" t="s">
        <v>19</v>
      </c>
      <c r="H22" s="117" t="n">
        <v>44844</v>
      </c>
      <c r="I22" s="117" t="n">
        <v>44855</v>
      </c>
    </row>
    <row r="23" customFormat="false" ht="16.9" hidden="false" customHeight="false" outlineLevel="0" collapsed="false">
      <c r="A23" s="112" t="n">
        <v>19</v>
      </c>
      <c r="B23" s="120" t="s">
        <v>283</v>
      </c>
      <c r="C23" s="119" t="n">
        <v>1</v>
      </c>
      <c r="D23" s="121" t="s">
        <v>269</v>
      </c>
      <c r="E23" s="109" t="s">
        <v>208</v>
      </c>
      <c r="F23" s="116" t="n">
        <v>44837</v>
      </c>
      <c r="G23" s="117" t="s">
        <v>19</v>
      </c>
      <c r="H23" s="117" t="n">
        <v>44844</v>
      </c>
      <c r="I23" s="117" t="n">
        <v>44855</v>
      </c>
    </row>
    <row r="24" customFormat="false" ht="29.95" hidden="false" customHeight="true" outlineLevel="0" collapsed="false">
      <c r="A24" s="112" t="n">
        <v>20</v>
      </c>
      <c r="B24" s="113" t="s">
        <v>284</v>
      </c>
      <c r="C24" s="119" t="n">
        <v>1</v>
      </c>
      <c r="D24" s="121" t="s">
        <v>269</v>
      </c>
      <c r="E24" s="109" t="s">
        <v>208</v>
      </c>
      <c r="F24" s="116" t="n">
        <v>44837</v>
      </c>
      <c r="G24" s="117" t="s">
        <v>19</v>
      </c>
      <c r="H24" s="117" t="n">
        <v>44844</v>
      </c>
      <c r="I24" s="117" t="n">
        <v>44855</v>
      </c>
    </row>
    <row r="25" customFormat="false" ht="16.9" hidden="false" customHeight="false" outlineLevel="0" collapsed="false">
      <c r="A25" s="112" t="n">
        <v>21</v>
      </c>
      <c r="B25" s="113" t="s">
        <v>285</v>
      </c>
      <c r="C25" s="122" t="n">
        <v>7</v>
      </c>
      <c r="D25" s="115" t="s">
        <v>286</v>
      </c>
      <c r="E25" s="109" t="s">
        <v>17</v>
      </c>
      <c r="F25" s="116" t="n">
        <v>44837</v>
      </c>
      <c r="G25" s="117" t="s">
        <v>19</v>
      </c>
      <c r="H25" s="117" t="n">
        <v>44844</v>
      </c>
      <c r="I25" s="117" t="n">
        <v>44855</v>
      </c>
    </row>
    <row r="26" customFormat="false" ht="16.9" hidden="false" customHeight="false" outlineLevel="0" collapsed="false">
      <c r="A26" s="112" t="n">
        <v>22</v>
      </c>
      <c r="B26" s="113" t="s">
        <v>287</v>
      </c>
      <c r="C26" s="122" t="n">
        <v>5</v>
      </c>
      <c r="D26" s="115" t="s">
        <v>286</v>
      </c>
      <c r="E26" s="109" t="s">
        <v>17</v>
      </c>
      <c r="F26" s="116" t="n">
        <v>44837</v>
      </c>
      <c r="G26" s="117" t="s">
        <v>19</v>
      </c>
      <c r="H26" s="117" t="n">
        <v>44844</v>
      </c>
      <c r="I26" s="117" t="n">
        <v>44855</v>
      </c>
    </row>
    <row r="27" customFormat="false" ht="16.9" hidden="false" customHeight="false" outlineLevel="0" collapsed="false">
      <c r="A27" s="112" t="n">
        <v>23</v>
      </c>
      <c r="B27" s="118" t="s">
        <v>288</v>
      </c>
      <c r="C27" s="122" t="n">
        <v>17</v>
      </c>
      <c r="D27" s="115" t="s">
        <v>286</v>
      </c>
      <c r="E27" s="109" t="s">
        <v>17</v>
      </c>
      <c r="F27" s="116" t="n">
        <v>44837</v>
      </c>
      <c r="G27" s="117" t="s">
        <v>19</v>
      </c>
      <c r="H27" s="117" t="n">
        <v>44844</v>
      </c>
      <c r="I27" s="117" t="n">
        <v>44855</v>
      </c>
    </row>
    <row r="28" customFormat="false" ht="21.95" hidden="false" customHeight="true" outlineLevel="0" collapsed="false">
      <c r="A28" s="112" t="n">
        <v>24</v>
      </c>
      <c r="B28" s="118" t="s">
        <v>289</v>
      </c>
      <c r="C28" s="122" t="n">
        <v>1</v>
      </c>
      <c r="D28" s="115" t="s">
        <v>286</v>
      </c>
      <c r="E28" s="109" t="s">
        <v>17</v>
      </c>
      <c r="F28" s="116" t="n">
        <v>44837</v>
      </c>
      <c r="G28" s="117" t="s">
        <v>19</v>
      </c>
      <c r="H28" s="117" t="n">
        <v>44844</v>
      </c>
      <c r="I28" s="117" t="n">
        <v>44855</v>
      </c>
    </row>
    <row r="29" customFormat="false" ht="21.95" hidden="false" customHeight="true" outlineLevel="0" collapsed="false">
      <c r="A29" s="112" t="n">
        <v>25</v>
      </c>
      <c r="B29" s="118" t="s">
        <v>290</v>
      </c>
      <c r="C29" s="122" t="n">
        <v>2</v>
      </c>
      <c r="D29" s="115" t="s">
        <v>286</v>
      </c>
      <c r="E29" s="109" t="s">
        <v>17</v>
      </c>
      <c r="F29" s="116" t="n">
        <v>44837</v>
      </c>
      <c r="G29" s="117" t="s">
        <v>19</v>
      </c>
      <c r="H29" s="117" t="n">
        <v>44844</v>
      </c>
      <c r="I29" s="117" t="n">
        <v>44855</v>
      </c>
    </row>
    <row r="30" customFormat="false" ht="24.35" hidden="false" customHeight="true" outlineLevel="0" collapsed="false">
      <c r="A30" s="112" t="n">
        <v>28</v>
      </c>
      <c r="B30" s="118" t="s">
        <v>291</v>
      </c>
      <c r="C30" s="122"/>
      <c r="D30" s="115" t="s">
        <v>286</v>
      </c>
      <c r="E30" s="109" t="s">
        <v>17</v>
      </c>
      <c r="F30" s="116" t="n">
        <v>44837</v>
      </c>
      <c r="G30" s="117" t="s">
        <v>19</v>
      </c>
      <c r="H30" s="117" t="n">
        <v>44844</v>
      </c>
      <c r="I30" s="117" t="n">
        <v>44855</v>
      </c>
    </row>
    <row r="31" customFormat="false" ht="21.95" hidden="false" customHeight="true" outlineLevel="0" collapsed="false">
      <c r="A31" s="112" t="n">
        <v>29</v>
      </c>
      <c r="B31" s="118" t="s">
        <v>292</v>
      </c>
      <c r="C31" s="122" t="n">
        <v>8</v>
      </c>
      <c r="D31" s="115" t="s">
        <v>286</v>
      </c>
      <c r="E31" s="109" t="s">
        <v>17</v>
      </c>
      <c r="F31" s="116" t="n">
        <v>44837</v>
      </c>
      <c r="G31" s="117" t="s">
        <v>19</v>
      </c>
      <c r="H31" s="117" t="n">
        <v>44844</v>
      </c>
      <c r="I31" s="117" t="n">
        <v>44855</v>
      </c>
    </row>
    <row r="32" customFormat="false" ht="21.95" hidden="false" customHeight="true" outlineLevel="0" collapsed="false">
      <c r="A32" s="112" t="n">
        <v>30</v>
      </c>
      <c r="B32" s="118" t="s">
        <v>293</v>
      </c>
      <c r="C32" s="122" t="n">
        <v>5</v>
      </c>
      <c r="D32" s="115" t="s">
        <v>286</v>
      </c>
      <c r="E32" s="109" t="s">
        <v>17</v>
      </c>
      <c r="F32" s="116" t="n">
        <v>44837</v>
      </c>
      <c r="G32" s="117" t="s">
        <v>19</v>
      </c>
      <c r="H32" s="117" t="n">
        <v>44844</v>
      </c>
      <c r="I32" s="117" t="n">
        <v>44855</v>
      </c>
    </row>
    <row r="33" customFormat="false" ht="29.95" hidden="false" customHeight="true" outlineLevel="0" collapsed="false">
      <c r="A33" s="112" t="n">
        <v>34</v>
      </c>
      <c r="B33" s="123" t="str">
        <f aca="false">КЛ!B32</f>
        <v>Профилактическое мелкодисперсионное распыление</v>
      </c>
      <c r="C33" s="109" t="n">
        <v>5000</v>
      </c>
      <c r="D33" s="109" t="s">
        <v>269</v>
      </c>
      <c r="E33" s="109" t="s">
        <v>190</v>
      </c>
      <c r="F33" s="117" t="s">
        <v>19</v>
      </c>
      <c r="G33" s="124" t="n">
        <v>5000</v>
      </c>
      <c r="H33" s="117" t="s">
        <v>19</v>
      </c>
      <c r="I33" s="117" t="s">
        <v>19</v>
      </c>
    </row>
    <row r="34" customFormat="false" ht="13.8" hidden="false" customHeight="false" outlineLevel="0" collapsed="false">
      <c r="B34" s="0"/>
      <c r="C34" s="125"/>
      <c r="D34" s="41"/>
      <c r="E34" s="125"/>
      <c r="F34" s="41"/>
      <c r="H34" s="126"/>
      <c r="I34" s="126"/>
    </row>
    <row r="35" customFormat="false" ht="13.8" hidden="false" customHeight="false" outlineLevel="0" collapsed="false">
      <c r="B35" s="22" t="s">
        <v>136</v>
      </c>
      <c r="C35" s="125"/>
      <c r="D35" s="41"/>
      <c r="E35" s="125"/>
      <c r="F35" s="41"/>
    </row>
    <row r="36" customFormat="false" ht="13.8" hidden="false" customHeight="false" outlineLevel="0" collapsed="false">
      <c r="B36" s="22" t="s">
        <v>294</v>
      </c>
      <c r="C36" s="125"/>
      <c r="D36" s="41"/>
      <c r="E36" s="125"/>
      <c r="F36" s="41"/>
    </row>
    <row r="37" customFormat="false" ht="13.8" hidden="false" customHeight="false" outlineLevel="0" collapsed="false">
      <c r="B37" s="0"/>
      <c r="C37" s="125"/>
      <c r="D37" s="41"/>
      <c r="E37" s="125"/>
      <c r="F37" s="127"/>
    </row>
    <row r="38" customFormat="false" ht="13.8" hidden="false" customHeight="false" outlineLevel="0" collapsed="false">
      <c r="B38" s="22" t="s">
        <v>139</v>
      </c>
      <c r="C38" s="125"/>
      <c r="D38" s="41"/>
      <c r="E38" s="125"/>
      <c r="F38" s="41"/>
    </row>
    <row r="39" customFormat="false" ht="13.8" hidden="false" customHeight="false" outlineLevel="0" collapsed="false">
      <c r="B39" s="22" t="s">
        <v>181</v>
      </c>
      <c r="C39" s="125"/>
      <c r="D39" s="41"/>
      <c r="E39" s="125"/>
    </row>
    <row r="40" customFormat="false" ht="13.8" hidden="false" customHeight="false" outlineLevel="0" collapsed="false">
      <c r="B40" s="0" t="s">
        <v>295</v>
      </c>
      <c r="C40" s="125"/>
      <c r="D40" s="41"/>
      <c r="E40" s="125"/>
    </row>
  </sheetData>
  <mergeCells count="2">
    <mergeCell ref="A1:I1"/>
    <mergeCell ref="A3:E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H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G4" activeCellId="0" sqref="G4"/>
    </sheetView>
  </sheetViews>
  <sheetFormatPr defaultColWidth="9.59375" defaultRowHeight="16.15" zeroHeight="false" outlineLevelRow="0" outlineLevelCol="0"/>
  <cols>
    <col collapsed="false" customWidth="true" hidden="false" outlineLevel="0" max="1" min="1" style="0" width="5.06"/>
    <col collapsed="false" customWidth="true" hidden="false" outlineLevel="0" max="2" min="2" style="128" width="41.23"/>
    <col collapsed="false" customWidth="true" hidden="false" outlineLevel="0" max="3" min="3" style="129" width="14.79"/>
    <col collapsed="false" customWidth="true" hidden="false" outlineLevel="0" max="4" min="4" style="129" width="15.63"/>
    <col collapsed="false" customWidth="true" hidden="false" outlineLevel="0" max="5" min="5" style="130" width="12.18"/>
    <col collapsed="false" customWidth="true" hidden="false" outlineLevel="0" max="6" min="6" style="129" width="9.97"/>
    <col collapsed="false" customWidth="true" hidden="false" outlineLevel="0" max="7" min="7" style="129" width="10.46"/>
    <col collapsed="false" customWidth="true" hidden="false" outlineLevel="0" max="8" min="8" style="131" width="13.19"/>
    <col collapsed="false" customWidth="true" hidden="false" outlineLevel="0" max="10" min="9" style="128" width="13.19"/>
    <col collapsed="false" customWidth="true" hidden="false" outlineLevel="0" max="11" min="11" style="128" width="12.18"/>
    <col collapsed="false" customWidth="true" hidden="false" outlineLevel="0" max="12" min="12" style="129" width="15.38"/>
    <col collapsed="false" customWidth="true" hidden="false" outlineLevel="0" max="1024" min="1024" style="0" width="12.18"/>
  </cols>
  <sheetData>
    <row r="1" customFormat="false" ht="16.5" hidden="false" customHeight="true" outlineLevel="0" collapsed="false">
      <c r="B1" s="132" t="s">
        <v>296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customFormat="false" ht="16.15" hidden="false" customHeight="false" outlineLevel="0" collapsed="false">
      <c r="B2" s="132" t="str">
        <f aca="false">Обложка!E7</f>
        <v>01.10.2022-31.10.2022</v>
      </c>
      <c r="C2" s="132"/>
      <c r="D2" s="132"/>
      <c r="E2" s="92"/>
      <c r="F2" s="132"/>
      <c r="G2" s="132"/>
      <c r="H2" s="133"/>
      <c r="I2" s="132"/>
      <c r="J2" s="132"/>
      <c r="K2" s="132"/>
      <c r="L2" s="132"/>
    </row>
    <row r="3" customFormat="false" ht="63.8" hidden="false" customHeight="false" outlineLevel="0" collapsed="false">
      <c r="A3" s="134" t="s">
        <v>297</v>
      </c>
      <c r="B3" s="135" t="s">
        <v>3</v>
      </c>
      <c r="C3" s="135" t="s">
        <v>298</v>
      </c>
      <c r="D3" s="135" t="s">
        <v>265</v>
      </c>
      <c r="E3" s="135" t="s">
        <v>299</v>
      </c>
      <c r="F3" s="135" t="s">
        <v>266</v>
      </c>
      <c r="G3" s="136" t="s">
        <v>300</v>
      </c>
      <c r="H3" s="137" t="s">
        <v>301</v>
      </c>
      <c r="I3" s="137" t="s">
        <v>302</v>
      </c>
      <c r="J3" s="137" t="s">
        <v>303</v>
      </c>
      <c r="K3" s="137" t="s">
        <v>304</v>
      </c>
      <c r="L3" s="137" t="s">
        <v>305</v>
      </c>
    </row>
    <row r="4" customFormat="false" ht="16.15" hidden="false" customHeight="false" outlineLevel="0" collapsed="false">
      <c r="A4" s="134" t="n">
        <v>1</v>
      </c>
      <c r="B4" s="113" t="s">
        <v>268</v>
      </c>
      <c r="C4" s="115" t="s">
        <v>306</v>
      </c>
      <c r="D4" s="115" t="s">
        <v>269</v>
      </c>
      <c r="E4" s="68" t="s">
        <v>16</v>
      </c>
      <c r="F4" s="115" t="s">
        <v>17</v>
      </c>
      <c r="G4" s="114" t="n">
        <v>7</v>
      </c>
      <c r="H4" s="134" t="s">
        <v>19</v>
      </c>
      <c r="I4" s="134" t="s">
        <v>19</v>
      </c>
      <c r="J4" s="134" t="s">
        <v>19</v>
      </c>
      <c r="K4" s="134" t="s">
        <v>19</v>
      </c>
      <c r="L4" s="134" t="s">
        <v>19</v>
      </c>
    </row>
    <row r="5" customFormat="false" ht="16.15" hidden="false" customHeight="false" outlineLevel="0" collapsed="false">
      <c r="A5" s="134" t="n">
        <v>2</v>
      </c>
      <c r="B5" s="113" t="s">
        <v>270</v>
      </c>
      <c r="C5" s="115" t="n">
        <v>6.7</v>
      </c>
      <c r="D5" s="115" t="s">
        <v>269</v>
      </c>
      <c r="E5" s="68" t="s">
        <v>16</v>
      </c>
      <c r="F5" s="115" t="s">
        <v>17</v>
      </c>
      <c r="G5" s="114" t="n">
        <v>2</v>
      </c>
      <c r="H5" s="134" t="s">
        <v>19</v>
      </c>
      <c r="I5" s="134" t="s">
        <v>19</v>
      </c>
      <c r="J5" s="134" t="s">
        <v>19</v>
      </c>
      <c r="K5" s="134" t="s">
        <v>19</v>
      </c>
      <c r="L5" s="134" t="s">
        <v>19</v>
      </c>
    </row>
    <row r="6" customFormat="false" ht="16.15" hidden="false" customHeight="false" outlineLevel="0" collapsed="false">
      <c r="A6" s="134" t="n">
        <v>3</v>
      </c>
      <c r="B6" s="118" t="s">
        <v>271</v>
      </c>
      <c r="C6" s="115" t="n">
        <v>10.11</v>
      </c>
      <c r="D6" s="115" t="s">
        <v>269</v>
      </c>
      <c r="E6" s="68" t="s">
        <v>16</v>
      </c>
      <c r="F6" s="115" t="s">
        <v>17</v>
      </c>
      <c r="G6" s="114" t="n">
        <v>2</v>
      </c>
      <c r="H6" s="134" t="s">
        <v>19</v>
      </c>
      <c r="I6" s="134" t="s">
        <v>19</v>
      </c>
      <c r="J6" s="134" t="s">
        <v>19</v>
      </c>
      <c r="K6" s="134" t="s">
        <v>19</v>
      </c>
      <c r="L6" s="134" t="s">
        <v>19</v>
      </c>
    </row>
    <row r="7" customFormat="false" ht="29.85" hidden="false" customHeight="false" outlineLevel="0" collapsed="false">
      <c r="A7" s="134" t="n">
        <v>4</v>
      </c>
      <c r="B7" s="118" t="s">
        <v>272</v>
      </c>
      <c r="C7" s="138" t="n">
        <v>63.64</v>
      </c>
      <c r="D7" s="115" t="s">
        <v>269</v>
      </c>
      <c r="E7" s="68" t="s">
        <v>16</v>
      </c>
      <c r="F7" s="115" t="s">
        <v>17</v>
      </c>
      <c r="G7" s="114" t="n">
        <v>2</v>
      </c>
      <c r="H7" s="134" t="s">
        <v>19</v>
      </c>
      <c r="I7" s="134" t="s">
        <v>19</v>
      </c>
      <c r="J7" s="134" t="s">
        <v>19</v>
      </c>
      <c r="K7" s="134" t="s">
        <v>19</v>
      </c>
      <c r="L7" s="134" t="s">
        <v>19</v>
      </c>
    </row>
    <row r="8" customFormat="false" ht="31.85" hidden="false" customHeight="true" outlineLevel="0" collapsed="false">
      <c r="A8" s="134" t="n">
        <v>5</v>
      </c>
      <c r="B8" s="118" t="s">
        <v>273</v>
      </c>
      <c r="C8" s="138" t="s">
        <v>307</v>
      </c>
      <c r="D8" s="115" t="s">
        <v>269</v>
      </c>
      <c r="E8" s="68" t="s">
        <v>16</v>
      </c>
      <c r="F8" s="115" t="s">
        <v>17</v>
      </c>
      <c r="G8" s="114" t="n">
        <v>3</v>
      </c>
      <c r="H8" s="134" t="s">
        <v>19</v>
      </c>
      <c r="I8" s="134" t="s">
        <v>19</v>
      </c>
      <c r="J8" s="134" t="s">
        <v>19</v>
      </c>
      <c r="K8" s="134" t="s">
        <v>19</v>
      </c>
      <c r="L8" s="134" t="s">
        <v>19</v>
      </c>
    </row>
    <row r="9" customFormat="false" ht="19.65" hidden="false" customHeight="true" outlineLevel="0" collapsed="false">
      <c r="A9" s="134" t="n">
        <v>6</v>
      </c>
      <c r="B9" s="118" t="s">
        <v>274</v>
      </c>
      <c r="C9" s="138" t="n">
        <v>16.17</v>
      </c>
      <c r="D9" s="115" t="s">
        <v>269</v>
      </c>
      <c r="E9" s="68" t="s">
        <v>16</v>
      </c>
      <c r="F9" s="115" t="s">
        <v>17</v>
      </c>
      <c r="G9" s="114" t="n">
        <v>2</v>
      </c>
      <c r="H9" s="134" t="s">
        <v>19</v>
      </c>
      <c r="I9" s="134" t="s">
        <v>19</v>
      </c>
      <c r="J9" s="134" t="s">
        <v>19</v>
      </c>
      <c r="K9" s="134" t="s">
        <v>19</v>
      </c>
      <c r="L9" s="134" t="s">
        <v>19</v>
      </c>
    </row>
    <row r="10" customFormat="false" ht="16.15" hidden="false" customHeight="false" outlineLevel="0" collapsed="false">
      <c r="A10" s="134" t="n">
        <v>7</v>
      </c>
      <c r="B10" s="118" t="s">
        <v>268</v>
      </c>
      <c r="C10" s="138" t="n">
        <v>2.6</v>
      </c>
      <c r="D10" s="115" t="s">
        <v>269</v>
      </c>
      <c r="E10" s="68" t="s">
        <v>16</v>
      </c>
      <c r="F10" s="115" t="s">
        <v>212</v>
      </c>
      <c r="G10" s="114" t="n">
        <v>2</v>
      </c>
      <c r="H10" s="134" t="s">
        <v>19</v>
      </c>
      <c r="I10" s="134" t="s">
        <v>19</v>
      </c>
      <c r="J10" s="134" t="s">
        <v>19</v>
      </c>
      <c r="K10" s="134" t="s">
        <v>19</v>
      </c>
      <c r="L10" s="139" t="s">
        <v>308</v>
      </c>
    </row>
    <row r="11" customFormat="false" ht="30.75" hidden="false" customHeight="true" outlineLevel="0" collapsed="false">
      <c r="A11" s="134" t="n">
        <v>8</v>
      </c>
      <c r="B11" s="118" t="s">
        <v>275</v>
      </c>
      <c r="C11" s="138" t="n">
        <v>1</v>
      </c>
      <c r="D11" s="115" t="s">
        <v>269</v>
      </c>
      <c r="E11" s="68" t="s">
        <v>16</v>
      </c>
      <c r="F11" s="115" t="s">
        <v>212</v>
      </c>
      <c r="G11" s="114" t="n">
        <v>1</v>
      </c>
      <c r="H11" s="134" t="s">
        <v>19</v>
      </c>
      <c r="I11" s="134" t="s">
        <v>19</v>
      </c>
      <c r="J11" s="134" t="s">
        <v>19</v>
      </c>
      <c r="K11" s="134" t="s">
        <v>19</v>
      </c>
      <c r="L11" s="139" t="s">
        <v>308</v>
      </c>
    </row>
    <row r="12" customFormat="false" ht="45.75" hidden="false" customHeight="true" outlineLevel="0" collapsed="false">
      <c r="A12" s="134" t="n">
        <v>9</v>
      </c>
      <c r="B12" s="118" t="s">
        <v>272</v>
      </c>
      <c r="C12" s="138" t="n">
        <v>3</v>
      </c>
      <c r="D12" s="115" t="s">
        <v>269</v>
      </c>
      <c r="E12" s="68" t="s">
        <v>16</v>
      </c>
      <c r="F12" s="115" t="s">
        <v>212</v>
      </c>
      <c r="G12" s="114" t="n">
        <v>1</v>
      </c>
      <c r="H12" s="134" t="s">
        <v>19</v>
      </c>
      <c r="I12" s="134" t="s">
        <v>19</v>
      </c>
      <c r="J12" s="134" t="s">
        <v>19</v>
      </c>
      <c r="K12" s="134" t="s">
        <v>19</v>
      </c>
      <c r="L12" s="139" t="s">
        <v>308</v>
      </c>
    </row>
    <row r="13" customFormat="false" ht="16.15" hidden="false" customHeight="false" outlineLevel="0" collapsed="false">
      <c r="A13" s="134" t="n">
        <v>10</v>
      </c>
      <c r="B13" s="118" t="s">
        <v>276</v>
      </c>
      <c r="C13" s="138" t="n">
        <v>7</v>
      </c>
      <c r="D13" s="115" t="s">
        <v>269</v>
      </c>
      <c r="E13" s="68" t="s">
        <v>16</v>
      </c>
      <c r="F13" s="115" t="s">
        <v>212</v>
      </c>
      <c r="G13" s="114" t="n">
        <v>1</v>
      </c>
      <c r="H13" s="134" t="s">
        <v>19</v>
      </c>
      <c r="I13" s="134" t="s">
        <v>19</v>
      </c>
      <c r="J13" s="134" t="s">
        <v>19</v>
      </c>
      <c r="K13" s="134" t="s">
        <v>19</v>
      </c>
      <c r="L13" s="139" t="s">
        <v>308</v>
      </c>
    </row>
    <row r="14" customFormat="false" ht="16.15" hidden="false" customHeight="false" outlineLevel="0" collapsed="false">
      <c r="A14" s="134" t="n">
        <v>11</v>
      </c>
      <c r="B14" s="118" t="s">
        <v>277</v>
      </c>
      <c r="C14" s="138" t="n">
        <v>8</v>
      </c>
      <c r="D14" s="115" t="s">
        <v>269</v>
      </c>
      <c r="E14" s="68" t="s">
        <v>16</v>
      </c>
      <c r="F14" s="115" t="s">
        <v>212</v>
      </c>
      <c r="G14" s="114" t="n">
        <v>1</v>
      </c>
      <c r="H14" s="134" t="s">
        <v>19</v>
      </c>
      <c r="I14" s="134" t="s">
        <v>19</v>
      </c>
      <c r="J14" s="134" t="s">
        <v>19</v>
      </c>
      <c r="K14" s="134" t="s">
        <v>19</v>
      </c>
      <c r="L14" s="139" t="s">
        <v>308</v>
      </c>
    </row>
    <row r="15" customFormat="false" ht="16.15" hidden="false" customHeight="false" outlineLevel="0" collapsed="false">
      <c r="A15" s="134" t="n">
        <v>12</v>
      </c>
      <c r="B15" s="118" t="s">
        <v>274</v>
      </c>
      <c r="C15" s="138" t="n">
        <v>5</v>
      </c>
      <c r="D15" s="115" t="s">
        <v>269</v>
      </c>
      <c r="E15" s="68" t="s">
        <v>16</v>
      </c>
      <c r="F15" s="115" t="s">
        <v>212</v>
      </c>
      <c r="G15" s="114" t="n">
        <v>1</v>
      </c>
      <c r="H15" s="134" t="s">
        <v>19</v>
      </c>
      <c r="I15" s="134" t="s">
        <v>19</v>
      </c>
      <c r="J15" s="134" t="s">
        <v>19</v>
      </c>
      <c r="K15" s="134" t="s">
        <v>19</v>
      </c>
      <c r="L15" s="139" t="s">
        <v>308</v>
      </c>
    </row>
    <row r="16" customFormat="false" ht="22.35" hidden="false" customHeight="false" outlineLevel="0" collapsed="false">
      <c r="A16" s="134" t="n">
        <v>13</v>
      </c>
      <c r="B16" s="113" t="s">
        <v>268</v>
      </c>
      <c r="C16" s="138" t="n">
        <v>4.5</v>
      </c>
      <c r="D16" s="115" t="s">
        <v>269</v>
      </c>
      <c r="E16" s="68" t="s">
        <v>16</v>
      </c>
      <c r="F16" s="115" t="s">
        <v>208</v>
      </c>
      <c r="G16" s="119" t="n">
        <v>2</v>
      </c>
      <c r="H16" s="134" t="s">
        <v>19</v>
      </c>
      <c r="I16" s="134" t="s">
        <v>19</v>
      </c>
      <c r="J16" s="134" t="s">
        <v>19</v>
      </c>
      <c r="K16" s="134" t="s">
        <v>19</v>
      </c>
      <c r="L16" s="140" t="s">
        <v>309</v>
      </c>
    </row>
    <row r="17" s="141" customFormat="true" ht="22.35" hidden="false" customHeight="false" outlineLevel="0" collapsed="false">
      <c r="A17" s="134" t="n">
        <v>14</v>
      </c>
      <c r="B17" s="120" t="s">
        <v>278</v>
      </c>
      <c r="C17" s="121" t="n">
        <v>8</v>
      </c>
      <c r="D17" s="121" t="s">
        <v>269</v>
      </c>
      <c r="E17" s="68" t="s">
        <v>16</v>
      </c>
      <c r="F17" s="115" t="s">
        <v>208</v>
      </c>
      <c r="G17" s="119" t="n">
        <v>1</v>
      </c>
      <c r="H17" s="134" t="s">
        <v>19</v>
      </c>
      <c r="I17" s="134" t="s">
        <v>19</v>
      </c>
      <c r="J17" s="134" t="s">
        <v>19</v>
      </c>
      <c r="K17" s="134" t="s">
        <v>19</v>
      </c>
      <c r="L17" s="140" t="s">
        <v>309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</row>
    <row r="18" customFormat="false" ht="22.35" hidden="false" customHeight="false" outlineLevel="0" collapsed="false">
      <c r="A18" s="134" t="n">
        <v>15</v>
      </c>
      <c r="B18" s="120" t="s">
        <v>279</v>
      </c>
      <c r="C18" s="121" t="n">
        <v>9</v>
      </c>
      <c r="D18" s="121" t="s">
        <v>269</v>
      </c>
      <c r="E18" s="68" t="s">
        <v>16</v>
      </c>
      <c r="F18" s="115" t="s">
        <v>208</v>
      </c>
      <c r="G18" s="119" t="n">
        <v>1</v>
      </c>
      <c r="H18" s="134" t="s">
        <v>19</v>
      </c>
      <c r="I18" s="134" t="s">
        <v>19</v>
      </c>
      <c r="J18" s="134" t="s">
        <v>19</v>
      </c>
      <c r="K18" s="134" t="s">
        <v>19</v>
      </c>
      <c r="L18" s="140" t="s">
        <v>309</v>
      </c>
    </row>
    <row r="19" customFormat="false" ht="22.35" hidden="false" customHeight="false" outlineLevel="0" collapsed="false">
      <c r="A19" s="134" t="n">
        <v>16</v>
      </c>
      <c r="B19" s="120" t="s">
        <v>280</v>
      </c>
      <c r="C19" s="121" t="n">
        <v>10.11</v>
      </c>
      <c r="D19" s="121" t="s">
        <v>269</v>
      </c>
      <c r="E19" s="68" t="s">
        <v>16</v>
      </c>
      <c r="F19" s="115" t="s">
        <v>208</v>
      </c>
      <c r="G19" s="119" t="n">
        <v>2</v>
      </c>
      <c r="H19" s="134" t="s">
        <v>19</v>
      </c>
      <c r="I19" s="134" t="s">
        <v>19</v>
      </c>
      <c r="J19" s="134" t="s">
        <v>19</v>
      </c>
      <c r="K19" s="134" t="s">
        <v>19</v>
      </c>
      <c r="L19" s="140" t="s">
        <v>309</v>
      </c>
    </row>
    <row r="20" customFormat="false" ht="22.35" hidden="false" customHeight="false" outlineLevel="0" collapsed="false">
      <c r="A20" s="134" t="n">
        <v>17</v>
      </c>
      <c r="B20" s="120" t="s">
        <v>281</v>
      </c>
      <c r="C20" s="121" t="n">
        <v>17.18</v>
      </c>
      <c r="D20" s="121" t="s">
        <v>269</v>
      </c>
      <c r="E20" s="68" t="s">
        <v>16</v>
      </c>
      <c r="F20" s="115" t="s">
        <v>208</v>
      </c>
      <c r="G20" s="119" t="n">
        <v>2</v>
      </c>
      <c r="H20" s="134" t="s">
        <v>19</v>
      </c>
      <c r="I20" s="134" t="s">
        <v>19</v>
      </c>
      <c r="J20" s="134" t="s">
        <v>19</v>
      </c>
      <c r="K20" s="134" t="s">
        <v>19</v>
      </c>
      <c r="L20" s="140" t="s">
        <v>309</v>
      </c>
    </row>
    <row r="21" customFormat="false" ht="22.35" hidden="false" customHeight="false" outlineLevel="0" collapsed="false">
      <c r="A21" s="134" t="n">
        <v>18</v>
      </c>
      <c r="B21" s="120" t="s">
        <v>282</v>
      </c>
      <c r="C21" s="121" t="n">
        <v>14</v>
      </c>
      <c r="D21" s="121" t="s">
        <v>269</v>
      </c>
      <c r="E21" s="68" t="s">
        <v>16</v>
      </c>
      <c r="F21" s="115" t="s">
        <v>208</v>
      </c>
      <c r="G21" s="119" t="n">
        <v>1</v>
      </c>
      <c r="H21" s="134" t="s">
        <v>19</v>
      </c>
      <c r="I21" s="134" t="s">
        <v>19</v>
      </c>
      <c r="J21" s="134" t="s">
        <v>19</v>
      </c>
      <c r="K21" s="134" t="s">
        <v>19</v>
      </c>
      <c r="L21" s="140" t="s">
        <v>309</v>
      </c>
    </row>
    <row r="22" customFormat="false" ht="22.35" hidden="false" customHeight="false" outlineLevel="0" collapsed="false">
      <c r="A22" s="134" t="n">
        <v>19</v>
      </c>
      <c r="B22" s="120" t="s">
        <v>283</v>
      </c>
      <c r="C22" s="121" t="n">
        <v>12</v>
      </c>
      <c r="D22" s="121" t="s">
        <v>269</v>
      </c>
      <c r="E22" s="68" t="s">
        <v>16</v>
      </c>
      <c r="F22" s="115" t="s">
        <v>208</v>
      </c>
      <c r="G22" s="119" t="n">
        <v>1</v>
      </c>
      <c r="H22" s="134" t="s">
        <v>19</v>
      </c>
      <c r="I22" s="134" t="s">
        <v>19</v>
      </c>
      <c r="J22" s="134" t="s">
        <v>19</v>
      </c>
      <c r="K22" s="134" t="s">
        <v>19</v>
      </c>
      <c r="L22" s="140" t="s">
        <v>309</v>
      </c>
    </row>
    <row r="23" customFormat="false" ht="29.85" hidden="false" customHeight="false" outlineLevel="0" collapsed="false">
      <c r="A23" s="134" t="n">
        <v>20</v>
      </c>
      <c r="B23" s="113" t="s">
        <v>284</v>
      </c>
      <c r="C23" s="121" t="n">
        <v>11</v>
      </c>
      <c r="D23" s="121" t="s">
        <v>269</v>
      </c>
      <c r="E23" s="68" t="s">
        <v>16</v>
      </c>
      <c r="F23" s="115" t="s">
        <v>208</v>
      </c>
      <c r="G23" s="119" t="n">
        <v>1</v>
      </c>
      <c r="H23" s="134" t="s">
        <v>19</v>
      </c>
      <c r="I23" s="134" t="s">
        <v>19</v>
      </c>
      <c r="J23" s="134" t="s">
        <v>19</v>
      </c>
      <c r="K23" s="134" t="s">
        <v>19</v>
      </c>
      <c r="L23" s="140" t="s">
        <v>309</v>
      </c>
    </row>
    <row r="24" customFormat="false" ht="38.4" hidden="false" customHeight="true" outlineLevel="0" collapsed="false">
      <c r="A24" s="134" t="n">
        <v>21</v>
      </c>
      <c r="B24" s="113" t="s">
        <v>285</v>
      </c>
      <c r="C24" s="115" t="s">
        <v>310</v>
      </c>
      <c r="D24" s="115" t="s">
        <v>286</v>
      </c>
      <c r="E24" s="68" t="s">
        <v>83</v>
      </c>
      <c r="F24" s="115" t="s">
        <v>17</v>
      </c>
      <c r="G24" s="122" t="n">
        <v>7</v>
      </c>
      <c r="H24" s="134" t="s">
        <v>19</v>
      </c>
      <c r="I24" s="134" t="s">
        <v>19</v>
      </c>
      <c r="J24" s="134" t="s">
        <v>19</v>
      </c>
      <c r="K24" s="134" t="s">
        <v>19</v>
      </c>
      <c r="L24" s="134" t="s">
        <v>19</v>
      </c>
    </row>
    <row r="25" customFormat="false" ht="16.15" hidden="false" customHeight="false" outlineLevel="0" collapsed="false">
      <c r="A25" s="134" t="n">
        <v>22</v>
      </c>
      <c r="B25" s="113" t="s">
        <v>287</v>
      </c>
      <c r="C25" s="115" t="s">
        <v>311</v>
      </c>
      <c r="D25" s="115" t="s">
        <v>286</v>
      </c>
      <c r="E25" s="68" t="s">
        <v>83</v>
      </c>
      <c r="F25" s="115" t="s">
        <v>17</v>
      </c>
      <c r="G25" s="122" t="n">
        <v>5</v>
      </c>
      <c r="H25" s="134" t="s">
        <v>19</v>
      </c>
      <c r="I25" s="134" t="s">
        <v>19</v>
      </c>
      <c r="J25" s="134" t="s">
        <v>19</v>
      </c>
      <c r="K25" s="134" t="s">
        <v>19</v>
      </c>
      <c r="L25" s="134" t="s">
        <v>19</v>
      </c>
    </row>
    <row r="26" customFormat="false" ht="28.1" hidden="false" customHeight="true" outlineLevel="0" collapsed="false">
      <c r="A26" s="134" t="n">
        <v>23</v>
      </c>
      <c r="B26" s="118" t="s">
        <v>288</v>
      </c>
      <c r="C26" s="109" t="s">
        <v>312</v>
      </c>
      <c r="D26" s="115" t="s">
        <v>286</v>
      </c>
      <c r="E26" s="68" t="s">
        <v>83</v>
      </c>
      <c r="F26" s="115" t="s">
        <v>17</v>
      </c>
      <c r="G26" s="122" t="n">
        <v>17</v>
      </c>
      <c r="H26" s="134" t="s">
        <v>19</v>
      </c>
      <c r="I26" s="134" t="s">
        <v>19</v>
      </c>
      <c r="J26" s="134" t="s">
        <v>19</v>
      </c>
      <c r="K26" s="134" t="s">
        <v>19</v>
      </c>
      <c r="L26" s="134" t="s">
        <v>19</v>
      </c>
    </row>
    <row r="27" customFormat="false" ht="35.6" hidden="false" customHeight="true" outlineLevel="0" collapsed="false">
      <c r="A27" s="134" t="n">
        <v>24</v>
      </c>
      <c r="B27" s="118" t="s">
        <v>289</v>
      </c>
      <c r="C27" s="115" t="n">
        <v>18</v>
      </c>
      <c r="D27" s="115" t="s">
        <v>286</v>
      </c>
      <c r="E27" s="68" t="s">
        <v>83</v>
      </c>
      <c r="F27" s="115" t="s">
        <v>17</v>
      </c>
      <c r="G27" s="122" t="n">
        <v>1</v>
      </c>
      <c r="H27" s="134" t="s">
        <v>19</v>
      </c>
      <c r="I27" s="134" t="s">
        <v>19</v>
      </c>
      <c r="J27" s="134" t="s">
        <v>19</v>
      </c>
      <c r="K27" s="134" t="s">
        <v>19</v>
      </c>
      <c r="L27" s="134" t="s">
        <v>19</v>
      </c>
    </row>
    <row r="28" customFormat="false" ht="16.15" hidden="false" customHeight="false" outlineLevel="0" collapsed="false">
      <c r="A28" s="134" t="n">
        <v>28</v>
      </c>
      <c r="B28" s="118" t="s">
        <v>290</v>
      </c>
      <c r="C28" s="115" t="n">
        <v>67.68</v>
      </c>
      <c r="D28" s="115" t="s">
        <v>286</v>
      </c>
      <c r="E28" s="68" t="s">
        <v>83</v>
      </c>
      <c r="F28" s="115" t="s">
        <v>17</v>
      </c>
      <c r="G28" s="122" t="n">
        <v>2</v>
      </c>
      <c r="H28" s="140"/>
      <c r="I28" s="134"/>
      <c r="J28" s="134"/>
      <c r="K28" s="134"/>
      <c r="L28" s="134"/>
    </row>
    <row r="29" customFormat="false" ht="16.15" hidden="false" customHeight="false" outlineLevel="0" collapsed="false">
      <c r="A29" s="134"/>
      <c r="B29" s="118" t="s">
        <v>291</v>
      </c>
      <c r="C29" s="115" t="s">
        <v>313</v>
      </c>
      <c r="D29" s="115" t="s">
        <v>286</v>
      </c>
      <c r="E29" s="68" t="s">
        <v>83</v>
      </c>
      <c r="F29" s="115" t="s">
        <v>17</v>
      </c>
      <c r="G29" s="122"/>
      <c r="H29" s="140"/>
      <c r="I29" s="134"/>
      <c r="J29" s="134"/>
      <c r="K29" s="134"/>
      <c r="L29" s="134"/>
    </row>
    <row r="30" customFormat="false" ht="38.8" hidden="false" customHeight="true" outlineLevel="0" collapsed="false">
      <c r="A30" s="134" t="n">
        <v>30</v>
      </c>
      <c r="B30" s="118" t="s">
        <v>292</v>
      </c>
      <c r="C30" s="115" t="s">
        <v>314</v>
      </c>
      <c r="D30" s="115" t="s">
        <v>286</v>
      </c>
      <c r="E30" s="68" t="s">
        <v>83</v>
      </c>
      <c r="F30" s="115" t="s">
        <v>17</v>
      </c>
      <c r="G30" s="122" t="n">
        <v>8</v>
      </c>
      <c r="H30" s="134" t="s">
        <v>19</v>
      </c>
      <c r="I30" s="134" t="s">
        <v>19</v>
      </c>
      <c r="J30" s="134" t="s">
        <v>19</v>
      </c>
      <c r="K30" s="134" t="s">
        <v>19</v>
      </c>
      <c r="L30" s="134" t="s">
        <v>19</v>
      </c>
    </row>
    <row r="31" customFormat="false" ht="16.15" hidden="false" customHeight="false" outlineLevel="0" collapsed="false">
      <c r="A31" s="134" t="n">
        <v>32</v>
      </c>
      <c r="B31" s="118" t="s">
        <v>293</v>
      </c>
      <c r="C31" s="115" t="s">
        <v>315</v>
      </c>
      <c r="D31" s="115" t="s">
        <v>286</v>
      </c>
      <c r="E31" s="68" t="s">
        <v>83</v>
      </c>
      <c r="F31" s="115" t="s">
        <v>17</v>
      </c>
      <c r="G31" s="122" t="n">
        <v>5</v>
      </c>
      <c r="H31" s="134" t="s">
        <v>19</v>
      </c>
      <c r="I31" s="134" t="s">
        <v>19</v>
      </c>
      <c r="J31" s="134" t="s">
        <v>19</v>
      </c>
      <c r="K31" s="134" t="s">
        <v>19</v>
      </c>
      <c r="L31" s="134" t="s">
        <v>19</v>
      </c>
    </row>
    <row r="32" customFormat="false" ht="33.8" hidden="false" customHeight="true" outlineLevel="0" collapsed="false">
      <c r="A32" s="134" t="n">
        <v>34</v>
      </c>
      <c r="B32" s="118" t="s">
        <v>316</v>
      </c>
      <c r="C32" s="142" t="s">
        <v>190</v>
      </c>
      <c r="D32" s="115" t="s">
        <v>19</v>
      </c>
      <c r="E32" s="68" t="s">
        <v>16</v>
      </c>
      <c r="F32" s="115" t="n">
        <v>5000</v>
      </c>
      <c r="G32" s="143"/>
      <c r="H32" s="144"/>
      <c r="I32" s="145"/>
      <c r="J32" s="145"/>
      <c r="K32" s="145"/>
      <c r="L32" s="146"/>
    </row>
    <row r="33" customFormat="false" ht="31.5" hidden="false" customHeight="true" outlineLevel="0" collapsed="false">
      <c r="A33" s="134" t="n">
        <v>35</v>
      </c>
      <c r="B33" s="75" t="s">
        <v>207</v>
      </c>
      <c r="C33" s="147" t="s">
        <v>206</v>
      </c>
      <c r="D33" s="148" t="s">
        <v>208</v>
      </c>
      <c r="E33" s="147" t="n">
        <v>11</v>
      </c>
      <c r="F33" s="149"/>
      <c r="G33" s="149"/>
      <c r="H33" s="150"/>
      <c r="I33" s="151"/>
      <c r="J33" s="152"/>
      <c r="K33" s="152"/>
      <c r="L33" s="146"/>
    </row>
    <row r="34" customFormat="false" ht="29.3" hidden="false" customHeight="true" outlineLevel="0" collapsed="false">
      <c r="A34" s="134" t="n">
        <v>36</v>
      </c>
      <c r="B34" s="75" t="s">
        <v>205</v>
      </c>
      <c r="C34" s="153" t="s">
        <v>206</v>
      </c>
      <c r="D34" s="154" t="s">
        <v>17</v>
      </c>
      <c r="E34" s="153" t="n">
        <v>18</v>
      </c>
      <c r="F34" s="155"/>
      <c r="G34" s="155"/>
      <c r="H34" s="156"/>
      <c r="I34" s="157"/>
      <c r="J34" s="157"/>
      <c r="K34" s="158"/>
      <c r="L34" s="158"/>
    </row>
    <row r="35" customFormat="false" ht="34.2" hidden="false" customHeight="true" outlineLevel="0" collapsed="false">
      <c r="A35" s="134" t="n">
        <v>37</v>
      </c>
      <c r="B35" s="75" t="s">
        <v>209</v>
      </c>
      <c r="C35" s="153" t="s">
        <v>210</v>
      </c>
      <c r="D35" s="154" t="s">
        <v>17</v>
      </c>
      <c r="E35" s="153" t="n">
        <v>49</v>
      </c>
      <c r="F35" s="155"/>
      <c r="G35" s="155"/>
      <c r="H35" s="156"/>
      <c r="I35" s="157"/>
      <c r="J35" s="157"/>
      <c r="K35" s="158"/>
      <c r="L35" s="158"/>
    </row>
    <row r="36" customFormat="false" ht="32.3" hidden="false" customHeight="true" outlineLevel="0" collapsed="false">
      <c r="A36" s="134" t="n">
        <v>38</v>
      </c>
      <c r="B36" s="75" t="s">
        <v>211</v>
      </c>
      <c r="C36" s="153" t="s">
        <v>206</v>
      </c>
      <c r="D36" s="154" t="s">
        <v>212</v>
      </c>
      <c r="E36" s="153" t="n">
        <v>7</v>
      </c>
      <c r="F36" s="155"/>
      <c r="G36" s="155"/>
      <c r="H36" s="156"/>
      <c r="I36" s="157"/>
      <c r="J36" s="157"/>
      <c r="K36" s="158"/>
      <c r="L36" s="158"/>
    </row>
    <row r="37" customFormat="false" ht="27.55" hidden="false" customHeight="true" outlineLevel="0" collapsed="false">
      <c r="A37" s="134" t="n">
        <v>39</v>
      </c>
      <c r="B37" s="159" t="s">
        <v>317</v>
      </c>
      <c r="C37" s="160"/>
      <c r="D37" s="160"/>
      <c r="E37" s="160"/>
      <c r="F37" s="160"/>
      <c r="G37" s="160"/>
      <c r="H37" s="161" t="n">
        <v>0</v>
      </c>
      <c r="I37" s="157"/>
      <c r="J37" s="157"/>
      <c r="K37" s="158"/>
      <c r="L37" s="158"/>
    </row>
    <row r="38" customFormat="false" ht="15" hidden="false" customHeight="false" outlineLevel="0" collapsed="false">
      <c r="A38" s="134" t="n">
        <v>40</v>
      </c>
      <c r="B38" s="162" t="s">
        <v>318</v>
      </c>
      <c r="C38" s="163"/>
      <c r="D38" s="163"/>
      <c r="E38" s="163"/>
      <c r="F38" s="163"/>
      <c r="G38" s="163"/>
      <c r="H38" s="163"/>
      <c r="I38" s="164" t="n">
        <v>0</v>
      </c>
      <c r="J38" s="157"/>
      <c r="K38" s="158"/>
      <c r="L38" s="158"/>
    </row>
    <row r="39" customFormat="false" ht="21.3" hidden="false" customHeight="true" outlineLevel="0" collapsed="false">
      <c r="A39" s="134" t="n">
        <v>41</v>
      </c>
      <c r="B39" s="159" t="s">
        <v>319</v>
      </c>
      <c r="C39" s="165"/>
      <c r="D39" s="165"/>
      <c r="E39" s="165"/>
      <c r="F39" s="165"/>
      <c r="G39" s="165"/>
      <c r="H39" s="165"/>
      <c r="I39" s="165"/>
      <c r="J39" s="164" t="n">
        <v>0</v>
      </c>
      <c r="K39" s="158"/>
      <c r="L39" s="158"/>
    </row>
    <row r="40" customFormat="false" ht="23.75" hidden="false" customHeight="true" outlineLevel="0" collapsed="false">
      <c r="A40" s="134" t="n">
        <v>42</v>
      </c>
      <c r="B40" s="159" t="s">
        <v>320</v>
      </c>
      <c r="C40" s="165"/>
      <c r="D40" s="165"/>
      <c r="E40" s="165"/>
      <c r="F40" s="165"/>
      <c r="G40" s="165"/>
      <c r="H40" s="165"/>
      <c r="I40" s="165"/>
      <c r="J40" s="165"/>
      <c r="K40" s="166" t="n">
        <v>0</v>
      </c>
      <c r="L40" s="158"/>
    </row>
    <row r="41" customFormat="false" ht="15" hidden="false" customHeight="false" outlineLevel="0" collapsed="false">
      <c r="A41" s="134" t="n">
        <v>43</v>
      </c>
      <c r="B41" s="162" t="s">
        <v>321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6" t="n">
        <v>0</v>
      </c>
    </row>
    <row r="42" customFormat="false" ht="16.15" hidden="false" customHeight="false" outlineLevel="0" collapsed="false">
      <c r="B42" s="167"/>
      <c r="C42" s="168"/>
      <c r="D42" s="168"/>
      <c r="E42" s="149"/>
      <c r="F42" s="151"/>
      <c r="G42" s="151"/>
      <c r="H42" s="150"/>
      <c r="I42" s="151"/>
      <c r="J42" s="151"/>
      <c r="K42" s="151"/>
      <c r="L42" s="125"/>
    </row>
    <row r="43" customFormat="false" ht="18.5" hidden="false" customHeight="true" outlineLevel="0" collapsed="false">
      <c r="B43" s="78" t="s">
        <v>213</v>
      </c>
      <c r="C43" s="78"/>
      <c r="D43" s="78"/>
      <c r="E43" s="78"/>
      <c r="F43" s="78"/>
      <c r="G43" s="81"/>
      <c r="H43" s="79"/>
      <c r="I43" s="81"/>
      <c r="J43" s="79"/>
      <c r="K43" s="79"/>
      <c r="L43" s="169"/>
    </row>
    <row r="44" customFormat="false" ht="13.8" hidden="false" customHeight="true" outlineLevel="0" collapsed="false">
      <c r="B44" s="78" t="s">
        <v>322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customFormat="false" ht="23.05" hidden="false" customHeight="true" outlineLevel="0" collapsed="false">
      <c r="B45" s="78" t="s">
        <v>323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customFormat="false" ht="18.5" hidden="false" customHeight="true" outlineLevel="0" collapsed="false">
      <c r="B46" s="78" t="s">
        <v>324</v>
      </c>
      <c r="C46" s="78"/>
      <c r="D46" s="78"/>
      <c r="E46" s="78"/>
      <c r="F46" s="78"/>
      <c r="G46" s="78"/>
      <c r="H46" s="78"/>
      <c r="I46" s="83"/>
      <c r="J46" s="83"/>
      <c r="K46" s="83"/>
      <c r="L46" s="83"/>
    </row>
    <row r="47" customFormat="false" ht="16.15" hidden="false" customHeight="false" outlineLevel="0" collapsed="false">
      <c r="B47" s="170"/>
      <c r="C47" s="171"/>
      <c r="D47" s="171"/>
      <c r="E47" s="172"/>
      <c r="F47" s="171"/>
      <c r="G47" s="171"/>
      <c r="H47" s="173"/>
      <c r="I47" s="174"/>
      <c r="J47" s="174"/>
      <c r="K47" s="174"/>
      <c r="L47" s="175"/>
    </row>
    <row r="48" customFormat="false" ht="33.15" hidden="false" customHeight="true" outlineLevel="0" collapsed="false">
      <c r="B48" s="167" t="s">
        <v>325</v>
      </c>
      <c r="C48" s="167"/>
      <c r="D48" s="167"/>
      <c r="E48" s="167"/>
      <c r="F48" s="168" t="s">
        <v>326</v>
      </c>
      <c r="G48" s="168"/>
      <c r="H48" s="168"/>
      <c r="I48" s="174"/>
      <c r="J48" s="174"/>
      <c r="K48" s="174"/>
      <c r="L48" s="175"/>
    </row>
    <row r="49" customFormat="false" ht="16.15" hidden="false" customHeight="false" outlineLevel="0" collapsed="false">
      <c r="B49" s="0"/>
      <c r="C49" s="0"/>
      <c r="D49" s="0"/>
      <c r="E49" s="0"/>
      <c r="F49" s="0"/>
      <c r="G49" s="0"/>
      <c r="H49" s="0"/>
    </row>
    <row r="50" customFormat="false" ht="16.15" hidden="false" customHeight="false" outlineLevel="0" collapsed="false">
      <c r="B50" s="0"/>
      <c r="C50" s="0"/>
      <c r="D50" s="0"/>
      <c r="E50" s="0"/>
      <c r="F50" s="0"/>
      <c r="G50" s="0"/>
      <c r="H50" s="0"/>
    </row>
    <row r="51" customFormat="false" ht="16.15" hidden="false" customHeight="false" outlineLevel="0" collapsed="false">
      <c r="B51" s="22" t="s">
        <v>139</v>
      </c>
      <c r="C51" s="41"/>
      <c r="D51" s="41"/>
      <c r="E51" s="41"/>
      <c r="F51" s="41"/>
      <c r="G51" s="0"/>
      <c r="H51" s="0"/>
    </row>
    <row r="52" customFormat="false" ht="16.15" hidden="false" customHeight="false" outlineLevel="0" collapsed="false">
      <c r="B52" s="22" t="s">
        <v>181</v>
      </c>
      <c r="C52" s="41"/>
      <c r="D52" s="41"/>
      <c r="E52" s="41"/>
      <c r="F52" s="41"/>
      <c r="G52" s="0"/>
      <c r="H52" s="0"/>
    </row>
    <row r="53" customFormat="false" ht="16.15" hidden="false" customHeight="false" outlineLevel="0" collapsed="false">
      <c r="B53" s="0" t="s">
        <v>327</v>
      </c>
      <c r="C53" s="41"/>
      <c r="D53" s="41"/>
      <c r="E53" s="41"/>
      <c r="F53" s="23" t="s">
        <v>328</v>
      </c>
      <c r="G53" s="23"/>
      <c r="H53" s="23"/>
    </row>
    <row r="54" customFormat="false" ht="44.2" hidden="false" customHeight="tru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L41"/>
  <mergeCells count="13">
    <mergeCell ref="B1:K1"/>
    <mergeCell ref="C37:G37"/>
    <mergeCell ref="C38:H38"/>
    <mergeCell ref="C39:I39"/>
    <mergeCell ref="C40:J40"/>
    <mergeCell ref="C41:K41"/>
    <mergeCell ref="B43:F43"/>
    <mergeCell ref="B44:L44"/>
    <mergeCell ref="B45:L45"/>
    <mergeCell ref="B46:H46"/>
    <mergeCell ref="B48:E48"/>
    <mergeCell ref="F48:H48"/>
    <mergeCell ref="F53:H53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5" activeCellId="0" sqref="A15"/>
    </sheetView>
  </sheetViews>
  <sheetFormatPr defaultColWidth="11.15625" defaultRowHeight="13.8" zeroHeight="false" outlineLevelRow="0" outlineLevelCol="0"/>
  <cols>
    <col collapsed="false" customWidth="true" hidden="false" outlineLevel="0" max="1" min="1" style="0" width="4.33"/>
    <col collapsed="false" customWidth="true" hidden="false" outlineLevel="0" max="2" min="2" style="0" width="37.83"/>
    <col collapsed="false" customWidth="true" hidden="false" outlineLevel="0" max="3" min="3" style="0" width="11.93"/>
    <col collapsed="false" customWidth="true" hidden="false" outlineLevel="0" max="4" min="4" style="0" width="9.23"/>
    <col collapsed="false" customWidth="true" hidden="false" outlineLevel="0" max="5" min="5" style="0" width="15"/>
    <col collapsed="false" customWidth="true" hidden="false" outlineLevel="0" max="6" min="6" style="0" width="9.85"/>
    <col collapsed="false" customWidth="true" hidden="false" outlineLevel="0" max="7" min="7" style="125" width="11.93"/>
    <col collapsed="false" customWidth="true" hidden="false" outlineLevel="0" max="8" min="8" style="125" width="16.25"/>
    <col collapsed="false" customWidth="true" hidden="false" outlineLevel="0" max="9" min="9" style="0" width="16"/>
    <col collapsed="false" customWidth="true" hidden="false" outlineLevel="0" max="10" min="10" style="125" width="6.27"/>
    <col collapsed="false" customWidth="true" hidden="false" outlineLevel="0" max="11" min="11" style="0" width="9.23"/>
    <col collapsed="false" customWidth="true" hidden="false" outlineLevel="0" max="12" min="12" style="0" width="6.03"/>
    <col collapsed="false" customWidth="true" hidden="false" outlineLevel="0" max="13" min="13" style="125" width="4.06"/>
    <col collapsed="false" customWidth="true" hidden="false" outlineLevel="0" max="14" min="14" style="0" width="9.23"/>
    <col collapsed="false" customWidth="true" hidden="false" outlineLevel="0" max="15" min="15" style="0" width="6.66"/>
  </cols>
  <sheetData>
    <row r="1" customFormat="false" ht="13.8" hidden="false" customHeight="false" outlineLevel="0" collapsed="false">
      <c r="A1" s="176" t="s">
        <v>329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customFormat="false" ht="13.8" hidden="false" customHeight="false" outlineLevel="0" collapsed="false">
      <c r="A2" s="177"/>
      <c r="B2" s="177"/>
      <c r="C2" s="177"/>
      <c r="D2" s="177"/>
      <c r="E2" s="177"/>
      <c r="F2" s="177"/>
      <c r="G2" s="0"/>
      <c r="H2" s="0"/>
      <c r="J2" s="0"/>
      <c r="M2" s="0"/>
      <c r="Q2" s="178"/>
      <c r="R2" s="179"/>
      <c r="S2" s="179"/>
      <c r="T2" s="178"/>
    </row>
    <row r="3" customFormat="false" ht="16.15" hidden="false" customHeight="false" outlineLevel="0" collapsed="false">
      <c r="A3" s="180" t="str">
        <f aca="false">Обложка!E7</f>
        <v>01.10.2022-31.10.2022</v>
      </c>
      <c r="B3" s="180"/>
      <c r="C3" s="180"/>
      <c r="G3" s="0"/>
      <c r="H3" s="0"/>
      <c r="J3" s="0"/>
      <c r="M3" s="0"/>
    </row>
    <row r="4" customFormat="false" ht="16.15" hidden="false" customHeight="false" outlineLevel="0" collapsed="false">
      <c r="A4" s="181"/>
      <c r="B4" s="181"/>
      <c r="C4" s="181"/>
      <c r="D4" s="182" t="n">
        <v>44818</v>
      </c>
      <c r="E4" s="182"/>
      <c r="F4" s="182"/>
      <c r="G4" s="182" t="n">
        <v>44831</v>
      </c>
      <c r="H4" s="182"/>
      <c r="I4" s="182"/>
      <c r="J4" s="183"/>
      <c r="K4" s="183"/>
      <c r="L4" s="183"/>
      <c r="M4" s="183"/>
      <c r="N4" s="183"/>
      <c r="O4" s="183"/>
    </row>
    <row r="5" customFormat="false" ht="102.8" hidden="false" customHeight="false" outlineLevel="0" collapsed="false">
      <c r="A5" s="184" t="s">
        <v>330</v>
      </c>
      <c r="B5" s="184" t="s">
        <v>3</v>
      </c>
      <c r="C5" s="184" t="s">
        <v>331</v>
      </c>
      <c r="D5" s="185" t="s">
        <v>8</v>
      </c>
      <c r="E5" s="185" t="s">
        <v>332</v>
      </c>
      <c r="F5" s="186" t="s">
        <v>333</v>
      </c>
      <c r="G5" s="185" t="s">
        <v>8</v>
      </c>
      <c r="H5" s="185" t="s">
        <v>332</v>
      </c>
      <c r="I5" s="186" t="s">
        <v>333</v>
      </c>
      <c r="J5" s="187"/>
      <c r="K5" s="187"/>
      <c r="L5" s="188"/>
      <c r="M5" s="187"/>
      <c r="N5" s="187"/>
      <c r="O5" s="188"/>
    </row>
    <row r="6" customFormat="false" ht="16.15" hidden="false" customHeight="false" outlineLevel="0" collapsed="false">
      <c r="A6" s="184" t="n">
        <v>1</v>
      </c>
      <c r="B6" s="118" t="s">
        <v>268</v>
      </c>
      <c r="C6" s="138" t="n">
        <v>2</v>
      </c>
      <c r="D6" s="68" t="s">
        <v>19</v>
      </c>
      <c r="E6" s="115" t="n">
        <v>0</v>
      </c>
      <c r="F6" s="184" t="s">
        <v>334</v>
      </c>
      <c r="G6" s="68" t="s">
        <v>19</v>
      </c>
      <c r="H6" s="115" t="n">
        <v>0</v>
      </c>
      <c r="I6" s="184" t="s">
        <v>334</v>
      </c>
      <c r="J6" s="149"/>
      <c r="K6" s="151"/>
      <c r="L6" s="189"/>
      <c r="M6" s="149"/>
      <c r="N6" s="151"/>
      <c r="O6" s="189"/>
    </row>
    <row r="7" customFormat="false" ht="16.15" hidden="false" customHeight="false" outlineLevel="0" collapsed="false">
      <c r="A7" s="184" t="n">
        <v>2</v>
      </c>
      <c r="B7" s="118" t="s">
        <v>268</v>
      </c>
      <c r="C7" s="138" t="n">
        <v>6</v>
      </c>
      <c r="D7" s="68" t="s">
        <v>19</v>
      </c>
      <c r="E7" s="115" t="n">
        <v>0</v>
      </c>
      <c r="F7" s="184" t="s">
        <v>334</v>
      </c>
      <c r="G7" s="68" t="s">
        <v>19</v>
      </c>
      <c r="H7" s="115" t="n">
        <v>0</v>
      </c>
      <c r="I7" s="184" t="s">
        <v>334</v>
      </c>
      <c r="J7" s="149"/>
      <c r="K7" s="151"/>
      <c r="L7" s="189"/>
      <c r="M7" s="149"/>
      <c r="N7" s="151"/>
      <c r="O7" s="189"/>
    </row>
    <row r="8" customFormat="false" ht="52.7" hidden="false" customHeight="true" outlineLevel="0" collapsed="false">
      <c r="A8" s="184" t="n">
        <v>3</v>
      </c>
      <c r="B8" s="118" t="s">
        <v>275</v>
      </c>
      <c r="C8" s="138" t="n">
        <v>1</v>
      </c>
      <c r="D8" s="68" t="s">
        <v>19</v>
      </c>
      <c r="E8" s="115" t="n">
        <v>0</v>
      </c>
      <c r="F8" s="184" t="s">
        <v>334</v>
      </c>
      <c r="G8" s="68" t="s">
        <v>19</v>
      </c>
      <c r="H8" s="115" t="n">
        <v>0</v>
      </c>
      <c r="I8" s="184" t="s">
        <v>334</v>
      </c>
      <c r="J8" s="149"/>
      <c r="K8" s="151"/>
      <c r="L8" s="189"/>
      <c r="M8" s="149"/>
      <c r="N8" s="151"/>
      <c r="O8" s="189"/>
    </row>
    <row r="9" customFormat="false" ht="43.9" hidden="false" customHeight="false" outlineLevel="0" collapsed="false">
      <c r="A9" s="184" t="n">
        <v>4</v>
      </c>
      <c r="B9" s="118" t="s">
        <v>272</v>
      </c>
      <c r="C9" s="138" t="n">
        <v>3</v>
      </c>
      <c r="D9" s="68" t="s">
        <v>19</v>
      </c>
      <c r="E9" s="115" t="n">
        <v>0</v>
      </c>
      <c r="F9" s="184" t="s">
        <v>334</v>
      </c>
      <c r="G9" s="68" t="s">
        <v>19</v>
      </c>
      <c r="H9" s="115" t="n">
        <v>0</v>
      </c>
      <c r="I9" s="184" t="s">
        <v>334</v>
      </c>
      <c r="J9" s="149"/>
      <c r="K9" s="151"/>
      <c r="L9" s="189"/>
      <c r="M9" s="149"/>
      <c r="N9" s="151"/>
      <c r="O9" s="189"/>
    </row>
    <row r="10" customFormat="false" ht="16.15" hidden="false" customHeight="false" outlineLevel="0" collapsed="false">
      <c r="A10" s="184" t="n">
        <v>5</v>
      </c>
      <c r="B10" s="118" t="s">
        <v>276</v>
      </c>
      <c r="C10" s="138" t="n">
        <v>7</v>
      </c>
      <c r="D10" s="68" t="s">
        <v>19</v>
      </c>
      <c r="E10" s="115" t="n">
        <v>0</v>
      </c>
      <c r="F10" s="184" t="s">
        <v>334</v>
      </c>
      <c r="G10" s="68" t="s">
        <v>19</v>
      </c>
      <c r="H10" s="115" t="n">
        <v>0</v>
      </c>
      <c r="I10" s="184" t="s">
        <v>334</v>
      </c>
      <c r="J10" s="149"/>
      <c r="K10" s="151"/>
      <c r="L10" s="189"/>
      <c r="M10" s="149"/>
      <c r="N10" s="151"/>
      <c r="O10" s="189"/>
    </row>
    <row r="11" customFormat="false" ht="16.15" hidden="false" customHeight="false" outlineLevel="0" collapsed="false">
      <c r="A11" s="184" t="n">
        <v>6</v>
      </c>
      <c r="B11" s="118" t="s">
        <v>277</v>
      </c>
      <c r="C11" s="138" t="n">
        <v>8</v>
      </c>
      <c r="D11" s="68" t="s">
        <v>19</v>
      </c>
      <c r="E11" s="115" t="n">
        <v>0</v>
      </c>
      <c r="F11" s="184" t="s">
        <v>334</v>
      </c>
      <c r="G11" s="68" t="s">
        <v>19</v>
      </c>
      <c r="H11" s="115" t="n">
        <v>0</v>
      </c>
      <c r="I11" s="184" t="s">
        <v>334</v>
      </c>
      <c r="J11" s="149"/>
      <c r="K11" s="151"/>
      <c r="L11" s="189"/>
      <c r="M11" s="149"/>
      <c r="N11" s="187"/>
      <c r="O11" s="189"/>
    </row>
    <row r="12" customFormat="false" ht="67.65" hidden="false" customHeight="true" outlineLevel="0" collapsed="false">
      <c r="A12" s="184" t="n">
        <v>7</v>
      </c>
      <c r="B12" s="118" t="s">
        <v>274</v>
      </c>
      <c r="C12" s="138" t="n">
        <v>5</v>
      </c>
      <c r="D12" s="68" t="s">
        <v>19</v>
      </c>
      <c r="E12" s="115" t="n">
        <v>0</v>
      </c>
      <c r="F12" s="184" t="s">
        <v>334</v>
      </c>
      <c r="G12" s="68" t="s">
        <v>19</v>
      </c>
      <c r="H12" s="184" t="n">
        <v>0</v>
      </c>
      <c r="I12" s="184" t="s">
        <v>334</v>
      </c>
      <c r="J12" s="149"/>
      <c r="K12" s="189"/>
      <c r="L12" s="189"/>
      <c r="M12" s="149"/>
      <c r="N12" s="189"/>
      <c r="O12" s="189"/>
    </row>
    <row r="13" customFormat="false" ht="14.15" hidden="false" customHeight="false" outlineLevel="0" collapsed="false">
      <c r="A13" s="190"/>
      <c r="B13" s="31" t="s">
        <v>335</v>
      </c>
      <c r="C13" s="184" t="n">
        <v>7</v>
      </c>
      <c r="D13" s="184"/>
      <c r="E13" s="184" t="n">
        <v>0</v>
      </c>
      <c r="F13" s="184"/>
      <c r="G13" s="191"/>
      <c r="H13" s="184" t="n">
        <v>0</v>
      </c>
      <c r="I13" s="191"/>
      <c r="J13" s="176"/>
      <c r="K13" s="189"/>
      <c r="L13" s="176"/>
      <c r="M13" s="176"/>
      <c r="N13" s="176"/>
      <c r="O13" s="176"/>
    </row>
    <row r="14" customFormat="false" ht="13.8" hidden="false" customHeight="false" outlineLevel="0" collapsed="false">
      <c r="A14" s="177"/>
      <c r="B14" s="16"/>
      <c r="C14" s="189"/>
      <c r="D14" s="189"/>
      <c r="E14" s="189"/>
      <c r="F14" s="189"/>
      <c r="G14" s="0"/>
      <c r="H14" s="0"/>
      <c r="J14" s="145"/>
      <c r="K14" s="145"/>
      <c r="L14" s="145"/>
      <c r="M14" s="145"/>
      <c r="N14" s="145"/>
      <c r="O14" s="145"/>
    </row>
    <row r="15" customFormat="false" ht="13.8" hidden="false" customHeight="true" outlineLevel="0" collapsed="false">
      <c r="A15" s="192" t="s">
        <v>336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</row>
    <row r="16" customFormat="false" ht="13.8" hidden="false" customHeight="false" outlineLevel="0" collapsed="false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</row>
    <row r="17" customFormat="false" ht="13.8" hidden="false" customHeight="false" outlineLevel="0" collapsed="false">
      <c r="A17" s="189"/>
      <c r="B17" s="189"/>
      <c r="C17" s="189"/>
      <c r="D17" s="189"/>
      <c r="E17" s="189"/>
      <c r="F17" s="189"/>
      <c r="G17" s="0"/>
      <c r="H17" s="0"/>
      <c r="J17" s="0"/>
      <c r="M17" s="0"/>
    </row>
    <row r="18" customFormat="false" ht="13.8" hidden="false" customHeight="false" outlineLevel="0" collapsed="false">
      <c r="A18" s="189"/>
      <c r="B18" s="189"/>
      <c r="C18" s="189"/>
      <c r="D18" s="189"/>
      <c r="E18" s="189"/>
      <c r="F18" s="189"/>
      <c r="G18" s="0"/>
      <c r="H18" s="0"/>
      <c r="J18" s="0"/>
      <c r="M18" s="0"/>
    </row>
    <row r="19" customFormat="false" ht="13.8" hidden="false" customHeight="false" outlineLevel="0" collapsed="false">
      <c r="A19" s="193" t="s">
        <v>136</v>
      </c>
      <c r="B19" s="194"/>
      <c r="C19" s="125"/>
      <c r="G19" s="0"/>
      <c r="H19" s="0"/>
      <c r="J19" s="0"/>
      <c r="M19" s="0"/>
    </row>
    <row r="20" customFormat="false" ht="29" hidden="false" customHeight="true" outlineLevel="0" collapsed="false">
      <c r="A20" s="63" t="s">
        <v>216</v>
      </c>
      <c r="B20" s="63"/>
      <c r="C20" s="63"/>
      <c r="D20" s="22" t="s">
        <v>337</v>
      </c>
      <c r="G20" s="0"/>
      <c r="H20" s="0"/>
      <c r="J20" s="0"/>
      <c r="M20" s="0"/>
    </row>
  </sheetData>
  <mergeCells count="8">
    <mergeCell ref="A1:O1"/>
    <mergeCell ref="A3:C3"/>
    <mergeCell ref="D4:F4"/>
    <mergeCell ref="G4:I4"/>
    <mergeCell ref="J4:L4"/>
    <mergeCell ref="M4:O4"/>
    <mergeCell ref="A15:O16"/>
    <mergeCell ref="A20:C2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2022-10-19T12:56:05Z</cp:lastPrinted>
  <dcterms:modified xsi:type="dcterms:W3CDTF">2022-10-21T14:49:24Z</dcterms:modified>
  <cp:revision>246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