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omments3.xml" ContentType="application/vnd.openxmlformats-officedocument.spreadsheetml.comment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эффект" sheetId="1" state="visible" r:id="rId2"/>
    <sheet name="контрол лист" sheetId="2" state="hidden" r:id="rId3"/>
    <sheet name="Лист6" sheetId="3" state="hidden" r:id="rId4"/>
    <sheet name="Лист10" sheetId="4" state="hidden" r:id="rId5"/>
  </sheets>
  <definedNames>
    <definedName function="false" hidden="false" localSheetId="1" name="Excel_BuiltIn_Print_Titles" vbProcedure="false">'контрол лист'!#ref!</definedName>
    <definedName function="false" hidden="false" localSheetId="1" name="Excel_BuiltIn__FilterDatabase" vbProcedure="false">'контрол лист'!$A$1:$J$71</definedName>
    <definedName function="false" hidden="false" localSheetId="1" name="__xlnm_Print_Titles" vbProcedure="false">'контрол лист'!#ref!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204"/>
          </rPr>
          <t xml:space="preserve">Пункт 4 протокола совещания
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204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<sst xmlns="http://schemas.openxmlformats.org/spreadsheetml/2006/main" count="1132" uniqueCount="244">
  <si>
    <t xml:space="preserve"> ЭФФЕКТИВНОСТЬ ПРОВЕДЕНИЯ ДЕРАТИЗАЦИИ ДЕЗИНСЕКЦИИ</t>
  </si>
  <si>
    <t xml:space="preserve">Период 01-30.04.22</t>
  </si>
  <si>
    <t xml:space="preserve">№ п\п</t>
  </si>
  <si>
    <t xml:space="preserve">Наименование</t>
  </si>
  <si>
    <t xml:space="preserve">Дератизация</t>
  </si>
  <si>
    <t xml:space="preserve">Дезинсекция</t>
  </si>
  <si>
    <t xml:space="preserve">1. Площадь объекта</t>
  </si>
  <si>
    <t xml:space="preserve">1.1</t>
  </si>
  <si>
    <t xml:space="preserve">Общая площадь, шт.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</si>
  <si>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</si>
  <si>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</si>
  <si>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</si>
  <si>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</si>
  <si>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</si>
  <si>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</si>
  <si>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</si>
  <si>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</si>
  <si>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</si>
  <si>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</si>
  <si>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2.3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</si>
  <si>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</si>
  <si>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</si>
  <si>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</si>
  <si>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</si>
  <si>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</si>
  <si>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</si>
  <si>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</si>
  <si>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</si>
  <si>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</t>
  </si>
  <si>
    <t xml:space="preserve">Контроль наличия насекомых на клеевых ловушках. Чистка и мониторинг инсектицидных ламп и контроль наличия  мух, мотыльков, комаров и т.д. на поддонах</t>
  </si>
  <si>
    <t xml:space="preserve">3.2.1</t>
  </si>
  <si>
    <t xml:space="preserve">Итого средств учета от грызунов</t>
  </si>
  <si>
    <t xml:space="preserve">3 контур защиты</t>
  </si>
  <si>
    <t xml:space="preserve">3.2.2</t>
  </si>
  <si>
    <t xml:space="preserve">Итого средств учета от ползающих насекомых</t>
  </si>
  <si>
    <t xml:space="preserve">3.2.3</t>
  </si>
  <si>
    <t xml:space="preserve">Итого средств учета от летающих насекомых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</si>
  <si>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</si>
  <si>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</si>
  <si>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</si>
  <si>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</si>
  <si>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</si>
  <si>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</si>
  <si>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</si>
  <si>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</si>
  <si>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</si>
  <si>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</si>
  <si>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Установка КИУ у входов выходов по 2шт. Своевременная замена инсектицидных ламп в ИЛ. Обработка канализационных трапов каустической содой для уничтожения биологических личинок насекомых</t>
  </si>
  <si>
    <t xml:space="preserve">Условные обозначения</t>
  </si>
  <si>
    <t xml:space="preserve">3 контур защиты-помещения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</si>
  <si>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
</t>
  </si>
  <si>
    <t xml:space="preserve">Составил:</t>
  </si>
  <si>
    <t xml:space="preserve">Специалист ООО Альфадез</t>
  </si>
  <si>
    <t xml:space="preserve">Руденко В.Н. 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</si>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</sst>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"/>
    <numFmt numFmtId="168" formatCode="General"/>
    <numFmt numFmtId="169" formatCode="mm/yy"/>
    <numFmt numFmtId="170" formatCode="dd/mm/yy"/>
  </numFmts>
  <fonts count="25">
    <font>
      <sz val="11"/>
      <color rgb="FF333333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.5"/>
      <color rgb="FF333333"/>
      <name val="Times New Roman"/>
      <family val="1"/>
      <charset val="204"/>
    </font>
    <font>
      <b val="true"/>
      <sz val="10.5"/>
      <color rgb="FF333333"/>
      <name val="Times New Roman"/>
      <family val="1"/>
      <charset val="204"/>
    </font>
    <font>
      <sz val="11"/>
      <color rgb="FF333333"/>
      <name val="Arial Cyr1"/>
      <family val="0"/>
      <charset val="204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rgb="FF000000"/>
      <name val="Times New Roman1"/>
      <family val="0"/>
      <charset val="204"/>
    </font>
    <font>
      <b val="true"/>
      <sz val="9"/>
      <color rgb="FF000000"/>
      <name val="Times New Roman1"/>
      <family val="0"/>
      <charset val="204"/>
    </font>
    <font>
      <sz val="9"/>
      <color rgb="FF333333"/>
      <name val="Times New Roman1"/>
      <family val="0"/>
      <charset val="204"/>
    </font>
    <font>
      <sz val="10"/>
      <color rgb="FF000000"/>
      <name val="Times New Roman1"/>
      <family val="0"/>
      <charset val="204"/>
    </font>
    <font>
      <sz val="11"/>
      <color rgb="FF000000"/>
      <name val="Arial Cyr"/>
      <family val="2"/>
      <charset val="204"/>
    </font>
    <font>
      <sz val="10"/>
      <color rgb="FF333333"/>
      <name val="Times New Roman1"/>
      <family val="0"/>
      <charset val="204"/>
    </font>
    <font>
      <sz val="10"/>
      <color rgb="FF000000"/>
      <name val="Arial Cyr"/>
      <family val="2"/>
      <charset val="204"/>
    </font>
    <font>
      <sz val="11"/>
      <color rgb="FF333333"/>
      <name val="Times New Roman1"/>
      <family val="0"/>
      <charset val="204"/>
    </font>
    <font>
      <sz val="11"/>
      <color rgb="FF000000"/>
      <name val="Times New Roman1"/>
      <family val="0"/>
      <charset val="204"/>
    </font>
    <font>
      <sz val="9"/>
      <color rgb="FF000000"/>
      <name val="Arial Cyr"/>
      <family val="2"/>
      <charset val="204"/>
    </font>
    <font>
      <b val="true"/>
      <sz val="12"/>
      <color rgb="FF000000"/>
      <name val="Times New Roman"/>
      <family val="1"/>
      <charset val="204"/>
    </font>
    <font>
      <sz val="10.5"/>
      <color rgb="FF000000"/>
      <name val="Times New Roman1"/>
      <family val="0"/>
      <charset val="204"/>
    </font>
    <font>
      <sz val="10.5"/>
      <color rgb="FF00000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2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63" zoomScaleNormal="63" zoomScalePageLayoutView="100" workbookViewId="0">
      <selection pane="topLeft" activeCell="W13" activeCellId="0" sqref="W13"/>
    </sheetView>
  </sheetViews>
  <sheetFormatPr defaultColWidth="10.67578125" defaultRowHeight="14.25" zeroHeight="false" outlineLevelRow="0" outlineLevelCol="0"/>
  <cols>
    <col collapsed="false" customWidth="true" hidden="false" outlineLevel="0" max="1" min="1" style="1" width="6.77"/>
    <col collapsed="false" customWidth="true" hidden="false" outlineLevel="0" max="2" min="2" style="2" width="24.38"/>
    <col collapsed="false" customWidth="true" hidden="false" outlineLevel="0" max="3" min="3" style="2" width="11.45"/>
    <col collapsed="false" customWidth="true" hidden="true" outlineLevel="0" max="4" min="4" style="2" width="10.5"/>
    <col collapsed="false" customWidth="true" hidden="false" outlineLevel="0" max="5" min="5" style="2" width="19.07"/>
    <col collapsed="false" customWidth="true" hidden="false" outlineLevel="0" max="6" min="6" style="2" width="22.03"/>
    <col collapsed="false" customWidth="true" hidden="false" outlineLevel="0" max="7" min="7" style="2" width="9.12"/>
    <col collapsed="false" customWidth="true" hidden="false" outlineLevel="0" max="64" min="8" style="0" width="9.12"/>
  </cols>
  <sheetData>
    <row r="1" customFormat="false" ht="14.25" hidden="false" customHeight="true" outlineLevel="0" collapsed="false">
      <c r="A1" s="0"/>
      <c r="B1" s="3" t="s">
        <v>0</v>
      </c>
      <c r="C1" s="3"/>
      <c r="D1" s="3"/>
      <c r="E1" s="3"/>
      <c r="F1" s="3"/>
      <c r="G1" s="0"/>
    </row>
    <row r="2" customFormat="false" ht="13.8" hidden="false" customHeight="false" outlineLevel="0" collapsed="false">
      <c r="A2" s="4" t="s">
        <v>1</v>
      </c>
      <c r="B2" s="4"/>
      <c r="C2" s="4"/>
      <c r="D2" s="5"/>
      <c r="E2" s="5"/>
      <c r="F2" s="6"/>
      <c r="G2" s="0"/>
    </row>
    <row r="3" customFormat="false" ht="14.25" hidden="false" customHeight="true" outlineLevel="0" collapsed="false">
      <c r="A3" s="7" t="s">
        <v>2</v>
      </c>
      <c r="B3" s="8" t="s">
        <v>3</v>
      </c>
      <c r="C3" s="8"/>
      <c r="D3" s="8"/>
      <c r="E3" s="8" t="s">
        <v>4</v>
      </c>
      <c r="F3" s="8" t="s">
        <v>5</v>
      </c>
      <c r="G3" s="0"/>
    </row>
    <row r="4" customFormat="false" ht="14.25" hidden="false" customHeight="false" outlineLevel="0" collapsed="false">
      <c r="A4" s="9" t="s">
        <v>6</v>
      </c>
      <c r="B4" s="9"/>
      <c r="C4" s="9"/>
      <c r="D4" s="9"/>
      <c r="E4" s="9"/>
      <c r="F4" s="9"/>
      <c r="G4" s="0"/>
    </row>
    <row r="5" customFormat="false" ht="14.25" hidden="false" customHeight="true" outlineLevel="0" collapsed="false">
      <c r="A5" s="7" t="s">
        <v>7</v>
      </c>
      <c r="B5" s="10" t="s">
        <v>8</v>
      </c>
      <c r="C5" s="10"/>
      <c r="D5" s="10"/>
      <c r="E5" s="8" t="n">
        <v>183</v>
      </c>
      <c r="F5" s="8" t="n">
        <f aca="false">E5</f>
        <v>183</v>
      </c>
      <c r="G5" s="0"/>
    </row>
    <row r="6" customFormat="false" ht="15.95" hidden="false" customHeight="true" outlineLevel="0" collapsed="false">
      <c r="A6" s="7" t="s">
        <v>9</v>
      </c>
      <c r="B6" s="10" t="s">
        <v>10</v>
      </c>
      <c r="C6" s="10"/>
      <c r="D6" s="10"/>
      <c r="E6" s="8" t="s">
        <v>11</v>
      </c>
      <c r="F6" s="8" t="n">
        <v>0</v>
      </c>
    </row>
    <row r="7" customFormat="false" ht="15.4" hidden="false" customHeight="true" outlineLevel="0" collapsed="false">
      <c r="A7" s="7" t="s">
        <v>12</v>
      </c>
      <c r="B7" s="10" t="s">
        <v>13</v>
      </c>
      <c r="C7" s="10"/>
      <c r="D7" s="10"/>
      <c r="E7" s="11" t="s">
        <v>11</v>
      </c>
      <c r="F7" s="11" t="n">
        <f aca="false">100-F6*100/F5</f>
        <v>100</v>
      </c>
    </row>
    <row r="8" customFormat="false" ht="14.25" hidden="false" customHeight="false" outlineLevel="0" collapsed="false">
      <c r="A8" s="9" t="s">
        <v>14</v>
      </c>
      <c r="B8" s="9"/>
      <c r="C8" s="9"/>
      <c r="D8" s="9"/>
      <c r="E8" s="9"/>
      <c r="F8" s="9"/>
      <c r="G8" s="0"/>
    </row>
    <row r="9" customFormat="false" ht="14.25" hidden="false" customHeight="true" outlineLevel="0" collapsed="false">
      <c r="A9" s="12" t="s">
        <v>15</v>
      </c>
      <c r="B9" s="13" t="s">
        <v>16</v>
      </c>
      <c r="C9" s="13"/>
      <c r="D9" s="13"/>
      <c r="E9" s="14" t="n">
        <f aca="false">E15</f>
        <v>2</v>
      </c>
      <c r="F9" s="14" t="n">
        <f aca="false">F16+F17</f>
        <v>4</v>
      </c>
      <c r="G9" s="0"/>
    </row>
    <row r="10" customFormat="false" ht="14.25" hidden="false" customHeight="true" outlineLevel="0" collapsed="false">
      <c r="A10" s="7" t="s">
        <v>17</v>
      </c>
      <c r="B10" s="13" t="s">
        <v>18</v>
      </c>
      <c r="C10" s="13"/>
      <c r="D10" s="10"/>
      <c r="E10" s="8" t="n">
        <v>0</v>
      </c>
      <c r="F10" s="8" t="n">
        <v>0</v>
      </c>
      <c r="G10" s="0"/>
    </row>
    <row r="11" customFormat="false" ht="28" hidden="false" customHeight="true" outlineLevel="0" collapsed="false">
      <c r="A11" s="7" t="s">
        <v>19</v>
      </c>
      <c r="B11" s="10" t="s">
        <v>20</v>
      </c>
      <c r="C11" s="10"/>
      <c r="D11" s="10"/>
      <c r="E11" s="11" t="n">
        <f aca="false">100-E10*100/E9</f>
        <v>100</v>
      </c>
      <c r="F11" s="8" t="n">
        <f aca="false">100-0*100/2</f>
        <v>100</v>
      </c>
      <c r="G11" s="0"/>
    </row>
    <row r="12" customFormat="false" ht="14.25" hidden="false" customHeight="false" outlineLevel="0" collapsed="false">
      <c r="A12" s="9" t="s">
        <v>21</v>
      </c>
      <c r="B12" s="9"/>
      <c r="C12" s="9"/>
      <c r="D12" s="9"/>
      <c r="E12" s="9"/>
      <c r="F12" s="9"/>
      <c r="G12" s="0"/>
    </row>
    <row r="13" customFormat="false" ht="100" hidden="false" customHeight="true" outlineLevel="0" collapsed="false">
      <c r="A13" s="7" t="s">
        <v>22</v>
      </c>
      <c r="B13" s="10" t="s">
        <v>23</v>
      </c>
      <c r="C13" s="10"/>
      <c r="D13" s="10"/>
      <c r="E13" s="10" t="s">
        <v>24</v>
      </c>
      <c r="F13" s="10" t="s">
        <v>25</v>
      </c>
      <c r="G13" s="0"/>
    </row>
    <row r="14" customFormat="false" ht="96" hidden="false" customHeight="true" outlineLevel="0" collapsed="false">
      <c r="A14" s="7" t="s">
        <v>26</v>
      </c>
      <c r="B14" s="10" t="s">
        <v>27</v>
      </c>
      <c r="C14" s="10"/>
      <c r="D14" s="10"/>
      <c r="E14" s="10" t="s">
        <v>28</v>
      </c>
      <c r="F14" s="10" t="s">
        <v>29</v>
      </c>
      <c r="G14" s="0"/>
    </row>
    <row r="15" customFormat="false" ht="34.1" hidden="false" customHeight="true" outlineLevel="0" collapsed="false">
      <c r="A15" s="7" t="s">
        <v>30</v>
      </c>
      <c r="B15" s="10" t="s">
        <v>31</v>
      </c>
      <c r="C15" s="10" t="s">
        <v>32</v>
      </c>
      <c r="D15" s="10"/>
      <c r="E15" s="8" t="n">
        <v>2</v>
      </c>
      <c r="F15" s="8" t="s">
        <v>11</v>
      </c>
      <c r="G15" s="0"/>
    </row>
    <row r="16" customFormat="false" ht="34.1" hidden="false" customHeight="true" outlineLevel="0" collapsed="false">
      <c r="A16" s="7" t="s">
        <v>33</v>
      </c>
      <c r="B16" s="10" t="s">
        <v>34</v>
      </c>
      <c r="C16" s="10" t="s">
        <v>32</v>
      </c>
      <c r="D16" s="10"/>
      <c r="E16" s="8" t="s">
        <v>11</v>
      </c>
      <c r="F16" s="8" t="n">
        <v>2</v>
      </c>
      <c r="G16" s="0"/>
    </row>
    <row r="17" customFormat="false" ht="34.1" hidden="false" customHeight="true" outlineLevel="0" collapsed="false">
      <c r="A17" s="7" t="s">
        <v>35</v>
      </c>
      <c r="B17" s="10" t="s">
        <v>36</v>
      </c>
      <c r="C17" s="10" t="s">
        <v>32</v>
      </c>
      <c r="D17" s="10"/>
      <c r="E17" s="8" t="s">
        <v>11</v>
      </c>
      <c r="F17" s="8" t="n">
        <v>2</v>
      </c>
      <c r="G17" s="0"/>
    </row>
    <row r="18" customFormat="false" ht="14.25" hidden="false" customHeight="false" outlineLevel="0" collapsed="false">
      <c r="A18" s="15" t="s">
        <v>37</v>
      </c>
      <c r="B18" s="15"/>
      <c r="C18" s="15"/>
      <c r="D18" s="15"/>
      <c r="E18" s="15"/>
      <c r="F18" s="15"/>
      <c r="G18" s="0"/>
    </row>
    <row r="19" customFormat="false" ht="19" hidden="false" customHeight="true" outlineLevel="0" collapsed="false">
      <c r="A19" s="7" t="s">
        <v>38</v>
      </c>
      <c r="B19" s="10" t="s">
        <v>39</v>
      </c>
      <c r="C19" s="10"/>
      <c r="D19" s="10"/>
      <c r="E19" s="8" t="s">
        <v>40</v>
      </c>
      <c r="F19" s="8" t="s">
        <v>40</v>
      </c>
      <c r="G19" s="0"/>
    </row>
    <row r="20" customFormat="false" ht="14.25" hidden="false" customHeight="true" outlineLevel="0" collapsed="false">
      <c r="A20" s="7" t="s">
        <v>41</v>
      </c>
      <c r="B20" s="10" t="s">
        <v>42</v>
      </c>
      <c r="C20" s="10"/>
      <c r="D20" s="10"/>
      <c r="E20" s="8"/>
      <c r="F20" s="8"/>
      <c r="G20" s="0"/>
    </row>
    <row r="21" customFormat="false" ht="19.8" hidden="false" customHeight="true" outlineLevel="0" collapsed="false">
      <c r="A21" s="7" t="s">
        <v>43</v>
      </c>
      <c r="B21" s="10" t="s">
        <v>44</v>
      </c>
      <c r="C21" s="10"/>
      <c r="D21" s="10"/>
      <c r="E21" s="8"/>
      <c r="F21" s="8"/>
      <c r="G21" s="0"/>
    </row>
    <row r="22" customFormat="false" ht="14.25" hidden="false" customHeight="false" outlineLevel="0" collapsed="false">
      <c r="A22" s="9" t="s">
        <v>45</v>
      </c>
      <c r="B22" s="9"/>
      <c r="C22" s="9"/>
      <c r="D22" s="9"/>
      <c r="E22" s="9"/>
      <c r="F22" s="9"/>
      <c r="G22" s="0"/>
    </row>
    <row r="23" customFormat="false" ht="38.5" hidden="false" customHeight="true" outlineLevel="0" collapsed="false">
      <c r="A23" s="7" t="s">
        <v>46</v>
      </c>
      <c r="B23" s="8" t="s">
        <v>47</v>
      </c>
      <c r="C23" s="8"/>
      <c r="D23" s="8"/>
      <c r="E23" s="8"/>
      <c r="F23" s="8"/>
      <c r="G23" s="0"/>
    </row>
    <row r="24" customFormat="false" ht="14.25" hidden="false" customHeight="false" outlineLevel="0" collapsed="false">
      <c r="B24" s="16"/>
      <c r="C24" s="16"/>
      <c r="D24" s="16"/>
      <c r="E24" s="17"/>
      <c r="F24" s="18"/>
      <c r="G24" s="0"/>
    </row>
    <row r="25" customFormat="false" ht="13.8" hidden="false" customHeight="true" outlineLevel="0" collapsed="false">
      <c r="B25" s="19" t="s">
        <v>48</v>
      </c>
      <c r="C25" s="19"/>
      <c r="D25" s="20"/>
      <c r="E25" s="20"/>
      <c r="F25" s="21"/>
      <c r="G25" s="21"/>
      <c r="H25" s="22"/>
      <c r="I25" s="22"/>
      <c r="J25" s="22"/>
      <c r="K25" s="20"/>
      <c r="L25" s="20"/>
      <c r="M25" s="23"/>
    </row>
    <row r="26" customFormat="false" ht="13.8" hidden="false" customHeight="true" outlineLevel="0" collapsed="false">
      <c r="B26" s="24" t="s">
        <v>49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customFormat="false" ht="17.45" hidden="false" customHeight="true" outlineLevel="0" collapsed="false">
      <c r="B27" s="24" t="s">
        <v>50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customFormat="false" ht="13.8" hidden="false" customHeight="false" outlineLevel="0" collapsed="false">
      <c r="B28" s="16"/>
      <c r="C28" s="16"/>
      <c r="D28" s="16"/>
      <c r="E28" s="17"/>
      <c r="F28" s="18"/>
    </row>
    <row r="29" customFormat="false" ht="14.25" hidden="false" customHeight="false" outlineLevel="0" collapsed="false">
      <c r="B29" s="25" t="s">
        <v>51</v>
      </c>
      <c r="C29" s="26"/>
      <c r="D29" s="26"/>
      <c r="E29" s="26"/>
      <c r="F29" s="27"/>
    </row>
    <row r="30" customFormat="false" ht="14.25" hidden="false" customHeight="false" outlineLevel="0" collapsed="false">
      <c r="B30" s="28" t="s">
        <v>52</v>
      </c>
      <c r="C30" s="28"/>
      <c r="D30" s="27"/>
      <c r="E30" s="29" t="s">
        <v>53</v>
      </c>
      <c r="F30" s="29"/>
    </row>
    <row r="33" customFormat="false" ht="13.8" hidden="false" customHeight="false" outlineLevel="0" collapsed="false"/>
    <row r="34" customFormat="false" ht="14.25" hidden="false" customHeight="true" outlineLevel="0" collapsed="false"/>
    <row r="35" customFormat="false" ht="13.8" hidden="false" customHeight="false" outlineLevel="0" collapsed="false"/>
    <row r="36" customFormat="false" ht="13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B1:F1"/>
    <mergeCell ref="A2:C2"/>
    <mergeCell ref="B3:D3"/>
    <mergeCell ref="A4:F4"/>
    <mergeCell ref="B5:D5"/>
    <mergeCell ref="B6:D6"/>
    <mergeCell ref="B7:D7"/>
    <mergeCell ref="A8:F8"/>
    <mergeCell ref="B9:D9"/>
    <mergeCell ref="B10:C10"/>
    <mergeCell ref="B11:D11"/>
    <mergeCell ref="A12:F12"/>
    <mergeCell ref="B13:D13"/>
    <mergeCell ref="B14:D14"/>
    <mergeCell ref="A18:F18"/>
    <mergeCell ref="B19:D19"/>
    <mergeCell ref="E19:E21"/>
    <mergeCell ref="F19:F21"/>
    <mergeCell ref="B20:D20"/>
    <mergeCell ref="B21:D21"/>
    <mergeCell ref="A22:F22"/>
    <mergeCell ref="B23:F23"/>
    <mergeCell ref="B25:C25"/>
    <mergeCell ref="B26:M26"/>
    <mergeCell ref="B27:E27"/>
    <mergeCell ref="B30:C30"/>
    <mergeCell ref="E30:F30"/>
  </mergeCells>
  <printOptions headings="false" gridLines="false" gridLinesSet="true" horizontalCentered="false" verticalCentered="false"/>
  <pageMargins left="0.59375" right="0.355555555555556" top="0.649305555555556" bottom="0.695833333333333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7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10.57421875" defaultRowHeight="12" zeroHeight="false" outlineLevelRow="0" outlineLevelCol="0"/>
  <cols>
    <col collapsed="false" customWidth="true" hidden="false" outlineLevel="0" max="1" min="1" style="30" width="14.15"/>
    <col collapsed="false" customWidth="true" hidden="false" outlineLevel="0" max="2" min="2" style="31" width="10.46"/>
    <col collapsed="false" customWidth="true" hidden="false" outlineLevel="0" max="3" min="3" style="30" width="8.37"/>
    <col collapsed="false" customWidth="true" hidden="false" outlineLevel="0" max="4" min="4" style="30" width="7.52"/>
    <col collapsed="false" customWidth="true" hidden="false" outlineLevel="0" max="5" min="5" style="30" width="9.23"/>
    <col collapsed="false" customWidth="true" hidden="false" outlineLevel="0" max="6" min="6" style="30" width="6.4"/>
    <col collapsed="false" customWidth="true" hidden="false" outlineLevel="0" max="7" min="7" style="32" width="5.79"/>
    <col collapsed="false" customWidth="true" hidden="false" outlineLevel="0" max="8" min="8" style="32" width="18.21"/>
    <col collapsed="false" customWidth="true" hidden="false" outlineLevel="0" max="9" min="9" style="32" width="20.31"/>
    <col collapsed="false" customWidth="true" hidden="false" outlineLevel="0" max="10" min="10" style="33" width="28.18"/>
    <col collapsed="false" customWidth="false" hidden="false" outlineLevel="0" max="1024" min="11" style="30" width="10.58"/>
  </cols>
  <sheetData>
    <row r="1" customFormat="false" ht="13.5" hidden="false" customHeight="true" outlineLevel="0" collapsed="false">
      <c r="A1" s="34" t="s">
        <v>54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5" hidden="false" customHeight="true" outlineLevel="0" collapsed="false">
      <c r="A2" s="36" t="s">
        <v>55</v>
      </c>
      <c r="B2" s="36"/>
      <c r="C2" s="31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35"/>
      <c r="IM2" s="35"/>
      <c r="IN2" s="35"/>
      <c r="IO2" s="35"/>
      <c r="IP2" s="35"/>
      <c r="IQ2" s="35"/>
      <c r="IR2" s="35"/>
      <c r="IS2" s="35"/>
      <c r="IT2" s="35"/>
      <c r="IU2" s="35"/>
      <c r="IV2" s="35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5" hidden="false" customHeight="true" outlineLevel="0" collapsed="false">
      <c r="A3" s="37" t="s">
        <v>56</v>
      </c>
      <c r="B3" s="38" t="s">
        <v>57</v>
      </c>
      <c r="C3" s="38" t="s">
        <v>58</v>
      </c>
      <c r="D3" s="39" t="s">
        <v>59</v>
      </c>
      <c r="E3" s="39" t="s">
        <v>4</v>
      </c>
      <c r="F3" s="39"/>
      <c r="G3" s="39"/>
      <c r="H3" s="39"/>
      <c r="I3" s="39"/>
      <c r="J3" s="39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  <c r="HP3" s="35"/>
      <c r="HQ3" s="35"/>
      <c r="HR3" s="35"/>
      <c r="HS3" s="35"/>
      <c r="HT3" s="35"/>
      <c r="HU3" s="35"/>
      <c r="HV3" s="35"/>
      <c r="HW3" s="35"/>
      <c r="HX3" s="35"/>
      <c r="HY3" s="35"/>
      <c r="HZ3" s="35"/>
      <c r="IA3" s="35"/>
      <c r="IB3" s="35"/>
      <c r="IC3" s="35"/>
      <c r="ID3" s="35"/>
      <c r="IE3" s="35"/>
      <c r="IF3" s="35"/>
      <c r="IG3" s="35"/>
      <c r="IH3" s="35"/>
      <c r="II3" s="35"/>
      <c r="IJ3" s="35"/>
      <c r="IK3" s="35"/>
      <c r="IL3" s="35"/>
      <c r="IM3" s="35"/>
      <c r="IN3" s="35"/>
      <c r="IO3" s="35"/>
      <c r="IP3" s="35"/>
      <c r="IQ3" s="35"/>
      <c r="IR3" s="35"/>
      <c r="IS3" s="35"/>
      <c r="IT3" s="35"/>
      <c r="IU3" s="35"/>
      <c r="IV3" s="35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5" hidden="false" customHeight="true" outlineLevel="0" collapsed="false">
      <c r="A4" s="37"/>
      <c r="B4" s="38"/>
      <c r="C4" s="38"/>
      <c r="D4" s="39"/>
      <c r="E4" s="38" t="s">
        <v>60</v>
      </c>
      <c r="F4" s="39" t="s">
        <v>61</v>
      </c>
      <c r="G4" s="39"/>
      <c r="H4" s="37" t="s">
        <v>62</v>
      </c>
      <c r="I4" s="37" t="s">
        <v>63</v>
      </c>
      <c r="J4" s="38" t="s">
        <v>64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35"/>
      <c r="HQ4" s="35"/>
      <c r="HR4" s="35"/>
      <c r="HS4" s="35"/>
      <c r="HT4" s="35"/>
      <c r="HU4" s="35"/>
      <c r="HV4" s="35"/>
      <c r="HW4" s="35"/>
      <c r="HX4" s="35"/>
      <c r="HY4" s="35"/>
      <c r="HZ4" s="35"/>
      <c r="IA4" s="35"/>
      <c r="IB4" s="35"/>
      <c r="IC4" s="35"/>
      <c r="ID4" s="35"/>
      <c r="IE4" s="35"/>
      <c r="IF4" s="35"/>
      <c r="IG4" s="35"/>
      <c r="IH4" s="35"/>
      <c r="II4" s="35"/>
      <c r="IJ4" s="35"/>
      <c r="IK4" s="35"/>
      <c r="IL4" s="35"/>
      <c r="IM4" s="35"/>
      <c r="IN4" s="35"/>
      <c r="IO4" s="35"/>
      <c r="IP4" s="35"/>
      <c r="IQ4" s="35"/>
      <c r="IR4" s="35"/>
      <c r="IS4" s="35"/>
      <c r="IT4" s="35"/>
      <c r="IU4" s="35"/>
      <c r="IV4" s="35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36" hidden="false" customHeight="true" outlineLevel="0" collapsed="false">
      <c r="A5" s="37"/>
      <c r="B5" s="38"/>
      <c r="C5" s="38"/>
      <c r="D5" s="39"/>
      <c r="E5" s="38"/>
      <c r="F5" s="38" t="s">
        <v>65</v>
      </c>
      <c r="G5" s="38" t="s">
        <v>66</v>
      </c>
      <c r="H5" s="37"/>
      <c r="I5" s="37"/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35"/>
      <c r="HQ5" s="35"/>
      <c r="HR5" s="35"/>
      <c r="HS5" s="35"/>
      <c r="HT5" s="35"/>
      <c r="HU5" s="35"/>
      <c r="HV5" s="35"/>
      <c r="HW5" s="35"/>
      <c r="HX5" s="35"/>
      <c r="HY5" s="35"/>
      <c r="HZ5" s="35"/>
      <c r="IA5" s="35"/>
      <c r="IB5" s="35"/>
      <c r="IC5" s="35"/>
      <c r="ID5" s="35"/>
      <c r="IE5" s="35"/>
      <c r="IF5" s="35"/>
      <c r="IG5" s="35"/>
      <c r="IH5" s="35"/>
      <c r="II5" s="35"/>
      <c r="IJ5" s="35"/>
      <c r="IK5" s="35"/>
      <c r="IL5" s="35"/>
      <c r="IM5" s="35"/>
      <c r="IN5" s="35"/>
      <c r="IO5" s="35"/>
      <c r="IP5" s="35"/>
      <c r="IQ5" s="35"/>
      <c r="IR5" s="35"/>
      <c r="IS5" s="35"/>
      <c r="IT5" s="35"/>
      <c r="IU5" s="35"/>
      <c r="IV5" s="35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2" hidden="false" customHeight="true" outlineLevel="0" collapsed="false">
      <c r="A6" s="37"/>
      <c r="B6" s="37"/>
      <c r="C6" s="37"/>
      <c r="D6" s="37"/>
      <c r="E6" s="37"/>
      <c r="F6" s="38"/>
      <c r="G6" s="38"/>
      <c r="H6" s="37"/>
      <c r="I6" s="37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  <c r="IP6" s="35"/>
      <c r="IQ6" s="35"/>
      <c r="IR6" s="35"/>
      <c r="IS6" s="35"/>
      <c r="IT6" s="35"/>
      <c r="IU6" s="35"/>
      <c r="IV6" s="35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4" hidden="false" customHeight="true" outlineLevel="0" collapsed="false">
      <c r="A7" s="37" t="s">
        <v>67</v>
      </c>
      <c r="B7" s="37" t="n">
        <v>1.2</v>
      </c>
      <c r="C7" s="37" t="s">
        <v>68</v>
      </c>
      <c r="D7" s="37" t="s">
        <v>69</v>
      </c>
      <c r="E7" s="37" t="n">
        <v>0</v>
      </c>
      <c r="F7" s="38" t="s">
        <v>70</v>
      </c>
      <c r="G7" s="40" t="n">
        <v>2</v>
      </c>
      <c r="H7" s="38" t="n">
        <v>0</v>
      </c>
      <c r="I7" s="38" t="s">
        <v>11</v>
      </c>
      <c r="J7" s="37" t="s">
        <v>71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24" hidden="false" customHeight="true" outlineLevel="0" collapsed="false">
      <c r="A8" s="37" t="s">
        <v>72</v>
      </c>
      <c r="B8" s="37" t="s">
        <v>73</v>
      </c>
      <c r="C8" s="37" t="s">
        <v>68</v>
      </c>
      <c r="D8" s="37" t="str">
        <f aca="false">'контрол лист'!D7</f>
        <v>КИУ</v>
      </c>
      <c r="E8" s="37" t="n">
        <v>0</v>
      </c>
      <c r="F8" s="38" t="s">
        <v>70</v>
      </c>
      <c r="G8" s="41" t="n">
        <v>6</v>
      </c>
      <c r="H8" s="38" t="n">
        <v>0</v>
      </c>
      <c r="I8" s="38" t="s">
        <v>11</v>
      </c>
      <c r="J8" s="37" t="str">
        <f aca="false">'контрол лист'!J7</f>
        <v>АЛТ клей РОСС RU.АЯ12.Д02542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" hidden="false" customHeight="true" outlineLevel="0" collapsed="false">
      <c r="A9" s="37" t="s">
        <v>74</v>
      </c>
      <c r="B9" s="37" t="s">
        <v>75</v>
      </c>
      <c r="C9" s="37" t="s">
        <v>68</v>
      </c>
      <c r="D9" s="37" t="str">
        <f aca="false">'контрол лист'!D8</f>
        <v>КИУ</v>
      </c>
      <c r="E9" s="37" t="n">
        <v>0</v>
      </c>
      <c r="F9" s="38" t="s">
        <v>70</v>
      </c>
      <c r="G9" s="41" t="n">
        <v>4</v>
      </c>
      <c r="H9" s="38" t="n">
        <v>0</v>
      </c>
      <c r="I9" s="38" t="s">
        <v>11</v>
      </c>
      <c r="J9" s="37" t="str">
        <f aca="false">'контрол лист'!J8</f>
        <v>АЛТ клей РОСС RU.АЯ12.Д02542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2" hidden="false" customHeight="true" outlineLevel="0" collapsed="false">
      <c r="A10" s="37" t="s">
        <v>76</v>
      </c>
      <c r="B10" s="37" t="s">
        <v>77</v>
      </c>
      <c r="C10" s="37" t="s">
        <v>68</v>
      </c>
      <c r="D10" s="37" t="str">
        <f aca="false">'контрол лист'!D9</f>
        <v>КИУ</v>
      </c>
      <c r="E10" s="37" t="n">
        <v>0</v>
      </c>
      <c r="F10" s="38" t="s">
        <v>70</v>
      </c>
      <c r="G10" s="41" t="n">
        <v>3</v>
      </c>
      <c r="H10" s="38" t="n">
        <v>0</v>
      </c>
      <c r="I10" s="38" t="s">
        <v>11</v>
      </c>
      <c r="J10" s="37" t="str">
        <f aca="false">'контрол лист'!J9</f>
        <v>АЛТ клей РОСС RU.АЯ12.Д02542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36" hidden="false" customHeight="true" outlineLevel="0" collapsed="false">
      <c r="A11" s="37" t="s">
        <v>78</v>
      </c>
      <c r="B11" s="37" t="n">
        <v>18.19</v>
      </c>
      <c r="C11" s="37" t="s">
        <v>68</v>
      </c>
      <c r="D11" s="37" t="str">
        <f aca="false">'контрол лист'!D10</f>
        <v>КИУ</v>
      </c>
      <c r="E11" s="37" t="n">
        <v>0</v>
      </c>
      <c r="F11" s="38" t="s">
        <v>70</v>
      </c>
      <c r="G11" s="41" t="n">
        <v>2</v>
      </c>
      <c r="H11" s="38" t="n">
        <v>0</v>
      </c>
      <c r="I11" s="38" t="s">
        <v>11</v>
      </c>
      <c r="J11" s="37" t="str">
        <f aca="false">'контрол лист'!J10</f>
        <v>АЛТ клей РОСС RU.АЯ12.Д02542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4" hidden="false" customHeight="true" outlineLevel="0" collapsed="false">
      <c r="A12" s="37" t="s">
        <v>79</v>
      </c>
      <c r="B12" s="37" t="n">
        <v>108</v>
      </c>
      <c r="C12" s="37" t="s">
        <v>68</v>
      </c>
      <c r="D12" s="37" t="str">
        <f aca="false">'контрол лист'!D11</f>
        <v>КИУ</v>
      </c>
      <c r="E12" s="37" t="n">
        <v>0</v>
      </c>
      <c r="F12" s="38" t="s">
        <v>70</v>
      </c>
      <c r="G12" s="41" t="n">
        <v>1</v>
      </c>
      <c r="H12" s="38" t="n">
        <v>0</v>
      </c>
      <c r="I12" s="38" t="s">
        <v>11</v>
      </c>
      <c r="J12" s="37" t="str">
        <f aca="false">'контрол лист'!J11</f>
        <v>АЛТ клей РОСС RU.АЯ12.Д02542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" hidden="false" customHeight="true" outlineLevel="0" collapsed="false">
      <c r="A13" s="37" t="s">
        <v>80</v>
      </c>
      <c r="B13" s="37" t="n">
        <v>22.21</v>
      </c>
      <c r="C13" s="37" t="s">
        <v>68</v>
      </c>
      <c r="D13" s="37" t="str">
        <f aca="false">'контрол лист'!D12</f>
        <v>КИУ</v>
      </c>
      <c r="E13" s="37" t="n">
        <v>0</v>
      </c>
      <c r="F13" s="38" t="s">
        <v>70</v>
      </c>
      <c r="G13" s="41" t="n">
        <v>2</v>
      </c>
      <c r="H13" s="38" t="n">
        <v>0</v>
      </c>
      <c r="I13" s="38" t="s">
        <v>11</v>
      </c>
      <c r="J13" s="37" t="str">
        <f aca="false">'контрол лист'!J12</f>
        <v>АЛТ клей РОСС RU.АЯ12.Д02542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" hidden="false" customHeight="true" outlineLevel="0" collapsed="false">
      <c r="A14" s="37" t="s">
        <v>81</v>
      </c>
      <c r="B14" s="37" t="n">
        <v>23.24</v>
      </c>
      <c r="C14" s="37" t="s">
        <v>68</v>
      </c>
      <c r="D14" s="37" t="str">
        <f aca="false">'контрол лист'!D13</f>
        <v>КИУ</v>
      </c>
      <c r="E14" s="37" t="n">
        <v>0</v>
      </c>
      <c r="F14" s="38" t="s">
        <v>70</v>
      </c>
      <c r="G14" s="41" t="n">
        <v>2</v>
      </c>
      <c r="H14" s="38" t="n">
        <v>0</v>
      </c>
      <c r="I14" s="38" t="s">
        <v>11</v>
      </c>
      <c r="J14" s="37" t="str">
        <f aca="false">'контрол лист'!J13</f>
        <v>АЛТ клей РОСС RU.АЯ12.Д02542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" hidden="false" customHeight="true" outlineLevel="0" collapsed="false">
      <c r="A15" s="37" t="s">
        <v>82</v>
      </c>
      <c r="B15" s="37" t="n">
        <v>25.26</v>
      </c>
      <c r="C15" s="37" t="s">
        <v>68</v>
      </c>
      <c r="D15" s="37" t="str">
        <f aca="false">'контрол лист'!D14</f>
        <v>КИУ</v>
      </c>
      <c r="E15" s="37" t="n">
        <v>0</v>
      </c>
      <c r="F15" s="38" t="s">
        <v>70</v>
      </c>
      <c r="G15" s="41" t="n">
        <v>2</v>
      </c>
      <c r="H15" s="38" t="n">
        <v>0</v>
      </c>
      <c r="I15" s="38" t="s">
        <v>11</v>
      </c>
      <c r="J15" s="37" t="str">
        <f aca="false">'контрол лист'!J14</f>
        <v>АЛТ клей РОСС RU.АЯ12.Д02542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24" hidden="false" customHeight="true" outlineLevel="0" collapsed="false">
      <c r="A16" s="37" t="s">
        <v>83</v>
      </c>
      <c r="B16" s="37" t="s">
        <v>84</v>
      </c>
      <c r="C16" s="37" t="s">
        <v>68</v>
      </c>
      <c r="D16" s="37" t="str">
        <f aca="false">'контрол лист'!D15</f>
        <v>КИУ</v>
      </c>
      <c r="E16" s="37" t="n">
        <v>0</v>
      </c>
      <c r="F16" s="38" t="s">
        <v>70</v>
      </c>
      <c r="G16" s="41" t="n">
        <v>4</v>
      </c>
      <c r="H16" s="38" t="n">
        <v>0</v>
      </c>
      <c r="I16" s="38" t="s">
        <v>11</v>
      </c>
      <c r="J16" s="37" t="str">
        <f aca="false">'контрол лист'!J15</f>
        <v>АЛТ клей РОСС RU.АЯ12.Д02542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48" hidden="false" customHeight="true" outlineLevel="0" collapsed="false">
      <c r="A17" s="37" t="s">
        <v>85</v>
      </c>
      <c r="B17" s="37" t="s">
        <v>86</v>
      </c>
      <c r="C17" s="37" t="s">
        <v>68</v>
      </c>
      <c r="D17" s="37" t="str">
        <f aca="false">'контрол лист'!D16</f>
        <v>КИУ</v>
      </c>
      <c r="E17" s="37" t="n">
        <v>0</v>
      </c>
      <c r="F17" s="38" t="s">
        <v>70</v>
      </c>
      <c r="G17" s="41" t="n">
        <v>3</v>
      </c>
      <c r="H17" s="38" t="n">
        <v>0</v>
      </c>
      <c r="I17" s="38" t="s">
        <v>11</v>
      </c>
      <c r="J17" s="37" t="str">
        <f aca="false">'контрол лист'!J16</f>
        <v>АЛТ клей РОСС RU.АЯ12.Д02542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48" hidden="false" customHeight="true" outlineLevel="0" collapsed="false">
      <c r="A18" s="37" t="s">
        <v>87</v>
      </c>
      <c r="B18" s="37" t="n">
        <v>37</v>
      </c>
      <c r="C18" s="37" t="s">
        <v>68</v>
      </c>
      <c r="D18" s="37" t="str">
        <f aca="false">'контрол лист'!D17</f>
        <v>КИУ</v>
      </c>
      <c r="E18" s="37" t="n">
        <v>0</v>
      </c>
      <c r="F18" s="38" t="s">
        <v>70</v>
      </c>
      <c r="G18" s="41" t="n">
        <v>1</v>
      </c>
      <c r="H18" s="38" t="n">
        <v>0</v>
      </c>
      <c r="I18" s="38" t="s">
        <v>11</v>
      </c>
      <c r="J18" s="37" t="str">
        <f aca="false">'контрол лист'!J17</f>
        <v>АЛТ клей РОСС RU.АЯ12.Д02542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  <c r="GO18" s="35"/>
      <c r="GP18" s="35"/>
      <c r="GQ18" s="35"/>
      <c r="GR18" s="35"/>
      <c r="GS18" s="35"/>
      <c r="GT18" s="35"/>
      <c r="GU18" s="35"/>
      <c r="GV18" s="35"/>
      <c r="GW18" s="35"/>
      <c r="GX18" s="35"/>
      <c r="GY18" s="35"/>
      <c r="GZ18" s="35"/>
      <c r="HA18" s="35"/>
      <c r="HB18" s="35"/>
      <c r="HC18" s="35"/>
      <c r="HD18" s="35"/>
      <c r="HE18" s="35"/>
      <c r="HF18" s="35"/>
      <c r="HG18" s="35"/>
      <c r="HH18" s="35"/>
      <c r="HI18" s="35"/>
      <c r="HJ18" s="35"/>
      <c r="HK18" s="35"/>
      <c r="HL18" s="35"/>
      <c r="HM18" s="35"/>
      <c r="HN18" s="35"/>
      <c r="HO18" s="35"/>
      <c r="HP18" s="35"/>
      <c r="HQ18" s="35"/>
      <c r="HR18" s="35"/>
      <c r="HS18" s="35"/>
      <c r="HT18" s="35"/>
      <c r="HU18" s="35"/>
      <c r="HV18" s="35"/>
      <c r="HW18" s="35"/>
      <c r="HX18" s="35"/>
      <c r="HY18" s="35"/>
      <c r="HZ18" s="35"/>
      <c r="IA18" s="35"/>
      <c r="IB18" s="35"/>
      <c r="IC18" s="35"/>
      <c r="ID18" s="35"/>
      <c r="IE18" s="35"/>
      <c r="IF18" s="35"/>
      <c r="IG18" s="35"/>
      <c r="IH18" s="35"/>
      <c r="II18" s="35"/>
      <c r="IJ18" s="35"/>
      <c r="IK18" s="35"/>
      <c r="IL18" s="35"/>
      <c r="IM18" s="35"/>
      <c r="IN18" s="35"/>
      <c r="IO18" s="35"/>
      <c r="IP18" s="35"/>
      <c r="IQ18" s="35"/>
      <c r="IR18" s="35"/>
      <c r="IS18" s="35"/>
      <c r="IT18" s="35"/>
      <c r="IU18" s="35"/>
      <c r="IV18" s="35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36" hidden="false" customHeight="true" outlineLevel="0" collapsed="false">
      <c r="A19" s="37" t="s">
        <v>88</v>
      </c>
      <c r="B19" s="37" t="s">
        <v>89</v>
      </c>
      <c r="C19" s="37" t="s">
        <v>68</v>
      </c>
      <c r="D19" s="37" t="str">
        <f aca="false">'контрол лист'!D18</f>
        <v>КИУ</v>
      </c>
      <c r="E19" s="37" t="s">
        <v>90</v>
      </c>
      <c r="F19" s="38" t="s">
        <v>91</v>
      </c>
      <c r="G19" s="41" t="n">
        <v>4</v>
      </c>
      <c r="H19" s="38" t="n">
        <v>1</v>
      </c>
      <c r="I19" s="38" t="s">
        <v>11</v>
      </c>
      <c r="J19" s="37" t="str">
        <f aca="false">'контрол лист'!J18</f>
        <v>АЛТ клей РОСС RU.АЯ12.Д02542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  <c r="IE19" s="35"/>
      <c r="IF19" s="35"/>
      <c r="IG19" s="35"/>
      <c r="IH19" s="35"/>
      <c r="II19" s="35"/>
      <c r="IJ19" s="35"/>
      <c r="IK19" s="35"/>
      <c r="IL19" s="35"/>
      <c r="IM19" s="35"/>
      <c r="IN19" s="35"/>
      <c r="IO19" s="35"/>
      <c r="IP19" s="35"/>
      <c r="IQ19" s="35"/>
      <c r="IR19" s="35"/>
      <c r="IS19" s="35"/>
      <c r="IT19" s="35"/>
      <c r="IU19" s="35"/>
      <c r="IV19" s="35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4" hidden="false" customHeight="true" outlineLevel="0" collapsed="false">
      <c r="A20" s="37" t="s">
        <v>92</v>
      </c>
      <c r="B20" s="37" t="s">
        <v>93</v>
      </c>
      <c r="C20" s="37" t="s">
        <v>68</v>
      </c>
      <c r="D20" s="37" t="str">
        <f aca="false">'контрол лист'!D19</f>
        <v>КИУ</v>
      </c>
      <c r="E20" s="37" t="n">
        <v>0</v>
      </c>
      <c r="F20" s="38" t="s">
        <v>70</v>
      </c>
      <c r="G20" s="41" t="n">
        <v>6</v>
      </c>
      <c r="H20" s="38" t="n">
        <v>0</v>
      </c>
      <c r="I20" s="38" t="s">
        <v>11</v>
      </c>
      <c r="J20" s="37" t="str">
        <f aca="false">'контрол лист'!J19</f>
        <v>АЛТ клей РОСС RU.АЯ12.Д02542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5"/>
      <c r="ER20" s="35"/>
      <c r="ES20" s="35"/>
      <c r="ET20" s="35"/>
      <c r="EU20" s="35"/>
      <c r="EV20" s="35"/>
      <c r="EW20" s="35"/>
      <c r="EX20" s="35"/>
      <c r="EY20" s="35"/>
      <c r="EZ20" s="35"/>
      <c r="FA20" s="35"/>
      <c r="FB20" s="35"/>
      <c r="FC20" s="35"/>
      <c r="FD20" s="35"/>
      <c r="FE20" s="35"/>
      <c r="FF20" s="35"/>
      <c r="FG20" s="35"/>
      <c r="FH20" s="35"/>
      <c r="FI20" s="35"/>
      <c r="FJ20" s="35"/>
      <c r="FK20" s="35"/>
      <c r="FL20" s="35"/>
      <c r="FM20" s="35"/>
      <c r="FN20" s="35"/>
      <c r="FO20" s="35"/>
      <c r="FP20" s="35"/>
      <c r="FQ20" s="35"/>
      <c r="FR20" s="35"/>
      <c r="FS20" s="35"/>
      <c r="FT20" s="35"/>
      <c r="FU20" s="35"/>
      <c r="FV20" s="35"/>
      <c r="FW20" s="35"/>
      <c r="FX20" s="35"/>
      <c r="FY20" s="35"/>
      <c r="FZ20" s="35"/>
      <c r="GA20" s="35"/>
      <c r="GB20" s="35"/>
      <c r="GC20" s="35"/>
      <c r="GD20" s="35"/>
      <c r="GE20" s="35"/>
      <c r="GF20" s="35"/>
      <c r="GG20" s="35"/>
      <c r="GH20" s="35"/>
      <c r="GI20" s="35"/>
      <c r="GJ20" s="35"/>
      <c r="GK20" s="35"/>
      <c r="GL20" s="35"/>
      <c r="GM20" s="35"/>
      <c r="GN20" s="35"/>
      <c r="GO20" s="35"/>
      <c r="GP20" s="35"/>
      <c r="GQ20" s="35"/>
      <c r="GR20" s="35"/>
      <c r="GS20" s="35"/>
      <c r="GT20" s="35"/>
      <c r="GU20" s="35"/>
      <c r="GV20" s="35"/>
      <c r="GW20" s="35"/>
      <c r="GX20" s="35"/>
      <c r="GY20" s="35"/>
      <c r="GZ20" s="35"/>
      <c r="HA20" s="35"/>
      <c r="HB20" s="35"/>
      <c r="HC20" s="35"/>
      <c r="HD20" s="35"/>
      <c r="HE20" s="35"/>
      <c r="HF20" s="35"/>
      <c r="HG20" s="35"/>
      <c r="HH20" s="35"/>
      <c r="HI20" s="35"/>
      <c r="HJ20" s="35"/>
      <c r="HK20" s="35"/>
      <c r="HL20" s="35"/>
      <c r="HM20" s="35"/>
      <c r="HN20" s="35"/>
      <c r="HO20" s="35"/>
      <c r="HP20" s="35"/>
      <c r="HQ20" s="35"/>
      <c r="HR20" s="35"/>
      <c r="HS20" s="35"/>
      <c r="HT20" s="35"/>
      <c r="HU20" s="35"/>
      <c r="HV20" s="35"/>
      <c r="HW20" s="35"/>
      <c r="HX20" s="35"/>
      <c r="HY20" s="35"/>
      <c r="HZ20" s="35"/>
      <c r="IA20" s="35"/>
      <c r="IB20" s="35"/>
      <c r="IC20" s="35"/>
      <c r="ID20" s="35"/>
      <c r="IE20" s="35"/>
      <c r="IF20" s="35"/>
      <c r="IG20" s="35"/>
      <c r="IH20" s="35"/>
      <c r="II20" s="35"/>
      <c r="IJ20" s="35"/>
      <c r="IK20" s="35"/>
      <c r="IL20" s="35"/>
      <c r="IM20" s="35"/>
      <c r="IN20" s="35"/>
      <c r="IO20" s="35"/>
      <c r="IP20" s="35"/>
      <c r="IQ20" s="35"/>
      <c r="IR20" s="35"/>
      <c r="IS20" s="35"/>
      <c r="IT20" s="35"/>
      <c r="IU20" s="35"/>
      <c r="IV20" s="35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36" hidden="false" customHeight="true" outlineLevel="0" collapsed="false">
      <c r="A21" s="37" t="s">
        <v>94</v>
      </c>
      <c r="B21" s="37" t="s">
        <v>95</v>
      </c>
      <c r="C21" s="37" t="s">
        <v>68</v>
      </c>
      <c r="D21" s="37" t="str">
        <f aca="false">'контрол лист'!D20</f>
        <v>КИУ</v>
      </c>
      <c r="E21" s="37" t="n">
        <v>0</v>
      </c>
      <c r="F21" s="38" t="s">
        <v>96</v>
      </c>
      <c r="G21" s="41" t="n">
        <v>2</v>
      </c>
      <c r="H21" s="38" t="n">
        <v>0</v>
      </c>
      <c r="I21" s="38" t="s">
        <v>11</v>
      </c>
      <c r="J21" s="37" t="str">
        <f aca="false">'контрол лист'!J20</f>
        <v>АЛТ клей РОСС RU.АЯ12.Д02542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  <c r="FY21" s="35"/>
      <c r="FZ21" s="35"/>
      <c r="GA21" s="35"/>
      <c r="GB21" s="35"/>
      <c r="GC21" s="35"/>
      <c r="GD21" s="35"/>
      <c r="GE21" s="35"/>
      <c r="GF21" s="35"/>
      <c r="GG21" s="35"/>
      <c r="GH21" s="35"/>
      <c r="GI21" s="35"/>
      <c r="GJ21" s="35"/>
      <c r="GK21" s="35"/>
      <c r="GL21" s="35"/>
      <c r="GM21" s="35"/>
      <c r="GN21" s="35"/>
      <c r="GO21" s="35"/>
      <c r="GP21" s="35"/>
      <c r="GQ21" s="35"/>
      <c r="GR21" s="35"/>
      <c r="GS21" s="35"/>
      <c r="GT21" s="35"/>
      <c r="GU21" s="35"/>
      <c r="GV21" s="35"/>
      <c r="GW21" s="35"/>
      <c r="GX21" s="35"/>
      <c r="GY21" s="35"/>
      <c r="GZ21" s="35"/>
      <c r="HA21" s="35"/>
      <c r="HB21" s="35"/>
      <c r="HC21" s="35"/>
      <c r="HD21" s="35"/>
      <c r="HE21" s="35"/>
      <c r="HF21" s="35"/>
      <c r="HG21" s="35"/>
      <c r="HH21" s="35"/>
      <c r="HI21" s="35"/>
      <c r="HJ21" s="35"/>
      <c r="HK21" s="35"/>
      <c r="HL21" s="35"/>
      <c r="HM21" s="35"/>
      <c r="HN21" s="35"/>
      <c r="HO21" s="35"/>
      <c r="HP21" s="35"/>
      <c r="HQ21" s="35"/>
      <c r="HR21" s="35"/>
      <c r="HS21" s="35"/>
      <c r="HT21" s="35"/>
      <c r="HU21" s="35"/>
      <c r="HV21" s="35"/>
      <c r="HW21" s="35"/>
      <c r="HX21" s="35"/>
      <c r="HY21" s="35"/>
      <c r="HZ21" s="35"/>
      <c r="IA21" s="35"/>
      <c r="IB21" s="35"/>
      <c r="IC21" s="35"/>
      <c r="ID21" s="35"/>
      <c r="IE21" s="35"/>
      <c r="IF21" s="35"/>
      <c r="IG21" s="35"/>
      <c r="IH21" s="35"/>
      <c r="II21" s="35"/>
      <c r="IJ21" s="35"/>
      <c r="IK21" s="35"/>
      <c r="IL21" s="35"/>
      <c r="IM21" s="35"/>
      <c r="IN21" s="35"/>
      <c r="IO21" s="35"/>
      <c r="IP21" s="35"/>
      <c r="IQ21" s="35"/>
      <c r="IR21" s="35"/>
      <c r="IS21" s="35"/>
      <c r="IT21" s="35"/>
      <c r="IU21" s="35"/>
      <c r="IV21" s="35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36" hidden="false" customHeight="true" outlineLevel="0" collapsed="false">
      <c r="A22" s="37" t="s">
        <v>97</v>
      </c>
      <c r="B22" s="37" t="n">
        <v>64.67</v>
      </c>
      <c r="C22" s="37" t="s">
        <v>68</v>
      </c>
      <c r="D22" s="37" t="str">
        <f aca="false">'контрол лист'!D21</f>
        <v>КИУ</v>
      </c>
      <c r="E22" s="37" t="n">
        <v>0</v>
      </c>
      <c r="F22" s="38" t="s">
        <v>70</v>
      </c>
      <c r="G22" s="41" t="n">
        <v>2</v>
      </c>
      <c r="H22" s="38" t="n">
        <v>0</v>
      </c>
      <c r="I22" s="38" t="s">
        <v>11</v>
      </c>
      <c r="J22" s="37" t="str">
        <f aca="false">'контрол лист'!J21</f>
        <v>АЛТ клей РОСС RU.АЯ12.Д02542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36" hidden="false" customHeight="true" outlineLevel="0" collapsed="false">
      <c r="A23" s="37" t="s">
        <v>98</v>
      </c>
      <c r="B23" s="37" t="n">
        <v>65.66</v>
      </c>
      <c r="C23" s="37" t="s">
        <v>68</v>
      </c>
      <c r="D23" s="37" t="str">
        <f aca="false">'контрол лист'!D22</f>
        <v>КИУ</v>
      </c>
      <c r="E23" s="37" t="n">
        <v>0</v>
      </c>
      <c r="F23" s="38" t="s">
        <v>70</v>
      </c>
      <c r="G23" s="41" t="n">
        <v>2</v>
      </c>
      <c r="H23" s="38" t="n">
        <v>0</v>
      </c>
      <c r="I23" s="38" t="s">
        <v>11</v>
      </c>
      <c r="J23" s="37" t="str">
        <f aca="false">'контрол лист'!J22</f>
        <v>АЛТ клей РОСС RU.АЯ12.Д02542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48" hidden="false" customHeight="true" outlineLevel="0" collapsed="false">
      <c r="A24" s="37" t="s">
        <v>99</v>
      </c>
      <c r="B24" s="37" t="s">
        <v>100</v>
      </c>
      <c r="C24" s="37" t="s">
        <v>68</v>
      </c>
      <c r="D24" s="37" t="str">
        <f aca="false">'контрол лист'!D23</f>
        <v>КИУ</v>
      </c>
      <c r="E24" s="37" t="n">
        <v>0</v>
      </c>
      <c r="F24" s="38" t="s">
        <v>70</v>
      </c>
      <c r="G24" s="41" t="n">
        <v>3</v>
      </c>
      <c r="H24" s="38" t="n">
        <v>0</v>
      </c>
      <c r="I24" s="38" t="s">
        <v>11</v>
      </c>
      <c r="J24" s="37" t="str">
        <f aca="false">'контрол лист'!J23</f>
        <v>АЛТ клей РОСС RU.АЯ12.Д02542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  <c r="IE24" s="35"/>
      <c r="IF24" s="35"/>
      <c r="IG24" s="35"/>
      <c r="IH24" s="35"/>
      <c r="II24" s="35"/>
      <c r="IJ24" s="35"/>
      <c r="IK24" s="35"/>
      <c r="IL24" s="35"/>
      <c r="IM24" s="35"/>
      <c r="IN24" s="35"/>
      <c r="IO24" s="35"/>
      <c r="IP24" s="35"/>
      <c r="IQ24" s="35"/>
      <c r="IR24" s="35"/>
      <c r="IS24" s="35"/>
      <c r="IT24" s="35"/>
      <c r="IU24" s="35"/>
      <c r="IV24" s="35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24" hidden="false" customHeight="true" outlineLevel="0" collapsed="false">
      <c r="A25" s="37" t="s">
        <v>101</v>
      </c>
      <c r="B25" s="37" t="n">
        <v>27.28</v>
      </c>
      <c r="C25" s="37" t="s">
        <v>68</v>
      </c>
      <c r="D25" s="37" t="str">
        <f aca="false">'контрол лист'!D24</f>
        <v>КИУ</v>
      </c>
      <c r="E25" s="37" t="n">
        <v>0</v>
      </c>
      <c r="F25" s="38" t="s">
        <v>70</v>
      </c>
      <c r="G25" s="41" t="n">
        <v>2</v>
      </c>
      <c r="H25" s="38" t="n">
        <v>0</v>
      </c>
      <c r="I25" s="38" t="s">
        <v>11</v>
      </c>
      <c r="J25" s="37" t="str">
        <f aca="false">'контрол лист'!J24</f>
        <v>АЛТ клей РОСС RU.АЯ12.Д02542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  <c r="GO25" s="35"/>
      <c r="GP25" s="35"/>
      <c r="GQ25" s="35"/>
      <c r="GR25" s="35"/>
      <c r="GS25" s="35"/>
      <c r="GT25" s="35"/>
      <c r="GU25" s="35"/>
      <c r="GV25" s="35"/>
      <c r="GW25" s="35"/>
      <c r="GX25" s="35"/>
      <c r="GY25" s="35"/>
      <c r="GZ25" s="35"/>
      <c r="HA25" s="35"/>
      <c r="HB25" s="35"/>
      <c r="HC25" s="35"/>
      <c r="HD25" s="35"/>
      <c r="HE25" s="35"/>
      <c r="HF25" s="35"/>
      <c r="HG25" s="35"/>
      <c r="HH25" s="35"/>
      <c r="HI25" s="35"/>
      <c r="HJ25" s="35"/>
      <c r="HK25" s="35"/>
      <c r="HL25" s="35"/>
      <c r="HM25" s="35"/>
      <c r="HN25" s="35"/>
      <c r="HO25" s="35"/>
      <c r="HP25" s="35"/>
      <c r="HQ25" s="35"/>
      <c r="HR25" s="35"/>
      <c r="HS25" s="35"/>
      <c r="HT25" s="35"/>
      <c r="HU25" s="35"/>
      <c r="HV25" s="35"/>
      <c r="HW25" s="35"/>
      <c r="HX25" s="35"/>
      <c r="HY25" s="35"/>
      <c r="HZ25" s="35"/>
      <c r="IA25" s="35"/>
      <c r="IB25" s="35"/>
      <c r="IC25" s="35"/>
      <c r="ID25" s="35"/>
      <c r="IE25" s="35"/>
      <c r="IF25" s="35"/>
      <c r="IG25" s="35"/>
      <c r="IH25" s="35"/>
      <c r="II25" s="35"/>
      <c r="IJ25" s="35"/>
      <c r="IK25" s="35"/>
      <c r="IL25" s="35"/>
      <c r="IM25" s="35"/>
      <c r="IN25" s="35"/>
      <c r="IO25" s="35"/>
      <c r="IP25" s="35"/>
      <c r="IQ25" s="35"/>
      <c r="IR25" s="35"/>
      <c r="IS25" s="35"/>
      <c r="IT25" s="35"/>
      <c r="IU25" s="35"/>
      <c r="IV25" s="35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36" hidden="false" customHeight="true" outlineLevel="0" collapsed="false">
      <c r="A26" s="37" t="s">
        <v>102</v>
      </c>
      <c r="B26" s="37" t="s">
        <v>103</v>
      </c>
      <c r="C26" s="37" t="s">
        <v>68</v>
      </c>
      <c r="D26" s="37" t="str">
        <f aca="false">'контрол лист'!D25</f>
        <v>КИУ</v>
      </c>
      <c r="E26" s="37" t="n">
        <v>0</v>
      </c>
      <c r="F26" s="38" t="s">
        <v>70</v>
      </c>
      <c r="G26" s="41" t="n">
        <v>4</v>
      </c>
      <c r="H26" s="38" t="n">
        <v>0</v>
      </c>
      <c r="I26" s="38" t="s">
        <v>11</v>
      </c>
      <c r="J26" s="37" t="str">
        <f aca="false">'контрол лист'!J25</f>
        <v>АЛТ клей РОСС RU.АЯ12.Д02542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24" hidden="false" customHeight="true" outlineLevel="0" collapsed="false">
      <c r="A27" s="37" t="s">
        <v>104</v>
      </c>
      <c r="B27" s="37" t="s">
        <v>105</v>
      </c>
      <c r="C27" s="37" t="s">
        <v>68</v>
      </c>
      <c r="D27" s="37" t="str">
        <f aca="false">'контрол лист'!D26</f>
        <v>КИУ</v>
      </c>
      <c r="E27" s="37" t="n">
        <v>0</v>
      </c>
      <c r="F27" s="38" t="s">
        <v>70</v>
      </c>
      <c r="G27" s="41" t="n">
        <v>3</v>
      </c>
      <c r="H27" s="38" t="n">
        <v>0</v>
      </c>
      <c r="I27" s="38" t="s">
        <v>11</v>
      </c>
      <c r="J27" s="37" t="str">
        <f aca="false">'контрол лист'!J26</f>
        <v>АЛТ клей РОСС RU.АЯ12.Д02542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2" hidden="false" customHeight="true" outlineLevel="0" collapsed="false">
      <c r="A28" s="37" t="s">
        <v>106</v>
      </c>
      <c r="B28" s="37" t="n">
        <v>10.9</v>
      </c>
      <c r="C28" s="37" t="s">
        <v>68</v>
      </c>
      <c r="D28" s="37" t="str">
        <f aca="false">'контрол лист'!D27</f>
        <v>КИУ</v>
      </c>
      <c r="E28" s="37" t="n">
        <v>0</v>
      </c>
      <c r="F28" s="38" t="s">
        <v>70</v>
      </c>
      <c r="G28" s="41" t="n">
        <v>2</v>
      </c>
      <c r="H28" s="38" t="n">
        <v>0</v>
      </c>
      <c r="I28" s="38" t="s">
        <v>11</v>
      </c>
      <c r="J28" s="37" t="str">
        <f aca="false">'контрол лист'!J27</f>
        <v>АЛТ клей РОСС RU.АЯ12.Д02542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24" hidden="false" customHeight="true" outlineLevel="0" collapsed="false">
      <c r="A29" s="37" t="s">
        <v>107</v>
      </c>
      <c r="B29" s="37" t="n">
        <v>114</v>
      </c>
      <c r="C29" s="37" t="s">
        <v>68</v>
      </c>
      <c r="D29" s="37" t="str">
        <f aca="false">'контрол лист'!D28</f>
        <v>КИУ</v>
      </c>
      <c r="E29" s="37" t="n">
        <v>0</v>
      </c>
      <c r="F29" s="38" t="s">
        <v>70</v>
      </c>
      <c r="G29" s="41" t="n">
        <v>1</v>
      </c>
      <c r="H29" s="38" t="n">
        <v>0</v>
      </c>
      <c r="I29" s="38" t="s">
        <v>11</v>
      </c>
      <c r="J29" s="37" t="str">
        <f aca="false">'контрол лист'!J28</f>
        <v>АЛТ клей РОСС RU.АЯ12.Д02542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24" hidden="false" customHeight="true" outlineLevel="0" collapsed="false">
      <c r="A30" s="37" t="s">
        <v>108</v>
      </c>
      <c r="B30" s="37" t="s">
        <v>109</v>
      </c>
      <c r="C30" s="37" t="s">
        <v>68</v>
      </c>
      <c r="D30" s="37" t="str">
        <f aca="false">'контрол лист'!D29</f>
        <v>КИУ</v>
      </c>
      <c r="E30" s="37" t="n">
        <v>0</v>
      </c>
      <c r="F30" s="38" t="s">
        <v>70</v>
      </c>
      <c r="G30" s="41" t="n">
        <v>4</v>
      </c>
      <c r="H30" s="38" t="n">
        <v>0</v>
      </c>
      <c r="I30" s="38" t="s">
        <v>11</v>
      </c>
      <c r="J30" s="37" t="str">
        <f aca="false">'контрол лист'!J29</f>
        <v>АЛТ клей РОСС RU.АЯ12.Д02542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5"/>
      <c r="ER30" s="35"/>
      <c r="ES30" s="35"/>
      <c r="ET30" s="35"/>
      <c r="EU30" s="35"/>
      <c r="EV30" s="35"/>
      <c r="EW30" s="35"/>
      <c r="EX30" s="35"/>
      <c r="EY30" s="35"/>
      <c r="EZ30" s="35"/>
      <c r="FA30" s="35"/>
      <c r="FB30" s="35"/>
      <c r="FC30" s="35"/>
      <c r="FD30" s="35"/>
      <c r="FE30" s="35"/>
      <c r="FF30" s="35"/>
      <c r="FG30" s="35"/>
      <c r="FH30" s="35"/>
      <c r="FI30" s="35"/>
      <c r="FJ30" s="35"/>
      <c r="FK30" s="35"/>
      <c r="FL30" s="35"/>
      <c r="FM30" s="35"/>
      <c r="FN30" s="35"/>
      <c r="FO30" s="35"/>
      <c r="FP30" s="35"/>
      <c r="FQ30" s="35"/>
      <c r="FR30" s="35"/>
      <c r="FS30" s="35"/>
      <c r="FT30" s="35"/>
      <c r="FU30" s="35"/>
      <c r="FV30" s="35"/>
      <c r="FW30" s="35"/>
      <c r="FX30" s="35"/>
      <c r="FY30" s="35"/>
      <c r="FZ30" s="35"/>
      <c r="GA30" s="35"/>
      <c r="GB30" s="35"/>
      <c r="GC30" s="35"/>
      <c r="GD30" s="35"/>
      <c r="GE30" s="35"/>
      <c r="GF30" s="35"/>
      <c r="GG30" s="35"/>
      <c r="GH30" s="35"/>
      <c r="GI30" s="35"/>
      <c r="GJ30" s="35"/>
      <c r="GK30" s="35"/>
      <c r="GL30" s="35"/>
      <c r="GM30" s="35"/>
      <c r="GN30" s="35"/>
      <c r="GO30" s="35"/>
      <c r="GP30" s="35"/>
      <c r="GQ30" s="35"/>
      <c r="GR30" s="35"/>
      <c r="GS30" s="35"/>
      <c r="GT30" s="35"/>
      <c r="GU30" s="35"/>
      <c r="GV30" s="35"/>
      <c r="GW30" s="35"/>
      <c r="GX30" s="35"/>
      <c r="GY30" s="35"/>
      <c r="GZ30" s="35"/>
      <c r="HA30" s="35"/>
      <c r="HB30" s="35"/>
      <c r="HC30" s="35"/>
      <c r="HD30" s="35"/>
      <c r="HE30" s="35"/>
      <c r="HF30" s="35"/>
      <c r="HG30" s="35"/>
      <c r="HH30" s="35"/>
      <c r="HI30" s="35"/>
      <c r="HJ30" s="35"/>
      <c r="HK30" s="35"/>
      <c r="HL30" s="35"/>
      <c r="HM30" s="35"/>
      <c r="HN30" s="35"/>
      <c r="HO30" s="35"/>
      <c r="HP30" s="35"/>
      <c r="HQ30" s="35"/>
      <c r="HR30" s="35"/>
      <c r="HS30" s="35"/>
      <c r="HT30" s="35"/>
      <c r="HU30" s="35"/>
      <c r="HV30" s="35"/>
      <c r="HW30" s="35"/>
      <c r="HX30" s="35"/>
      <c r="HY30" s="35"/>
      <c r="HZ30" s="35"/>
      <c r="IA30" s="35"/>
      <c r="IB30" s="35"/>
      <c r="IC30" s="35"/>
      <c r="ID30" s="35"/>
      <c r="IE30" s="35"/>
      <c r="IF30" s="35"/>
      <c r="IG30" s="35"/>
      <c r="IH30" s="35"/>
      <c r="II30" s="35"/>
      <c r="IJ30" s="35"/>
      <c r="IK30" s="35"/>
      <c r="IL30" s="35"/>
      <c r="IM30" s="35"/>
      <c r="IN30" s="35"/>
      <c r="IO30" s="35"/>
      <c r="IP30" s="35"/>
      <c r="IQ30" s="35"/>
      <c r="IR30" s="35"/>
      <c r="IS30" s="35"/>
      <c r="IT30" s="35"/>
      <c r="IU30" s="35"/>
      <c r="IV30" s="35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4" hidden="false" customHeight="true" outlineLevel="0" collapsed="false">
      <c r="A31" s="37" t="s">
        <v>110</v>
      </c>
      <c r="B31" s="37" t="n">
        <v>112</v>
      </c>
      <c r="C31" s="37" t="s">
        <v>68</v>
      </c>
      <c r="D31" s="37" t="str">
        <f aca="false">'контрол лист'!D30</f>
        <v>КИУ</v>
      </c>
      <c r="E31" s="37" t="n">
        <v>0</v>
      </c>
      <c r="F31" s="38" t="s">
        <v>70</v>
      </c>
      <c r="G31" s="41" t="n">
        <v>1</v>
      </c>
      <c r="H31" s="38" t="n">
        <v>0</v>
      </c>
      <c r="I31" s="38" t="s">
        <v>11</v>
      </c>
      <c r="J31" s="37" t="str">
        <f aca="false">'контрол лист'!J30</f>
        <v>АЛТ клей РОСС RU.АЯ12.Д02542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  <c r="EE31" s="35"/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5"/>
      <c r="ER31" s="35"/>
      <c r="ES31" s="35"/>
      <c r="ET31" s="35"/>
      <c r="EU31" s="35"/>
      <c r="EV31" s="35"/>
      <c r="EW31" s="35"/>
      <c r="EX31" s="35"/>
      <c r="EY31" s="35"/>
      <c r="EZ31" s="35"/>
      <c r="FA31" s="35"/>
      <c r="FB31" s="35"/>
      <c r="FC31" s="35"/>
      <c r="FD31" s="35"/>
      <c r="FE31" s="35"/>
      <c r="FF31" s="35"/>
      <c r="FG31" s="35"/>
      <c r="FH31" s="35"/>
      <c r="FI31" s="35"/>
      <c r="FJ31" s="35"/>
      <c r="FK31" s="35"/>
      <c r="FL31" s="35"/>
      <c r="FM31" s="35"/>
      <c r="FN31" s="35"/>
      <c r="FO31" s="35"/>
      <c r="FP31" s="35"/>
      <c r="FQ31" s="35"/>
      <c r="FR31" s="35"/>
      <c r="FS31" s="35"/>
      <c r="FT31" s="35"/>
      <c r="FU31" s="35"/>
      <c r="FV31" s="35"/>
      <c r="FW31" s="35"/>
      <c r="FX31" s="35"/>
      <c r="FY31" s="35"/>
      <c r="FZ31" s="35"/>
      <c r="GA31" s="35"/>
      <c r="GB31" s="35"/>
      <c r="GC31" s="35"/>
      <c r="GD31" s="35"/>
      <c r="GE31" s="35"/>
      <c r="GF31" s="35"/>
      <c r="GG31" s="35"/>
      <c r="GH31" s="35"/>
      <c r="GI31" s="35"/>
      <c r="GJ31" s="35"/>
      <c r="GK31" s="35"/>
      <c r="GL31" s="35"/>
      <c r="GM31" s="35"/>
      <c r="GN31" s="35"/>
      <c r="GO31" s="35"/>
      <c r="GP31" s="35"/>
      <c r="GQ31" s="35"/>
      <c r="GR31" s="35"/>
      <c r="GS31" s="35"/>
      <c r="GT31" s="35"/>
      <c r="GU31" s="35"/>
      <c r="GV31" s="35"/>
      <c r="GW31" s="35"/>
      <c r="GX31" s="35"/>
      <c r="GY31" s="35"/>
      <c r="GZ31" s="35"/>
      <c r="HA31" s="35"/>
      <c r="HB31" s="35"/>
      <c r="HC31" s="35"/>
      <c r="HD31" s="35"/>
      <c r="HE31" s="35"/>
      <c r="HF31" s="35"/>
      <c r="HG31" s="35"/>
      <c r="HH31" s="35"/>
      <c r="HI31" s="35"/>
      <c r="HJ31" s="35"/>
      <c r="HK31" s="35"/>
      <c r="HL31" s="35"/>
      <c r="HM31" s="35"/>
      <c r="HN31" s="35"/>
      <c r="HO31" s="35"/>
      <c r="HP31" s="35"/>
      <c r="HQ31" s="35"/>
      <c r="HR31" s="35"/>
      <c r="HS31" s="35"/>
      <c r="HT31" s="35"/>
      <c r="HU31" s="35"/>
      <c r="HV31" s="35"/>
      <c r="HW31" s="35"/>
      <c r="HX31" s="35"/>
      <c r="HY31" s="35"/>
      <c r="HZ31" s="35"/>
      <c r="IA31" s="35"/>
      <c r="IB31" s="35"/>
      <c r="IC31" s="35"/>
      <c r="ID31" s="35"/>
      <c r="IE31" s="35"/>
      <c r="IF31" s="35"/>
      <c r="IG31" s="35"/>
      <c r="IH31" s="35"/>
      <c r="II31" s="35"/>
      <c r="IJ31" s="35"/>
      <c r="IK31" s="35"/>
      <c r="IL31" s="35"/>
      <c r="IM31" s="35"/>
      <c r="IN31" s="35"/>
      <c r="IO31" s="35"/>
      <c r="IP31" s="35"/>
      <c r="IQ31" s="35"/>
      <c r="IR31" s="35"/>
      <c r="IS31" s="35"/>
      <c r="IT31" s="35"/>
      <c r="IU31" s="35"/>
      <c r="IV31" s="35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customFormat="false" ht="24" hidden="false" customHeight="true" outlineLevel="0" collapsed="false">
      <c r="A32" s="37" t="s">
        <v>111</v>
      </c>
      <c r="B32" s="37" t="s">
        <v>112</v>
      </c>
      <c r="C32" s="37" t="s">
        <v>68</v>
      </c>
      <c r="D32" s="37" t="str">
        <f aca="false">'контрол лист'!D31</f>
        <v>КИУ</v>
      </c>
      <c r="E32" s="37" t="n">
        <v>0</v>
      </c>
      <c r="F32" s="38" t="s">
        <v>70</v>
      </c>
      <c r="G32" s="41" t="n">
        <v>0</v>
      </c>
      <c r="H32" s="38" t="n">
        <v>0</v>
      </c>
      <c r="I32" s="38" t="s">
        <v>11</v>
      </c>
      <c r="J32" s="37" t="str">
        <f aca="false">'контрол лист'!J31</f>
        <v>АЛТ клей РОСС RU.АЯ12.Д02542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  <c r="EE32" s="35"/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5"/>
      <c r="ER32" s="35"/>
      <c r="ES32" s="35"/>
      <c r="ET32" s="35"/>
      <c r="EU32" s="35"/>
      <c r="EV32" s="35"/>
      <c r="EW32" s="35"/>
      <c r="EX32" s="35"/>
      <c r="EY32" s="35"/>
      <c r="EZ32" s="35"/>
      <c r="FA32" s="35"/>
      <c r="FB32" s="35"/>
      <c r="FC32" s="35"/>
      <c r="FD32" s="35"/>
      <c r="FE32" s="35"/>
      <c r="FF32" s="35"/>
      <c r="FG32" s="35"/>
      <c r="FH32" s="35"/>
      <c r="FI32" s="35"/>
      <c r="FJ32" s="35"/>
      <c r="FK32" s="35"/>
      <c r="FL32" s="35"/>
      <c r="FM32" s="35"/>
      <c r="FN32" s="35"/>
      <c r="FO32" s="35"/>
      <c r="FP32" s="35"/>
      <c r="FQ32" s="35"/>
      <c r="FR32" s="35"/>
      <c r="FS32" s="35"/>
      <c r="FT32" s="35"/>
      <c r="FU32" s="35"/>
      <c r="FV32" s="35"/>
      <c r="FW32" s="35"/>
      <c r="FX32" s="35"/>
      <c r="FY32" s="35"/>
      <c r="FZ32" s="35"/>
      <c r="GA32" s="35"/>
      <c r="GB32" s="35"/>
      <c r="GC32" s="35"/>
      <c r="GD32" s="35"/>
      <c r="GE32" s="35"/>
      <c r="GF32" s="35"/>
      <c r="GG32" s="35"/>
      <c r="GH32" s="35"/>
      <c r="GI32" s="35"/>
      <c r="GJ32" s="35"/>
      <c r="GK32" s="35"/>
      <c r="GL32" s="35"/>
      <c r="GM32" s="35"/>
      <c r="GN32" s="35"/>
      <c r="GO32" s="35"/>
      <c r="GP32" s="35"/>
      <c r="GQ32" s="35"/>
      <c r="GR32" s="35"/>
      <c r="GS32" s="35"/>
      <c r="GT32" s="35"/>
      <c r="GU32" s="35"/>
      <c r="GV32" s="35"/>
      <c r="GW32" s="35"/>
      <c r="GX32" s="35"/>
      <c r="GY32" s="35"/>
      <c r="GZ32" s="35"/>
      <c r="HA32" s="35"/>
      <c r="HB32" s="35"/>
      <c r="HC32" s="35"/>
      <c r="HD32" s="35"/>
      <c r="HE32" s="35"/>
      <c r="HF32" s="35"/>
      <c r="HG32" s="35"/>
      <c r="HH32" s="35"/>
      <c r="HI32" s="35"/>
      <c r="HJ32" s="35"/>
      <c r="HK32" s="35"/>
      <c r="HL32" s="35"/>
      <c r="HM32" s="35"/>
      <c r="HN32" s="35"/>
      <c r="HO32" s="35"/>
      <c r="HP32" s="35"/>
      <c r="HQ32" s="35"/>
      <c r="HR32" s="35"/>
      <c r="HS32" s="35"/>
      <c r="HT32" s="35"/>
      <c r="HU32" s="35"/>
      <c r="HV32" s="35"/>
      <c r="HW32" s="35"/>
      <c r="HX32" s="35"/>
      <c r="HY32" s="35"/>
      <c r="HZ32" s="35"/>
      <c r="IA32" s="35"/>
      <c r="IB32" s="35"/>
      <c r="IC32" s="35"/>
      <c r="ID32" s="35"/>
      <c r="IE32" s="35"/>
      <c r="IF32" s="35"/>
      <c r="IG32" s="35"/>
      <c r="IH32" s="35"/>
      <c r="II32" s="35"/>
      <c r="IJ32" s="35"/>
      <c r="IK32" s="35"/>
      <c r="IL32" s="35"/>
      <c r="IM32" s="35"/>
      <c r="IN32" s="35"/>
      <c r="IO32" s="35"/>
      <c r="IP32" s="35"/>
      <c r="IQ32" s="35"/>
      <c r="IR32" s="35"/>
      <c r="IS32" s="35"/>
      <c r="IT32" s="35"/>
      <c r="IU32" s="35"/>
      <c r="IV32" s="35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  <c r="AMJ32" s="0"/>
    </row>
    <row r="33" customFormat="false" ht="36" hidden="false" customHeight="true" outlineLevel="0" collapsed="false">
      <c r="A33" s="37" t="s">
        <v>102</v>
      </c>
      <c r="B33" s="37" t="s">
        <v>113</v>
      </c>
      <c r="C33" s="37" t="s">
        <v>68</v>
      </c>
      <c r="D33" s="37" t="str">
        <f aca="false">'контрол лист'!D32</f>
        <v>КИУ</v>
      </c>
      <c r="E33" s="37" t="n">
        <v>0</v>
      </c>
      <c r="F33" s="38" t="s">
        <v>70</v>
      </c>
      <c r="G33" s="41" t="n">
        <v>3</v>
      </c>
      <c r="H33" s="38" t="n">
        <v>0</v>
      </c>
      <c r="I33" s="38" t="s">
        <v>11</v>
      </c>
      <c r="J33" s="37" t="str">
        <f aca="false">'контрол лист'!J32</f>
        <v>АЛТ клей РОСС RU.АЯ12.Д02542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24" hidden="false" customHeight="true" outlineLevel="0" collapsed="false">
      <c r="A34" s="37" t="s">
        <v>101</v>
      </c>
      <c r="B34" s="37" t="n">
        <v>51.52</v>
      </c>
      <c r="C34" s="37" t="s">
        <v>68</v>
      </c>
      <c r="D34" s="37" t="str">
        <f aca="false">'контрол лист'!D33</f>
        <v>КИУ</v>
      </c>
      <c r="E34" s="37" t="n">
        <v>0</v>
      </c>
      <c r="F34" s="38" t="s">
        <v>70</v>
      </c>
      <c r="G34" s="41" t="n">
        <v>2</v>
      </c>
      <c r="H34" s="38" t="n">
        <v>0</v>
      </c>
      <c r="I34" s="38" t="s">
        <v>11</v>
      </c>
      <c r="J34" s="37" t="str">
        <f aca="false">'контрол лист'!J33</f>
        <v>АЛТ клей РОСС RU.АЯ12.Д02542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  <c r="IE34" s="35"/>
      <c r="IF34" s="35"/>
      <c r="IG34" s="35"/>
      <c r="IH34" s="35"/>
      <c r="II34" s="35"/>
      <c r="IJ34" s="35"/>
      <c r="IK34" s="35"/>
      <c r="IL34" s="35"/>
      <c r="IM34" s="35"/>
      <c r="IN34" s="35"/>
      <c r="IO34" s="35"/>
      <c r="IP34" s="35"/>
      <c r="IQ34" s="35"/>
      <c r="IR34" s="35"/>
      <c r="IS34" s="35"/>
      <c r="IT34" s="35"/>
      <c r="IU34" s="35"/>
      <c r="IV34" s="35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36" hidden="false" customHeight="true" outlineLevel="0" collapsed="false">
      <c r="A35" s="37" t="s">
        <v>114</v>
      </c>
      <c r="B35" s="37" t="s">
        <v>115</v>
      </c>
      <c r="C35" s="37" t="s">
        <v>68</v>
      </c>
      <c r="D35" s="37" t="str">
        <f aca="false">'контрол лист'!D34</f>
        <v>КИУ</v>
      </c>
      <c r="E35" s="37" t="n">
        <v>0</v>
      </c>
      <c r="F35" s="38" t="s">
        <v>70</v>
      </c>
      <c r="G35" s="41" t="n">
        <v>5</v>
      </c>
      <c r="H35" s="38" t="n">
        <v>0</v>
      </c>
      <c r="I35" s="38" t="s">
        <v>11</v>
      </c>
      <c r="J35" s="37" t="str">
        <f aca="false">'контрол лист'!J34</f>
        <v>АЛТ клей РОСС RU.АЯ12.Д02542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  <c r="EE35" s="35"/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5"/>
      <c r="ER35" s="35"/>
      <c r="ES35" s="35"/>
      <c r="ET35" s="35"/>
      <c r="EU35" s="35"/>
      <c r="EV35" s="35"/>
      <c r="EW35" s="35"/>
      <c r="EX35" s="35"/>
      <c r="EY35" s="35"/>
      <c r="EZ35" s="35"/>
      <c r="FA35" s="35"/>
      <c r="FB35" s="35"/>
      <c r="FC35" s="35"/>
      <c r="FD35" s="35"/>
      <c r="FE35" s="35"/>
      <c r="FF35" s="35"/>
      <c r="FG35" s="35"/>
      <c r="FH35" s="35"/>
      <c r="FI35" s="35"/>
      <c r="FJ35" s="35"/>
      <c r="FK35" s="35"/>
      <c r="FL35" s="35"/>
      <c r="FM35" s="35"/>
      <c r="FN35" s="35"/>
      <c r="FO35" s="35"/>
      <c r="FP35" s="35"/>
      <c r="FQ35" s="35"/>
      <c r="FR35" s="35"/>
      <c r="FS35" s="35"/>
      <c r="FT35" s="35"/>
      <c r="FU35" s="35"/>
      <c r="FV35" s="35"/>
      <c r="FW35" s="35"/>
      <c r="FX35" s="35"/>
      <c r="FY35" s="35"/>
      <c r="FZ35" s="35"/>
      <c r="GA35" s="35"/>
      <c r="GB35" s="35"/>
      <c r="GC35" s="35"/>
      <c r="GD35" s="35"/>
      <c r="GE35" s="35"/>
      <c r="GF35" s="35"/>
      <c r="GG35" s="35"/>
      <c r="GH35" s="35"/>
      <c r="GI35" s="35"/>
      <c r="GJ35" s="35"/>
      <c r="GK35" s="35"/>
      <c r="GL35" s="35"/>
      <c r="GM35" s="35"/>
      <c r="GN35" s="35"/>
      <c r="GO35" s="35"/>
      <c r="GP35" s="35"/>
      <c r="GQ35" s="35"/>
      <c r="GR35" s="35"/>
      <c r="GS35" s="35"/>
      <c r="GT35" s="35"/>
      <c r="GU35" s="35"/>
      <c r="GV35" s="35"/>
      <c r="GW35" s="35"/>
      <c r="GX35" s="35"/>
      <c r="GY35" s="35"/>
      <c r="GZ35" s="35"/>
      <c r="HA35" s="35"/>
      <c r="HB35" s="35"/>
      <c r="HC35" s="35"/>
      <c r="HD35" s="35"/>
      <c r="HE35" s="35"/>
      <c r="HF35" s="35"/>
      <c r="HG35" s="35"/>
      <c r="HH35" s="35"/>
      <c r="HI35" s="35"/>
      <c r="HJ35" s="35"/>
      <c r="HK35" s="35"/>
      <c r="HL35" s="35"/>
      <c r="HM35" s="35"/>
      <c r="HN35" s="35"/>
      <c r="HO35" s="35"/>
      <c r="HP35" s="35"/>
      <c r="HQ35" s="35"/>
      <c r="HR35" s="35"/>
      <c r="HS35" s="35"/>
      <c r="HT35" s="35"/>
      <c r="HU35" s="35"/>
      <c r="HV35" s="35"/>
      <c r="HW35" s="35"/>
      <c r="HX35" s="35"/>
      <c r="HY35" s="35"/>
      <c r="HZ35" s="35"/>
      <c r="IA35" s="35"/>
      <c r="IB35" s="35"/>
      <c r="IC35" s="35"/>
      <c r="ID35" s="35"/>
      <c r="IE35" s="35"/>
      <c r="IF35" s="35"/>
      <c r="IG35" s="35"/>
      <c r="IH35" s="35"/>
      <c r="II35" s="35"/>
      <c r="IJ35" s="35"/>
      <c r="IK35" s="35"/>
      <c r="IL35" s="35"/>
      <c r="IM35" s="35"/>
      <c r="IN35" s="35"/>
      <c r="IO35" s="35"/>
      <c r="IP35" s="35"/>
      <c r="IQ35" s="35"/>
      <c r="IR35" s="35"/>
      <c r="IS35" s="35"/>
      <c r="IT35" s="35"/>
      <c r="IU35" s="35"/>
      <c r="IV35" s="35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24" hidden="false" customHeight="true" outlineLevel="0" collapsed="false">
      <c r="A36" s="37" t="s">
        <v>116</v>
      </c>
      <c r="B36" s="37" t="s">
        <v>117</v>
      </c>
      <c r="C36" s="37" t="s">
        <v>68</v>
      </c>
      <c r="D36" s="37" t="str">
        <f aca="false">'контрол лист'!D35</f>
        <v>КИУ</v>
      </c>
      <c r="E36" s="37" t="n">
        <v>0</v>
      </c>
      <c r="F36" s="38" t="s">
        <v>70</v>
      </c>
      <c r="G36" s="41" t="n">
        <v>3</v>
      </c>
      <c r="H36" s="38" t="n">
        <v>0</v>
      </c>
      <c r="I36" s="38" t="s">
        <v>11</v>
      </c>
      <c r="J36" s="37" t="str">
        <f aca="false">'контрол лист'!J35</f>
        <v>АЛТ клей РОСС RU.АЯ12.Д02542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IC36" s="35"/>
      <c r="ID36" s="35"/>
      <c r="IE36" s="35"/>
      <c r="IF36" s="35"/>
      <c r="IG36" s="35"/>
      <c r="IH36" s="35"/>
      <c r="II36" s="35"/>
      <c r="IJ36" s="35"/>
      <c r="IK36" s="35"/>
      <c r="IL36" s="35"/>
      <c r="IM36" s="35"/>
      <c r="IN36" s="35"/>
      <c r="IO36" s="35"/>
      <c r="IP36" s="35"/>
      <c r="IQ36" s="35"/>
      <c r="IR36" s="35"/>
      <c r="IS36" s="35"/>
      <c r="IT36" s="35"/>
      <c r="IU36" s="35"/>
      <c r="IV36" s="35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24" hidden="false" customHeight="true" outlineLevel="0" collapsed="false">
      <c r="A37" s="37" t="s">
        <v>118</v>
      </c>
      <c r="B37" s="37" t="s">
        <v>119</v>
      </c>
      <c r="C37" s="37" t="s">
        <v>68</v>
      </c>
      <c r="D37" s="37" t="str">
        <f aca="false">'контрол лист'!D36</f>
        <v>КИУ</v>
      </c>
      <c r="E37" s="37" t="n">
        <v>0</v>
      </c>
      <c r="F37" s="38" t="s">
        <v>70</v>
      </c>
      <c r="G37" s="41" t="n">
        <v>4</v>
      </c>
      <c r="H37" s="38" t="n">
        <v>0</v>
      </c>
      <c r="I37" s="38" t="s">
        <v>11</v>
      </c>
      <c r="J37" s="37" t="str">
        <f aca="false">'контрол лист'!J36</f>
        <v>АЛТ клей РОСС RU.АЯ12.Д02542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24" hidden="false" customHeight="true" outlineLevel="0" collapsed="false">
      <c r="A38" s="37" t="s">
        <v>120</v>
      </c>
      <c r="B38" s="37" t="s">
        <v>121</v>
      </c>
      <c r="C38" s="37" t="s">
        <v>68</v>
      </c>
      <c r="D38" s="37" t="str">
        <f aca="false">'контрол лист'!D37</f>
        <v>КИУ</v>
      </c>
      <c r="E38" s="37" t="n">
        <v>0</v>
      </c>
      <c r="F38" s="38" t="s">
        <v>70</v>
      </c>
      <c r="G38" s="41" t="n">
        <v>3</v>
      </c>
      <c r="H38" s="38" t="n">
        <v>0</v>
      </c>
      <c r="I38" s="38" t="s">
        <v>11</v>
      </c>
      <c r="J38" s="37" t="str">
        <f aca="false">'контрол лист'!J37</f>
        <v>АЛТ клей РОСС RU.АЯ12.Д02542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  <c r="EE38" s="35"/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5"/>
      <c r="ER38" s="35"/>
      <c r="ES38" s="35"/>
      <c r="ET38" s="35"/>
      <c r="EU38" s="35"/>
      <c r="EV38" s="35"/>
      <c r="EW38" s="35"/>
      <c r="EX38" s="35"/>
      <c r="EY38" s="35"/>
      <c r="EZ38" s="35"/>
      <c r="FA38" s="35"/>
      <c r="FB38" s="35"/>
      <c r="FC38" s="35"/>
      <c r="FD38" s="35"/>
      <c r="FE38" s="35"/>
      <c r="FF38" s="35"/>
      <c r="FG38" s="35"/>
      <c r="FH38" s="35"/>
      <c r="FI38" s="35"/>
      <c r="FJ38" s="35"/>
      <c r="FK38" s="35"/>
      <c r="FL38" s="35"/>
      <c r="FM38" s="35"/>
      <c r="FN38" s="35"/>
      <c r="FO38" s="35"/>
      <c r="FP38" s="35"/>
      <c r="FQ38" s="35"/>
      <c r="FR38" s="35"/>
      <c r="FS38" s="35"/>
      <c r="FT38" s="35"/>
      <c r="FU38" s="35"/>
      <c r="FV38" s="35"/>
      <c r="FW38" s="35"/>
      <c r="FX38" s="35"/>
      <c r="FY38" s="35"/>
      <c r="FZ38" s="35"/>
      <c r="GA38" s="35"/>
      <c r="GB38" s="35"/>
      <c r="GC38" s="35"/>
      <c r="GD38" s="35"/>
      <c r="GE38" s="35"/>
      <c r="GF38" s="35"/>
      <c r="GG38" s="35"/>
      <c r="GH38" s="35"/>
      <c r="GI38" s="35"/>
      <c r="GJ38" s="35"/>
      <c r="GK38" s="35"/>
      <c r="GL38" s="35"/>
      <c r="GM38" s="35"/>
      <c r="GN38" s="35"/>
      <c r="GO38" s="35"/>
      <c r="GP38" s="35"/>
      <c r="GQ38" s="35"/>
      <c r="GR38" s="35"/>
      <c r="GS38" s="35"/>
      <c r="GT38" s="35"/>
      <c r="GU38" s="35"/>
      <c r="GV38" s="35"/>
      <c r="GW38" s="35"/>
      <c r="GX38" s="35"/>
      <c r="GY38" s="35"/>
      <c r="GZ38" s="35"/>
      <c r="HA38" s="35"/>
      <c r="HB38" s="35"/>
      <c r="HC38" s="35"/>
      <c r="HD38" s="35"/>
      <c r="HE38" s="35"/>
      <c r="HF38" s="35"/>
      <c r="HG38" s="35"/>
      <c r="HH38" s="35"/>
      <c r="HI38" s="35"/>
      <c r="HJ38" s="35"/>
      <c r="HK38" s="35"/>
      <c r="HL38" s="35"/>
      <c r="HM38" s="35"/>
      <c r="HN38" s="35"/>
      <c r="HO38" s="35"/>
      <c r="HP38" s="35"/>
      <c r="HQ38" s="35"/>
      <c r="HR38" s="35"/>
      <c r="HS38" s="35"/>
      <c r="HT38" s="35"/>
      <c r="HU38" s="35"/>
      <c r="HV38" s="35"/>
      <c r="HW38" s="35"/>
      <c r="HX38" s="35"/>
      <c r="HY38" s="35"/>
      <c r="HZ38" s="35"/>
      <c r="IA38" s="35"/>
      <c r="IB38" s="35"/>
      <c r="IC38" s="35"/>
      <c r="ID38" s="35"/>
      <c r="IE38" s="35"/>
      <c r="IF38" s="35"/>
      <c r="IG38" s="35"/>
      <c r="IH38" s="35"/>
      <c r="II38" s="35"/>
      <c r="IJ38" s="35"/>
      <c r="IK38" s="35"/>
      <c r="IL38" s="35"/>
      <c r="IM38" s="35"/>
      <c r="IN38" s="35"/>
      <c r="IO38" s="35"/>
      <c r="IP38" s="35"/>
      <c r="IQ38" s="35"/>
      <c r="IR38" s="35"/>
      <c r="IS38" s="35"/>
      <c r="IT38" s="35"/>
      <c r="IU38" s="35"/>
      <c r="IV38" s="35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36" hidden="false" customHeight="true" outlineLevel="0" collapsed="false">
      <c r="A39" s="37" t="s">
        <v>122</v>
      </c>
      <c r="B39" s="37" t="n">
        <v>69</v>
      </c>
      <c r="C39" s="37" t="s">
        <v>68</v>
      </c>
      <c r="D39" s="37" t="str">
        <f aca="false">'контрол лист'!D38</f>
        <v>КИУ</v>
      </c>
      <c r="E39" s="37" t="n">
        <v>0</v>
      </c>
      <c r="F39" s="38" t="s">
        <v>70</v>
      </c>
      <c r="G39" s="41" t="n">
        <v>1</v>
      </c>
      <c r="H39" s="38" t="n">
        <v>0</v>
      </c>
      <c r="I39" s="38" t="s">
        <v>11</v>
      </c>
      <c r="J39" s="37" t="str">
        <f aca="false">'контрол лист'!J38</f>
        <v>АЛТ клей РОСС RU.АЯ12.Д02542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  <c r="EE39" s="35"/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5"/>
      <c r="ER39" s="35"/>
      <c r="ES39" s="35"/>
      <c r="ET39" s="35"/>
      <c r="EU39" s="35"/>
      <c r="EV39" s="35"/>
      <c r="EW39" s="35"/>
      <c r="EX39" s="35"/>
      <c r="EY39" s="35"/>
      <c r="EZ39" s="35"/>
      <c r="FA39" s="35"/>
      <c r="FB39" s="35"/>
      <c r="FC39" s="35"/>
      <c r="FD39" s="35"/>
      <c r="FE39" s="35"/>
      <c r="FF39" s="35"/>
      <c r="FG39" s="35"/>
      <c r="FH39" s="35"/>
      <c r="FI39" s="35"/>
      <c r="FJ39" s="35"/>
      <c r="FK39" s="35"/>
      <c r="FL39" s="35"/>
      <c r="FM39" s="35"/>
      <c r="FN39" s="35"/>
      <c r="FO39" s="35"/>
      <c r="FP39" s="35"/>
      <c r="FQ39" s="35"/>
      <c r="FR39" s="35"/>
      <c r="FS39" s="35"/>
      <c r="FT39" s="35"/>
      <c r="FU39" s="35"/>
      <c r="FV39" s="35"/>
      <c r="FW39" s="35"/>
      <c r="FX39" s="35"/>
      <c r="FY39" s="35"/>
      <c r="FZ39" s="35"/>
      <c r="GA39" s="35"/>
      <c r="GB39" s="35"/>
      <c r="GC39" s="35"/>
      <c r="GD39" s="35"/>
      <c r="GE39" s="35"/>
      <c r="GF39" s="35"/>
      <c r="GG39" s="35"/>
      <c r="GH39" s="35"/>
      <c r="GI39" s="35"/>
      <c r="GJ39" s="35"/>
      <c r="GK39" s="35"/>
      <c r="GL39" s="35"/>
      <c r="GM39" s="35"/>
      <c r="GN39" s="35"/>
      <c r="GO39" s="35"/>
      <c r="GP39" s="35"/>
      <c r="GQ39" s="35"/>
      <c r="GR39" s="35"/>
      <c r="GS39" s="35"/>
      <c r="GT39" s="35"/>
      <c r="GU39" s="35"/>
      <c r="GV39" s="35"/>
      <c r="GW39" s="35"/>
      <c r="GX39" s="35"/>
      <c r="GY39" s="35"/>
      <c r="GZ39" s="35"/>
      <c r="HA39" s="35"/>
      <c r="HB39" s="35"/>
      <c r="HC39" s="35"/>
      <c r="HD39" s="35"/>
      <c r="HE39" s="35"/>
      <c r="HF39" s="35"/>
      <c r="HG39" s="35"/>
      <c r="HH39" s="35"/>
      <c r="HI39" s="35"/>
      <c r="HJ39" s="35"/>
      <c r="HK39" s="35"/>
      <c r="HL39" s="35"/>
      <c r="HM39" s="35"/>
      <c r="HN39" s="35"/>
      <c r="HO39" s="35"/>
      <c r="HP39" s="35"/>
      <c r="HQ39" s="35"/>
      <c r="HR39" s="35"/>
      <c r="HS39" s="35"/>
      <c r="HT39" s="35"/>
      <c r="HU39" s="35"/>
      <c r="HV39" s="35"/>
      <c r="HW39" s="35"/>
      <c r="HX39" s="35"/>
      <c r="HY39" s="35"/>
      <c r="HZ39" s="35"/>
      <c r="IA39" s="35"/>
      <c r="IB39" s="35"/>
      <c r="IC39" s="35"/>
      <c r="ID39" s="35"/>
      <c r="IE39" s="35"/>
      <c r="IF39" s="35"/>
      <c r="IG39" s="35"/>
      <c r="IH39" s="35"/>
      <c r="II39" s="35"/>
      <c r="IJ39" s="35"/>
      <c r="IK39" s="35"/>
      <c r="IL39" s="35"/>
      <c r="IM39" s="35"/>
      <c r="IN39" s="35"/>
      <c r="IO39" s="35"/>
      <c r="IP39" s="35"/>
      <c r="IQ39" s="35"/>
      <c r="IR39" s="35"/>
      <c r="IS39" s="35"/>
      <c r="IT39" s="35"/>
      <c r="IU39" s="35"/>
      <c r="IV39" s="35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2" hidden="false" customHeight="true" outlineLevel="0" collapsed="false">
      <c r="A40" s="37" t="s">
        <v>123</v>
      </c>
      <c r="B40" s="37" t="n">
        <v>80</v>
      </c>
      <c r="C40" s="37" t="s">
        <v>68</v>
      </c>
      <c r="D40" s="37" t="str">
        <f aca="false">'контрол лист'!D39</f>
        <v>КИУ</v>
      </c>
      <c r="E40" s="37" t="n">
        <v>0</v>
      </c>
      <c r="F40" s="38" t="s">
        <v>70</v>
      </c>
      <c r="G40" s="41" t="n">
        <v>1</v>
      </c>
      <c r="H40" s="38" t="n">
        <v>0</v>
      </c>
      <c r="I40" s="38" t="s">
        <v>11</v>
      </c>
      <c r="J40" s="37" t="str">
        <f aca="false">'контрол лист'!J39</f>
        <v>АЛТ клей РОСС RU.АЯ12.Д02542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2" hidden="false" customHeight="true" outlineLevel="0" collapsed="false">
      <c r="A41" s="37" t="s">
        <v>124</v>
      </c>
      <c r="B41" s="37" t="n">
        <v>74.75</v>
      </c>
      <c r="C41" s="37" t="s">
        <v>68</v>
      </c>
      <c r="D41" s="37" t="str">
        <f aca="false">'контрол лист'!D40</f>
        <v>КИУ</v>
      </c>
      <c r="E41" s="37" t="n">
        <v>0</v>
      </c>
      <c r="F41" s="38" t="s">
        <v>70</v>
      </c>
      <c r="G41" s="41" t="n">
        <v>2</v>
      </c>
      <c r="H41" s="38" t="n">
        <v>0</v>
      </c>
      <c r="I41" s="38" t="s">
        <v>11</v>
      </c>
      <c r="J41" s="37" t="str">
        <f aca="false">'контрол лист'!J40</f>
        <v>АЛТ клей РОСС RU.АЯ12.Д02542</v>
      </c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  <c r="DU41" s="35"/>
      <c r="DV41" s="35"/>
      <c r="DW41" s="35"/>
      <c r="DX41" s="35"/>
      <c r="DY41" s="35"/>
      <c r="DZ41" s="35"/>
      <c r="EA41" s="35"/>
      <c r="EB41" s="35"/>
      <c r="EC41" s="35"/>
      <c r="ED41" s="35"/>
      <c r="EE41" s="35"/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5"/>
      <c r="ER41" s="35"/>
      <c r="ES41" s="35"/>
      <c r="ET41" s="35"/>
      <c r="EU41" s="35"/>
      <c r="EV41" s="35"/>
      <c r="EW41" s="35"/>
      <c r="EX41" s="35"/>
      <c r="EY41" s="35"/>
      <c r="EZ41" s="35"/>
      <c r="FA41" s="35"/>
      <c r="FB41" s="35"/>
      <c r="FC41" s="35"/>
      <c r="FD41" s="35"/>
      <c r="FE41" s="35"/>
      <c r="FF41" s="35"/>
      <c r="FG41" s="35"/>
      <c r="FH41" s="35"/>
      <c r="FI41" s="35"/>
      <c r="FJ41" s="35"/>
      <c r="FK41" s="35"/>
      <c r="FL41" s="35"/>
      <c r="FM41" s="35"/>
      <c r="FN41" s="35"/>
      <c r="FO41" s="35"/>
      <c r="FP41" s="35"/>
      <c r="FQ41" s="35"/>
      <c r="FR41" s="35"/>
      <c r="FS41" s="35"/>
      <c r="FT41" s="35"/>
      <c r="FU41" s="35"/>
      <c r="FV41" s="35"/>
      <c r="FW41" s="35"/>
      <c r="FX41" s="35"/>
      <c r="FY41" s="35"/>
      <c r="FZ41" s="35"/>
      <c r="GA41" s="35"/>
      <c r="GB41" s="35"/>
      <c r="GC41" s="35"/>
      <c r="GD41" s="35"/>
      <c r="GE41" s="35"/>
      <c r="GF41" s="35"/>
      <c r="GG41" s="35"/>
      <c r="GH41" s="35"/>
      <c r="GI41" s="35"/>
      <c r="GJ41" s="35"/>
      <c r="GK41" s="35"/>
      <c r="GL41" s="35"/>
      <c r="GM41" s="35"/>
      <c r="GN41" s="35"/>
      <c r="GO41" s="35"/>
      <c r="GP41" s="35"/>
      <c r="GQ41" s="35"/>
      <c r="GR41" s="35"/>
      <c r="GS41" s="35"/>
      <c r="GT41" s="35"/>
      <c r="GU41" s="35"/>
      <c r="GV41" s="35"/>
      <c r="GW41" s="35"/>
      <c r="GX41" s="35"/>
      <c r="GY41" s="35"/>
      <c r="GZ41" s="35"/>
      <c r="HA41" s="35"/>
      <c r="HB41" s="35"/>
      <c r="HC41" s="35"/>
      <c r="HD41" s="35"/>
      <c r="HE41" s="35"/>
      <c r="HF41" s="35"/>
      <c r="HG41" s="35"/>
      <c r="HH41" s="35"/>
      <c r="HI41" s="35"/>
      <c r="HJ41" s="35"/>
      <c r="HK41" s="35"/>
      <c r="HL41" s="35"/>
      <c r="HM41" s="35"/>
      <c r="HN41" s="35"/>
      <c r="HO41" s="35"/>
      <c r="HP41" s="35"/>
      <c r="HQ41" s="35"/>
      <c r="HR41" s="35"/>
      <c r="HS41" s="35"/>
      <c r="HT41" s="35"/>
      <c r="HU41" s="35"/>
      <c r="HV41" s="35"/>
      <c r="HW41" s="35"/>
      <c r="HX41" s="35"/>
      <c r="HY41" s="35"/>
      <c r="HZ41" s="35"/>
      <c r="IA41" s="35"/>
      <c r="IB41" s="35"/>
      <c r="IC41" s="35"/>
      <c r="ID41" s="35"/>
      <c r="IE41" s="35"/>
      <c r="IF41" s="35"/>
      <c r="IG41" s="35"/>
      <c r="IH41" s="35"/>
      <c r="II41" s="35"/>
      <c r="IJ41" s="35"/>
      <c r="IK41" s="35"/>
      <c r="IL41" s="35"/>
      <c r="IM41" s="35"/>
      <c r="IN41" s="35"/>
      <c r="IO41" s="35"/>
      <c r="IP41" s="35"/>
      <c r="IQ41" s="35"/>
      <c r="IR41" s="35"/>
      <c r="IS41" s="35"/>
      <c r="IT41" s="35"/>
      <c r="IU41" s="35"/>
      <c r="IV41" s="35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  <c r="AMJ41" s="0"/>
    </row>
    <row r="42" customFormat="false" ht="36" hidden="false" customHeight="true" outlineLevel="0" collapsed="false">
      <c r="A42" s="37" t="s">
        <v>125</v>
      </c>
      <c r="B42" s="37" t="s">
        <v>126</v>
      </c>
      <c r="C42" s="37" t="s">
        <v>68</v>
      </c>
      <c r="D42" s="37" t="str">
        <f aca="false">'контрол лист'!D41</f>
        <v>КИУ</v>
      </c>
      <c r="E42" s="37" t="n">
        <v>0</v>
      </c>
      <c r="F42" s="38" t="s">
        <v>70</v>
      </c>
      <c r="G42" s="41" t="n">
        <v>11</v>
      </c>
      <c r="H42" s="38" t="n">
        <v>0</v>
      </c>
      <c r="I42" s="38" t="s">
        <v>11</v>
      </c>
      <c r="J42" s="37" t="str">
        <f aca="false">'контрол лист'!J41</f>
        <v>АЛТ клей РОСС RU.АЯ12.Д02542</v>
      </c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  <c r="EE42" s="35"/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5"/>
      <c r="ER42" s="35"/>
      <c r="ES42" s="35"/>
      <c r="ET42" s="35"/>
      <c r="EU42" s="35"/>
      <c r="EV42" s="35"/>
      <c r="EW42" s="35"/>
      <c r="EX42" s="35"/>
      <c r="EY42" s="35"/>
      <c r="EZ42" s="35"/>
      <c r="FA42" s="35"/>
      <c r="FB42" s="35"/>
      <c r="FC42" s="35"/>
      <c r="FD42" s="35"/>
      <c r="FE42" s="35"/>
      <c r="FF42" s="35"/>
      <c r="FG42" s="35"/>
      <c r="FH42" s="35"/>
      <c r="FI42" s="35"/>
      <c r="FJ42" s="35"/>
      <c r="FK42" s="35"/>
      <c r="FL42" s="35"/>
      <c r="FM42" s="35"/>
      <c r="FN42" s="35"/>
      <c r="FO42" s="35"/>
      <c r="FP42" s="35"/>
      <c r="FQ42" s="35"/>
      <c r="FR42" s="35"/>
      <c r="FS42" s="35"/>
      <c r="FT42" s="35"/>
      <c r="FU42" s="35"/>
      <c r="FV42" s="35"/>
      <c r="FW42" s="35"/>
      <c r="FX42" s="35"/>
      <c r="FY42" s="35"/>
      <c r="FZ42" s="35"/>
      <c r="GA42" s="35"/>
      <c r="GB42" s="35"/>
      <c r="GC42" s="35"/>
      <c r="GD42" s="35"/>
      <c r="GE42" s="35"/>
      <c r="GF42" s="35"/>
      <c r="GG42" s="35"/>
      <c r="GH42" s="35"/>
      <c r="GI42" s="35"/>
      <c r="GJ42" s="35"/>
      <c r="GK42" s="35"/>
      <c r="GL42" s="35"/>
      <c r="GM42" s="35"/>
      <c r="GN42" s="35"/>
      <c r="GO42" s="35"/>
      <c r="GP42" s="35"/>
      <c r="GQ42" s="35"/>
      <c r="GR42" s="35"/>
      <c r="GS42" s="35"/>
      <c r="GT42" s="35"/>
      <c r="GU42" s="35"/>
      <c r="GV42" s="35"/>
      <c r="GW42" s="35"/>
      <c r="GX42" s="35"/>
      <c r="GY42" s="35"/>
      <c r="GZ42" s="35"/>
      <c r="HA42" s="35"/>
      <c r="HB42" s="35"/>
      <c r="HC42" s="35"/>
      <c r="HD42" s="35"/>
      <c r="HE42" s="35"/>
      <c r="HF42" s="35"/>
      <c r="HG42" s="35"/>
      <c r="HH42" s="35"/>
      <c r="HI42" s="35"/>
      <c r="HJ42" s="35"/>
      <c r="HK42" s="35"/>
      <c r="HL42" s="35"/>
      <c r="HM42" s="35"/>
      <c r="HN42" s="35"/>
      <c r="HO42" s="35"/>
      <c r="HP42" s="35"/>
      <c r="HQ42" s="35"/>
      <c r="HR42" s="35"/>
      <c r="HS42" s="35"/>
      <c r="HT42" s="35"/>
      <c r="HU42" s="35"/>
      <c r="HV42" s="35"/>
      <c r="HW42" s="35"/>
      <c r="HX42" s="35"/>
      <c r="HY42" s="35"/>
      <c r="HZ42" s="35"/>
      <c r="IA42" s="35"/>
      <c r="IB42" s="35"/>
      <c r="IC42" s="35"/>
      <c r="ID42" s="35"/>
      <c r="IE42" s="35"/>
      <c r="IF42" s="35"/>
      <c r="IG42" s="35"/>
      <c r="IH42" s="35"/>
      <c r="II42" s="35"/>
      <c r="IJ42" s="35"/>
      <c r="IK42" s="35"/>
      <c r="IL42" s="35"/>
      <c r="IM42" s="35"/>
      <c r="IN42" s="35"/>
      <c r="IO42" s="35"/>
      <c r="IP42" s="35"/>
      <c r="IQ42" s="35"/>
      <c r="IR42" s="35"/>
      <c r="IS42" s="35"/>
      <c r="IT42" s="35"/>
      <c r="IU42" s="35"/>
      <c r="IV42" s="35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  <c r="AMJ42" s="0"/>
    </row>
    <row r="43" customFormat="false" ht="24" hidden="false" customHeight="true" outlineLevel="0" collapsed="false">
      <c r="A43" s="37" t="s">
        <v>127</v>
      </c>
      <c r="B43" s="37" t="n">
        <v>96.97</v>
      </c>
      <c r="C43" s="37" t="s">
        <v>68</v>
      </c>
      <c r="D43" s="37" t="str">
        <f aca="false">'контрол лист'!D42</f>
        <v>КИУ</v>
      </c>
      <c r="E43" s="37" t="n">
        <v>0</v>
      </c>
      <c r="F43" s="38" t="s">
        <v>70</v>
      </c>
      <c r="G43" s="41" t="n">
        <v>2</v>
      </c>
      <c r="H43" s="38" t="n">
        <v>0</v>
      </c>
      <c r="I43" s="38" t="s">
        <v>11</v>
      </c>
      <c r="J43" s="37" t="str">
        <f aca="false">'контрол лист'!J42</f>
        <v>АЛТ клей РОСС RU.АЯ12.Д02542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  <c r="EE43" s="35"/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5"/>
      <c r="ER43" s="35"/>
      <c r="ES43" s="35"/>
      <c r="ET43" s="35"/>
      <c r="EU43" s="35"/>
      <c r="EV43" s="35"/>
      <c r="EW43" s="35"/>
      <c r="EX43" s="35"/>
      <c r="EY43" s="35"/>
      <c r="EZ43" s="35"/>
      <c r="FA43" s="35"/>
      <c r="FB43" s="35"/>
      <c r="FC43" s="35"/>
      <c r="FD43" s="35"/>
      <c r="FE43" s="35"/>
      <c r="FF43" s="35"/>
      <c r="FG43" s="35"/>
      <c r="FH43" s="35"/>
      <c r="FI43" s="35"/>
      <c r="FJ43" s="35"/>
      <c r="FK43" s="35"/>
      <c r="FL43" s="35"/>
      <c r="FM43" s="35"/>
      <c r="FN43" s="35"/>
      <c r="FO43" s="35"/>
      <c r="FP43" s="35"/>
      <c r="FQ43" s="35"/>
      <c r="FR43" s="35"/>
      <c r="FS43" s="35"/>
      <c r="FT43" s="35"/>
      <c r="FU43" s="35"/>
      <c r="FV43" s="35"/>
      <c r="FW43" s="35"/>
      <c r="FX43" s="35"/>
      <c r="FY43" s="35"/>
      <c r="FZ43" s="35"/>
      <c r="GA43" s="35"/>
      <c r="GB43" s="35"/>
      <c r="GC43" s="35"/>
      <c r="GD43" s="35"/>
      <c r="GE43" s="35"/>
      <c r="GF43" s="35"/>
      <c r="GG43" s="35"/>
      <c r="GH43" s="35"/>
      <c r="GI43" s="35"/>
      <c r="GJ43" s="35"/>
      <c r="GK43" s="35"/>
      <c r="GL43" s="35"/>
      <c r="GM43" s="35"/>
      <c r="GN43" s="35"/>
      <c r="GO43" s="35"/>
      <c r="GP43" s="35"/>
      <c r="GQ43" s="35"/>
      <c r="GR43" s="35"/>
      <c r="GS43" s="35"/>
      <c r="GT43" s="35"/>
      <c r="GU43" s="35"/>
      <c r="GV43" s="35"/>
      <c r="GW43" s="35"/>
      <c r="GX43" s="35"/>
      <c r="GY43" s="35"/>
      <c r="GZ43" s="35"/>
      <c r="HA43" s="35"/>
      <c r="HB43" s="35"/>
      <c r="HC43" s="35"/>
      <c r="HD43" s="35"/>
      <c r="HE43" s="35"/>
      <c r="HF43" s="35"/>
      <c r="HG43" s="35"/>
      <c r="HH43" s="35"/>
      <c r="HI43" s="35"/>
      <c r="HJ43" s="35"/>
      <c r="HK43" s="35"/>
      <c r="HL43" s="35"/>
      <c r="HM43" s="35"/>
      <c r="HN43" s="35"/>
      <c r="HO43" s="35"/>
      <c r="HP43" s="35"/>
      <c r="HQ43" s="35"/>
      <c r="HR43" s="35"/>
      <c r="HS43" s="35"/>
      <c r="HT43" s="35"/>
      <c r="HU43" s="35"/>
      <c r="HV43" s="35"/>
      <c r="HW43" s="35"/>
      <c r="HX43" s="35"/>
      <c r="HY43" s="35"/>
      <c r="HZ43" s="35"/>
      <c r="IA43" s="35"/>
      <c r="IB43" s="35"/>
      <c r="IC43" s="35"/>
      <c r="ID43" s="35"/>
      <c r="IE43" s="35"/>
      <c r="IF43" s="35"/>
      <c r="IG43" s="35"/>
      <c r="IH43" s="35"/>
      <c r="II43" s="35"/>
      <c r="IJ43" s="35"/>
      <c r="IK43" s="35"/>
      <c r="IL43" s="35"/>
      <c r="IM43" s="35"/>
      <c r="IN43" s="35"/>
      <c r="IO43" s="35"/>
      <c r="IP43" s="35"/>
      <c r="IQ43" s="35"/>
      <c r="IR43" s="35"/>
      <c r="IS43" s="35"/>
      <c r="IT43" s="35"/>
      <c r="IU43" s="35"/>
      <c r="IV43" s="35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  <c r="AMJ43" s="0"/>
    </row>
    <row r="44" customFormat="false" ht="24" hidden="false" customHeight="true" outlineLevel="0" collapsed="false">
      <c r="A44" s="37" t="s">
        <v>128</v>
      </c>
      <c r="B44" s="37" t="s">
        <v>129</v>
      </c>
      <c r="C44" s="37" t="s">
        <v>68</v>
      </c>
      <c r="D44" s="37" t="str">
        <f aca="false">'контрол лист'!D43</f>
        <v>КИУ</v>
      </c>
      <c r="E44" s="37" t="n">
        <v>0</v>
      </c>
      <c r="F44" s="38" t="s">
        <v>70</v>
      </c>
      <c r="G44" s="41" t="n">
        <v>3</v>
      </c>
      <c r="H44" s="38" t="n">
        <v>0</v>
      </c>
      <c r="I44" s="38" t="s">
        <v>11</v>
      </c>
      <c r="J44" s="37" t="str">
        <f aca="false">'контрол лист'!J43</f>
        <v>АЛТ клей РОСС RU.АЯ12.Д02542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  <c r="AMJ44" s="0"/>
    </row>
    <row r="45" customFormat="false" ht="24" hidden="false" customHeight="true" outlineLevel="0" collapsed="false">
      <c r="A45" s="37" t="s">
        <v>130</v>
      </c>
      <c r="B45" s="37" t="s">
        <v>131</v>
      </c>
      <c r="C45" s="37" t="s">
        <v>68</v>
      </c>
      <c r="D45" s="37" t="str">
        <f aca="false">'контрол лист'!D44</f>
        <v>КИУ</v>
      </c>
      <c r="E45" s="37" t="n">
        <v>0</v>
      </c>
      <c r="F45" s="38" t="s">
        <v>70</v>
      </c>
      <c r="G45" s="41" t="n">
        <v>4</v>
      </c>
      <c r="H45" s="38" t="n">
        <v>0</v>
      </c>
      <c r="I45" s="38" t="s">
        <v>11</v>
      </c>
      <c r="J45" s="37" t="str">
        <f aca="false">'контрол лист'!J44</f>
        <v>АЛТ клей РОСС RU.АЯ12.Д02542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  <c r="IE45" s="35"/>
      <c r="IF45" s="35"/>
      <c r="IG45" s="35"/>
      <c r="IH45" s="35"/>
      <c r="II45" s="35"/>
      <c r="IJ45" s="35"/>
      <c r="IK45" s="35"/>
      <c r="IL45" s="35"/>
      <c r="IM45" s="35"/>
      <c r="IN45" s="35"/>
      <c r="IO45" s="35"/>
      <c r="IP45" s="35"/>
      <c r="IQ45" s="35"/>
      <c r="IR45" s="35"/>
      <c r="IS45" s="35"/>
      <c r="IT45" s="35"/>
      <c r="IU45" s="35"/>
      <c r="IV45" s="35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  <c r="AMJ45" s="0"/>
    </row>
    <row r="46" customFormat="false" ht="36" hidden="false" customHeight="true" outlineLevel="0" collapsed="false">
      <c r="A46" s="37" t="s">
        <v>132</v>
      </c>
      <c r="B46" s="37" t="s">
        <v>133</v>
      </c>
      <c r="C46" s="37" t="s">
        <v>134</v>
      </c>
      <c r="D46" s="37" t="str">
        <f aca="false">'контрол лист'!D45</f>
        <v>КИУ</v>
      </c>
      <c r="E46" s="37" t="n">
        <v>0</v>
      </c>
      <c r="F46" s="38" t="s">
        <v>70</v>
      </c>
      <c r="G46" s="37" t="n">
        <v>8</v>
      </c>
      <c r="H46" s="38" t="n">
        <v>0</v>
      </c>
      <c r="I46" s="38" t="s">
        <v>11</v>
      </c>
      <c r="J46" s="37" t="s">
        <v>135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  <c r="AMJ46" s="0"/>
    </row>
    <row r="47" customFormat="false" ht="24" hidden="false" customHeight="true" outlineLevel="0" collapsed="false">
      <c r="A47" s="37" t="s">
        <v>136</v>
      </c>
      <c r="B47" s="37" t="s">
        <v>137</v>
      </c>
      <c r="C47" s="37" t="s">
        <v>134</v>
      </c>
      <c r="D47" s="37" t="str">
        <f aca="false">'контрол лист'!D46</f>
        <v>КИУ</v>
      </c>
      <c r="E47" s="37" t="n">
        <v>0</v>
      </c>
      <c r="F47" s="38" t="s">
        <v>70</v>
      </c>
      <c r="G47" s="37" t="n">
        <v>10</v>
      </c>
      <c r="H47" s="38" t="n">
        <v>0</v>
      </c>
      <c r="I47" s="38" t="s">
        <v>11</v>
      </c>
      <c r="J47" s="37" t="str">
        <f aca="false">'контрол лист'!J46</f>
        <v>Бродифакум 0,005% РОСС RU Д-RU.АД37.В.11289/19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  <c r="DU47" s="35"/>
      <c r="DV47" s="35"/>
      <c r="DW47" s="35"/>
      <c r="DX47" s="35"/>
      <c r="DY47" s="35"/>
      <c r="DZ47" s="35"/>
      <c r="EA47" s="35"/>
      <c r="EB47" s="35"/>
      <c r="EC47" s="35"/>
      <c r="ED47" s="35"/>
      <c r="EE47" s="35"/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5"/>
      <c r="ER47" s="35"/>
      <c r="ES47" s="35"/>
      <c r="ET47" s="35"/>
      <c r="EU47" s="35"/>
      <c r="EV47" s="35"/>
      <c r="EW47" s="35"/>
      <c r="EX47" s="35"/>
      <c r="EY47" s="35"/>
      <c r="EZ47" s="35"/>
      <c r="FA47" s="35"/>
      <c r="FB47" s="35"/>
      <c r="FC47" s="35"/>
      <c r="FD47" s="35"/>
      <c r="FE47" s="35"/>
      <c r="FF47" s="35"/>
      <c r="FG47" s="35"/>
      <c r="FH47" s="35"/>
      <c r="FI47" s="35"/>
      <c r="FJ47" s="35"/>
      <c r="FK47" s="35"/>
      <c r="FL47" s="35"/>
      <c r="FM47" s="35"/>
      <c r="FN47" s="35"/>
      <c r="FO47" s="35"/>
      <c r="FP47" s="35"/>
      <c r="FQ47" s="35"/>
      <c r="FR47" s="35"/>
      <c r="FS47" s="35"/>
      <c r="FT47" s="35"/>
      <c r="FU47" s="35"/>
      <c r="FV47" s="35"/>
      <c r="FW47" s="35"/>
      <c r="FX47" s="35"/>
      <c r="FY47" s="35"/>
      <c r="FZ47" s="35"/>
      <c r="GA47" s="35"/>
      <c r="GB47" s="35"/>
      <c r="GC47" s="35"/>
      <c r="GD47" s="35"/>
      <c r="GE47" s="35"/>
      <c r="GF47" s="35"/>
      <c r="GG47" s="35"/>
      <c r="GH47" s="35"/>
      <c r="GI47" s="35"/>
      <c r="GJ47" s="35"/>
      <c r="GK47" s="35"/>
      <c r="GL47" s="35"/>
      <c r="GM47" s="35"/>
      <c r="GN47" s="35"/>
      <c r="GO47" s="35"/>
      <c r="GP47" s="35"/>
      <c r="GQ47" s="35"/>
      <c r="GR47" s="35"/>
      <c r="GS47" s="35"/>
      <c r="GT47" s="35"/>
      <c r="GU47" s="35"/>
      <c r="GV47" s="35"/>
      <c r="GW47" s="35"/>
      <c r="GX47" s="35"/>
      <c r="GY47" s="35"/>
      <c r="GZ47" s="35"/>
      <c r="HA47" s="35"/>
      <c r="HB47" s="35"/>
      <c r="HC47" s="35"/>
      <c r="HD47" s="35"/>
      <c r="HE47" s="35"/>
      <c r="HF47" s="35"/>
      <c r="HG47" s="35"/>
      <c r="HH47" s="35"/>
      <c r="HI47" s="35"/>
      <c r="HJ47" s="35"/>
      <c r="HK47" s="35"/>
      <c r="HL47" s="35"/>
      <c r="HM47" s="35"/>
      <c r="HN47" s="35"/>
      <c r="HO47" s="35"/>
      <c r="HP47" s="35"/>
      <c r="HQ47" s="35"/>
      <c r="HR47" s="35"/>
      <c r="HS47" s="35"/>
      <c r="HT47" s="35"/>
      <c r="HU47" s="35"/>
      <c r="HV47" s="35"/>
      <c r="HW47" s="35"/>
      <c r="HX47" s="35"/>
      <c r="HY47" s="35"/>
      <c r="HZ47" s="35"/>
      <c r="IA47" s="35"/>
      <c r="IB47" s="35"/>
      <c r="IC47" s="35"/>
      <c r="ID47" s="35"/>
      <c r="IE47" s="35"/>
      <c r="IF47" s="35"/>
      <c r="IG47" s="35"/>
      <c r="IH47" s="35"/>
      <c r="II47" s="35"/>
      <c r="IJ47" s="35"/>
      <c r="IK47" s="35"/>
      <c r="IL47" s="35"/>
      <c r="IM47" s="35"/>
      <c r="IN47" s="35"/>
      <c r="IO47" s="35"/>
      <c r="IP47" s="35"/>
      <c r="IQ47" s="35"/>
      <c r="IR47" s="35"/>
      <c r="IS47" s="35"/>
      <c r="IT47" s="35"/>
      <c r="IU47" s="35"/>
      <c r="IV47" s="35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  <c r="AMJ47" s="0"/>
    </row>
    <row r="48" customFormat="false" ht="24" hidden="false" customHeight="true" outlineLevel="0" collapsed="false">
      <c r="A48" s="37" t="s">
        <v>138</v>
      </c>
      <c r="B48" s="37" t="s">
        <v>139</v>
      </c>
      <c r="C48" s="37" t="s">
        <v>134</v>
      </c>
      <c r="D48" s="37" t="str">
        <f aca="false">'контрол лист'!D47</f>
        <v>КИУ</v>
      </c>
      <c r="E48" s="37" t="n">
        <v>0</v>
      </c>
      <c r="F48" s="38" t="s">
        <v>70</v>
      </c>
      <c r="G48" s="37" t="n">
        <v>8</v>
      </c>
      <c r="H48" s="38" t="n">
        <v>0</v>
      </c>
      <c r="I48" s="38" t="s">
        <v>11</v>
      </c>
      <c r="J48" s="37" t="str">
        <f aca="false">'контрол лист'!J47</f>
        <v>Бродифакум 0,005% РОСС RU Д-RU.АД37.В.11289/19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  <c r="IE48" s="35"/>
      <c r="IF48" s="35"/>
      <c r="IG48" s="35"/>
      <c r="IH48" s="35"/>
      <c r="II48" s="35"/>
      <c r="IJ48" s="35"/>
      <c r="IK48" s="35"/>
      <c r="IL48" s="35"/>
      <c r="IM48" s="35"/>
      <c r="IN48" s="35"/>
      <c r="IO48" s="35"/>
      <c r="IP48" s="35"/>
      <c r="IQ48" s="35"/>
      <c r="IR48" s="35"/>
      <c r="IS48" s="35"/>
      <c r="IT48" s="35"/>
      <c r="IU48" s="35"/>
      <c r="IV48" s="35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  <c r="AMJ48" s="0"/>
    </row>
    <row r="49" customFormat="false" ht="24" hidden="false" customHeight="true" outlineLevel="0" collapsed="false">
      <c r="A49" s="37" t="s">
        <v>140</v>
      </c>
      <c r="B49" s="37" t="s">
        <v>141</v>
      </c>
      <c r="C49" s="37" t="s">
        <v>134</v>
      </c>
      <c r="D49" s="37" t="str">
        <f aca="false">'контрол лист'!D48</f>
        <v>КИУ</v>
      </c>
      <c r="E49" s="37" t="n">
        <v>0</v>
      </c>
      <c r="F49" s="38" t="s">
        <v>70</v>
      </c>
      <c r="G49" s="37" t="n">
        <v>8</v>
      </c>
      <c r="H49" s="38" t="n">
        <v>0</v>
      </c>
      <c r="I49" s="38" t="s">
        <v>11</v>
      </c>
      <c r="J49" s="37" t="str">
        <f aca="false">'контрол лист'!J48</f>
        <v>Бродифакум 0,005% РОСС RU Д-RU.АД37.В.11289/19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  <c r="AMJ49" s="0"/>
    </row>
    <row r="50" customFormat="false" ht="24" hidden="false" customHeight="true" outlineLevel="0" collapsed="false">
      <c r="A50" s="37" t="s">
        <v>142</v>
      </c>
      <c r="B50" s="37" t="s">
        <v>143</v>
      </c>
      <c r="C50" s="37" t="s">
        <v>134</v>
      </c>
      <c r="D50" s="37" t="str">
        <f aca="false">'контрол лист'!D49</f>
        <v>КИУ</v>
      </c>
      <c r="E50" s="37" t="n">
        <v>0</v>
      </c>
      <c r="F50" s="38" t="s">
        <v>70</v>
      </c>
      <c r="G50" s="37" t="n">
        <v>8</v>
      </c>
      <c r="H50" s="38" t="n">
        <v>0</v>
      </c>
      <c r="I50" s="38" t="s">
        <v>11</v>
      </c>
      <c r="J50" s="37" t="str">
        <f aca="false">'контрол лист'!J49</f>
        <v>Бродифакум 0,005% РОСС RU Д-RU.АД37.В.11289/19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  <c r="IE50" s="35"/>
      <c r="IF50" s="35"/>
      <c r="IG50" s="35"/>
      <c r="IH50" s="35"/>
      <c r="II50" s="35"/>
      <c r="IJ50" s="35"/>
      <c r="IK50" s="35"/>
      <c r="IL50" s="35"/>
      <c r="IM50" s="35"/>
      <c r="IN50" s="35"/>
      <c r="IO50" s="35"/>
      <c r="IP50" s="35"/>
      <c r="IQ50" s="35"/>
      <c r="IR50" s="35"/>
      <c r="IS50" s="35"/>
      <c r="IT50" s="35"/>
      <c r="IU50" s="35"/>
      <c r="IV50" s="35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  <c r="AMJ50" s="0"/>
    </row>
    <row r="51" customFormat="false" ht="24" hidden="false" customHeight="true" outlineLevel="0" collapsed="false">
      <c r="A51" s="37" t="s">
        <v>144</v>
      </c>
      <c r="B51" s="37" t="s">
        <v>145</v>
      </c>
      <c r="C51" s="37" t="s">
        <v>134</v>
      </c>
      <c r="D51" s="37" t="str">
        <f aca="false">'контрол лист'!D50</f>
        <v>КИУ</v>
      </c>
      <c r="E51" s="37" t="n">
        <v>0</v>
      </c>
      <c r="F51" s="38" t="s">
        <v>146</v>
      </c>
      <c r="G51" s="37" t="n">
        <v>5</v>
      </c>
      <c r="H51" s="38" t="n">
        <v>0</v>
      </c>
      <c r="I51" s="38" t="s">
        <v>11</v>
      </c>
      <c r="J51" s="37" t="str">
        <f aca="false">'контрол лист'!J50</f>
        <v>Бродифакум 0,005% РОСС RU Д-RU.АД37.В.11289/19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  <c r="DE51" s="35"/>
      <c r="DF51" s="35"/>
      <c r="DG51" s="35"/>
      <c r="DH51" s="35"/>
      <c r="DI51" s="35"/>
      <c r="DJ51" s="35"/>
      <c r="DK51" s="35"/>
      <c r="DL51" s="35"/>
      <c r="DM51" s="35"/>
      <c r="DN51" s="35"/>
      <c r="DO51" s="35"/>
      <c r="DP51" s="35"/>
      <c r="DQ51" s="35"/>
      <c r="DR51" s="35"/>
      <c r="DS51" s="35"/>
      <c r="DT51" s="35"/>
      <c r="DU51" s="35"/>
      <c r="DV51" s="35"/>
      <c r="DW51" s="35"/>
      <c r="DX51" s="35"/>
      <c r="DY51" s="35"/>
      <c r="DZ51" s="35"/>
      <c r="EA51" s="35"/>
      <c r="EB51" s="35"/>
      <c r="EC51" s="35"/>
      <c r="ED51" s="35"/>
      <c r="EE51" s="35"/>
      <c r="EF51" s="35"/>
      <c r="EG51" s="35"/>
      <c r="EH51" s="35"/>
      <c r="EI51" s="35"/>
      <c r="EJ51" s="35"/>
      <c r="EK51" s="35"/>
      <c r="EL51" s="35"/>
      <c r="EM51" s="35"/>
      <c r="EN51" s="35"/>
      <c r="EO51" s="35"/>
      <c r="EP51" s="35"/>
      <c r="EQ51" s="35"/>
      <c r="ER51" s="35"/>
      <c r="ES51" s="35"/>
      <c r="ET51" s="35"/>
      <c r="EU51" s="35"/>
      <c r="EV51" s="35"/>
      <c r="EW51" s="35"/>
      <c r="EX51" s="35"/>
      <c r="EY51" s="35"/>
      <c r="EZ51" s="35"/>
      <c r="FA51" s="35"/>
      <c r="FB51" s="35"/>
      <c r="FC51" s="35"/>
      <c r="FD51" s="35"/>
      <c r="FE51" s="35"/>
      <c r="FF51" s="35"/>
      <c r="FG51" s="35"/>
      <c r="FH51" s="35"/>
      <c r="FI51" s="35"/>
      <c r="FJ51" s="35"/>
      <c r="FK51" s="35"/>
      <c r="FL51" s="35"/>
      <c r="FM51" s="35"/>
      <c r="FN51" s="35"/>
      <c r="FO51" s="35"/>
      <c r="FP51" s="35"/>
      <c r="FQ51" s="35"/>
      <c r="FR51" s="35"/>
      <c r="FS51" s="35"/>
      <c r="FT51" s="35"/>
      <c r="FU51" s="35"/>
      <c r="FV51" s="35"/>
      <c r="FW51" s="35"/>
      <c r="FX51" s="35"/>
      <c r="FY51" s="35"/>
      <c r="FZ51" s="35"/>
      <c r="GA51" s="35"/>
      <c r="GB51" s="35"/>
      <c r="GC51" s="35"/>
      <c r="GD51" s="35"/>
      <c r="GE51" s="35"/>
      <c r="GF51" s="35"/>
      <c r="GG51" s="35"/>
      <c r="GH51" s="35"/>
      <c r="GI51" s="35"/>
      <c r="GJ51" s="35"/>
      <c r="GK51" s="35"/>
      <c r="GL51" s="35"/>
      <c r="GM51" s="35"/>
      <c r="GN51" s="35"/>
      <c r="GO51" s="35"/>
      <c r="GP51" s="35"/>
      <c r="GQ51" s="35"/>
      <c r="GR51" s="35"/>
      <c r="GS51" s="35"/>
      <c r="GT51" s="35"/>
      <c r="GU51" s="35"/>
      <c r="GV51" s="35"/>
      <c r="GW51" s="35"/>
      <c r="GX51" s="35"/>
      <c r="GY51" s="35"/>
      <c r="GZ51" s="35"/>
      <c r="HA51" s="35"/>
      <c r="HB51" s="35"/>
      <c r="HC51" s="35"/>
      <c r="HD51" s="35"/>
      <c r="HE51" s="35"/>
      <c r="HF51" s="35"/>
      <c r="HG51" s="35"/>
      <c r="HH51" s="35"/>
      <c r="HI51" s="35"/>
      <c r="HJ51" s="35"/>
      <c r="HK51" s="35"/>
      <c r="HL51" s="35"/>
      <c r="HM51" s="35"/>
      <c r="HN51" s="35"/>
      <c r="HO51" s="35"/>
      <c r="HP51" s="35"/>
      <c r="HQ51" s="35"/>
      <c r="HR51" s="35"/>
      <c r="HS51" s="35"/>
      <c r="HT51" s="35"/>
      <c r="HU51" s="35"/>
      <c r="HV51" s="35"/>
      <c r="HW51" s="35"/>
      <c r="HX51" s="35"/>
      <c r="HY51" s="35"/>
      <c r="HZ51" s="35"/>
      <c r="IA51" s="35"/>
      <c r="IB51" s="35"/>
      <c r="IC51" s="35"/>
      <c r="ID51" s="35"/>
      <c r="IE51" s="35"/>
      <c r="IF51" s="35"/>
      <c r="IG51" s="35"/>
      <c r="IH51" s="35"/>
      <c r="II51" s="35"/>
      <c r="IJ51" s="35"/>
      <c r="IK51" s="35"/>
      <c r="IL51" s="35"/>
      <c r="IM51" s="35"/>
      <c r="IN51" s="35"/>
      <c r="IO51" s="35"/>
      <c r="IP51" s="35"/>
      <c r="IQ51" s="35"/>
      <c r="IR51" s="35"/>
      <c r="IS51" s="35"/>
      <c r="IT51" s="35"/>
      <c r="IU51" s="35"/>
      <c r="IV51" s="35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  <c r="AMJ51" s="0"/>
    </row>
    <row r="52" customFormat="false" ht="36" hidden="false" customHeight="true" outlineLevel="0" collapsed="false">
      <c r="A52" s="37" t="s">
        <v>147</v>
      </c>
      <c r="B52" s="37" t="s">
        <v>148</v>
      </c>
      <c r="C52" s="37" t="s">
        <v>134</v>
      </c>
      <c r="D52" s="37" t="str">
        <f aca="false">'контрол лист'!D51</f>
        <v>КИУ</v>
      </c>
      <c r="E52" s="37" t="n">
        <v>0</v>
      </c>
      <c r="F52" s="38" t="s">
        <v>146</v>
      </c>
      <c r="G52" s="37" t="n">
        <v>11</v>
      </c>
      <c r="H52" s="38" t="n">
        <v>0</v>
      </c>
      <c r="I52" s="38" t="s">
        <v>11</v>
      </c>
      <c r="J52" s="37" t="str">
        <f aca="false">'контрол лист'!J51</f>
        <v>Бродифакум 0,005% РОСС RU Д-RU.АД37.В.11289/19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  <c r="DE52" s="35"/>
      <c r="DF52" s="35"/>
      <c r="DG52" s="35"/>
      <c r="DH52" s="35"/>
      <c r="DI52" s="35"/>
      <c r="DJ52" s="35"/>
      <c r="DK52" s="35"/>
      <c r="DL52" s="35"/>
      <c r="DM52" s="35"/>
      <c r="DN52" s="35"/>
      <c r="DO52" s="35"/>
      <c r="DP52" s="35"/>
      <c r="DQ52" s="35"/>
      <c r="DR52" s="35"/>
      <c r="DS52" s="35"/>
      <c r="DT52" s="35"/>
      <c r="DU52" s="35"/>
      <c r="DV52" s="35"/>
      <c r="DW52" s="35"/>
      <c r="DX52" s="35"/>
      <c r="DY52" s="35"/>
      <c r="DZ52" s="35"/>
      <c r="EA52" s="35"/>
      <c r="EB52" s="35"/>
      <c r="EC52" s="35"/>
      <c r="ED52" s="35"/>
      <c r="EE52" s="35"/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5"/>
      <c r="ER52" s="35"/>
      <c r="ES52" s="35"/>
      <c r="ET52" s="35"/>
      <c r="EU52" s="35"/>
      <c r="EV52" s="35"/>
      <c r="EW52" s="35"/>
      <c r="EX52" s="35"/>
      <c r="EY52" s="35"/>
      <c r="EZ52" s="35"/>
      <c r="FA52" s="35"/>
      <c r="FB52" s="35"/>
      <c r="FC52" s="35"/>
      <c r="FD52" s="35"/>
      <c r="FE52" s="35"/>
      <c r="FF52" s="35"/>
      <c r="FG52" s="35"/>
      <c r="FH52" s="35"/>
      <c r="FI52" s="35"/>
      <c r="FJ52" s="35"/>
      <c r="FK52" s="35"/>
      <c r="FL52" s="35"/>
      <c r="FM52" s="35"/>
      <c r="FN52" s="35"/>
      <c r="FO52" s="35"/>
      <c r="FP52" s="35"/>
      <c r="FQ52" s="35"/>
      <c r="FR52" s="35"/>
      <c r="FS52" s="35"/>
      <c r="FT52" s="35"/>
      <c r="FU52" s="35"/>
      <c r="FV52" s="35"/>
      <c r="FW52" s="35"/>
      <c r="FX52" s="35"/>
      <c r="FY52" s="35"/>
      <c r="FZ52" s="35"/>
      <c r="GA52" s="35"/>
      <c r="GB52" s="35"/>
      <c r="GC52" s="35"/>
      <c r="GD52" s="35"/>
      <c r="GE52" s="35"/>
      <c r="GF52" s="35"/>
      <c r="GG52" s="35"/>
      <c r="GH52" s="35"/>
      <c r="GI52" s="35"/>
      <c r="GJ52" s="35"/>
      <c r="GK52" s="35"/>
      <c r="GL52" s="35"/>
      <c r="GM52" s="35"/>
      <c r="GN52" s="35"/>
      <c r="GO52" s="35"/>
      <c r="GP52" s="35"/>
      <c r="GQ52" s="35"/>
      <c r="GR52" s="35"/>
      <c r="GS52" s="35"/>
      <c r="GT52" s="35"/>
      <c r="GU52" s="35"/>
      <c r="GV52" s="35"/>
      <c r="GW52" s="35"/>
      <c r="GX52" s="35"/>
      <c r="GY52" s="35"/>
      <c r="GZ52" s="35"/>
      <c r="HA52" s="35"/>
      <c r="HB52" s="35"/>
      <c r="HC52" s="35"/>
      <c r="HD52" s="35"/>
      <c r="HE52" s="35"/>
      <c r="HF52" s="35"/>
      <c r="HG52" s="35"/>
      <c r="HH52" s="35"/>
      <c r="HI52" s="35"/>
      <c r="HJ52" s="35"/>
      <c r="HK52" s="35"/>
      <c r="HL52" s="35"/>
      <c r="HM52" s="35"/>
      <c r="HN52" s="35"/>
      <c r="HO52" s="35"/>
      <c r="HP52" s="35"/>
      <c r="HQ52" s="35"/>
      <c r="HR52" s="35"/>
      <c r="HS52" s="35"/>
      <c r="HT52" s="35"/>
      <c r="HU52" s="35"/>
      <c r="HV52" s="35"/>
      <c r="HW52" s="35"/>
      <c r="HX52" s="35"/>
      <c r="HY52" s="35"/>
      <c r="HZ52" s="35"/>
      <c r="IA52" s="35"/>
      <c r="IB52" s="35"/>
      <c r="IC52" s="35"/>
      <c r="ID52" s="35"/>
      <c r="IE52" s="35"/>
      <c r="IF52" s="35"/>
      <c r="IG52" s="35"/>
      <c r="IH52" s="35"/>
      <c r="II52" s="35"/>
      <c r="IJ52" s="35"/>
      <c r="IK52" s="35"/>
      <c r="IL52" s="35"/>
      <c r="IM52" s="35"/>
      <c r="IN52" s="35"/>
      <c r="IO52" s="35"/>
      <c r="IP52" s="35"/>
      <c r="IQ52" s="35"/>
      <c r="IR52" s="35"/>
      <c r="IS52" s="35"/>
      <c r="IT52" s="35"/>
      <c r="IU52" s="35"/>
      <c r="IV52" s="35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  <c r="AMJ52" s="0"/>
    </row>
    <row r="53" customFormat="false" ht="24" hidden="false" customHeight="true" outlineLevel="0" collapsed="false">
      <c r="A53" s="37" t="s">
        <v>149</v>
      </c>
      <c r="B53" s="37" t="s">
        <v>150</v>
      </c>
      <c r="C53" s="37" t="s">
        <v>134</v>
      </c>
      <c r="D53" s="37" t="str">
        <f aca="false">'контрол лист'!D52</f>
        <v>КИУ</v>
      </c>
      <c r="E53" s="37" t="n">
        <v>0</v>
      </c>
      <c r="F53" s="38" t="s">
        <v>151</v>
      </c>
      <c r="G53" s="37" t="n">
        <v>6</v>
      </c>
      <c r="H53" s="38" t="n">
        <v>0</v>
      </c>
      <c r="I53" s="38" t="s">
        <v>11</v>
      </c>
      <c r="J53" s="37" t="str">
        <f aca="false">'контрол лист'!J52</f>
        <v>Бродифакум 0,005% РОСС RU Д-RU.АД37.В.11289/19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  <c r="DE53" s="35"/>
      <c r="DF53" s="35"/>
      <c r="DG53" s="35"/>
      <c r="DH53" s="35"/>
      <c r="DI53" s="35"/>
      <c r="DJ53" s="35"/>
      <c r="DK53" s="35"/>
      <c r="DL53" s="35"/>
      <c r="DM53" s="35"/>
      <c r="DN53" s="35"/>
      <c r="DO53" s="35"/>
      <c r="DP53" s="35"/>
      <c r="DQ53" s="35"/>
      <c r="DR53" s="35"/>
      <c r="DS53" s="35"/>
      <c r="DT53" s="35"/>
      <c r="DU53" s="35"/>
      <c r="DV53" s="35"/>
      <c r="DW53" s="35"/>
      <c r="DX53" s="35"/>
      <c r="DY53" s="35"/>
      <c r="DZ53" s="35"/>
      <c r="EA53" s="35"/>
      <c r="EB53" s="35"/>
      <c r="EC53" s="35"/>
      <c r="ED53" s="35"/>
      <c r="EE53" s="35"/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5"/>
      <c r="ER53" s="35"/>
      <c r="ES53" s="35"/>
      <c r="ET53" s="35"/>
      <c r="EU53" s="35"/>
      <c r="EV53" s="35"/>
      <c r="EW53" s="35"/>
      <c r="EX53" s="35"/>
      <c r="EY53" s="35"/>
      <c r="EZ53" s="35"/>
      <c r="FA53" s="35"/>
      <c r="FB53" s="35"/>
      <c r="FC53" s="35"/>
      <c r="FD53" s="35"/>
      <c r="FE53" s="35"/>
      <c r="FF53" s="35"/>
      <c r="FG53" s="35"/>
      <c r="FH53" s="35"/>
      <c r="FI53" s="35"/>
      <c r="FJ53" s="35"/>
      <c r="FK53" s="35"/>
      <c r="FL53" s="35"/>
      <c r="FM53" s="35"/>
      <c r="FN53" s="35"/>
      <c r="FO53" s="35"/>
      <c r="FP53" s="35"/>
      <c r="FQ53" s="35"/>
      <c r="FR53" s="35"/>
      <c r="FS53" s="35"/>
      <c r="FT53" s="35"/>
      <c r="FU53" s="35"/>
      <c r="FV53" s="35"/>
      <c r="FW53" s="35"/>
      <c r="FX53" s="35"/>
      <c r="FY53" s="35"/>
      <c r="FZ53" s="35"/>
      <c r="GA53" s="35"/>
      <c r="GB53" s="35"/>
      <c r="GC53" s="35"/>
      <c r="GD53" s="35"/>
      <c r="GE53" s="35"/>
      <c r="GF53" s="35"/>
      <c r="GG53" s="35"/>
      <c r="GH53" s="35"/>
      <c r="GI53" s="35"/>
      <c r="GJ53" s="35"/>
      <c r="GK53" s="35"/>
      <c r="GL53" s="35"/>
      <c r="GM53" s="35"/>
      <c r="GN53" s="35"/>
      <c r="GO53" s="35"/>
      <c r="GP53" s="35"/>
      <c r="GQ53" s="35"/>
      <c r="GR53" s="35"/>
      <c r="GS53" s="35"/>
      <c r="GT53" s="35"/>
      <c r="GU53" s="35"/>
      <c r="GV53" s="35"/>
      <c r="GW53" s="35"/>
      <c r="GX53" s="35"/>
      <c r="GY53" s="35"/>
      <c r="GZ53" s="35"/>
      <c r="HA53" s="35"/>
      <c r="HB53" s="35"/>
      <c r="HC53" s="35"/>
      <c r="HD53" s="35"/>
      <c r="HE53" s="35"/>
      <c r="HF53" s="35"/>
      <c r="HG53" s="35"/>
      <c r="HH53" s="35"/>
      <c r="HI53" s="35"/>
      <c r="HJ53" s="35"/>
      <c r="HK53" s="35"/>
      <c r="HL53" s="35"/>
      <c r="HM53" s="35"/>
      <c r="HN53" s="35"/>
      <c r="HO53" s="35"/>
      <c r="HP53" s="35"/>
      <c r="HQ53" s="35"/>
      <c r="HR53" s="35"/>
      <c r="HS53" s="35"/>
      <c r="HT53" s="35"/>
      <c r="HU53" s="35"/>
      <c r="HV53" s="35"/>
      <c r="HW53" s="35"/>
      <c r="HX53" s="35"/>
      <c r="HY53" s="35"/>
      <c r="HZ53" s="35"/>
      <c r="IA53" s="35"/>
      <c r="IB53" s="35"/>
      <c r="IC53" s="35"/>
      <c r="ID53" s="35"/>
      <c r="IE53" s="35"/>
      <c r="IF53" s="35"/>
      <c r="IG53" s="35"/>
      <c r="IH53" s="35"/>
      <c r="II53" s="35"/>
      <c r="IJ53" s="35"/>
      <c r="IK53" s="35"/>
      <c r="IL53" s="35"/>
      <c r="IM53" s="35"/>
      <c r="IN53" s="35"/>
      <c r="IO53" s="35"/>
      <c r="IP53" s="35"/>
      <c r="IQ53" s="35"/>
      <c r="IR53" s="35"/>
      <c r="IS53" s="35"/>
      <c r="IT53" s="35"/>
      <c r="IU53" s="35"/>
      <c r="IV53" s="35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  <c r="AMJ53" s="0"/>
    </row>
    <row r="54" customFormat="false" ht="24" hidden="false" customHeight="true" outlineLevel="0" collapsed="false">
      <c r="A54" s="37" t="s">
        <v>152</v>
      </c>
      <c r="B54" s="37" t="s">
        <v>153</v>
      </c>
      <c r="C54" s="37" t="s">
        <v>134</v>
      </c>
      <c r="D54" s="37" t="str">
        <f aca="false">'контрол лист'!D53</f>
        <v>КИУ</v>
      </c>
      <c r="E54" s="37" t="n">
        <v>0</v>
      </c>
      <c r="F54" s="38" t="s">
        <v>151</v>
      </c>
      <c r="G54" s="37" t="n">
        <v>6</v>
      </c>
      <c r="H54" s="38" t="n">
        <v>0</v>
      </c>
      <c r="I54" s="38" t="s">
        <v>11</v>
      </c>
      <c r="J54" s="37" t="str">
        <f aca="false">'контрол лист'!J53</f>
        <v>Бродифакум 0,005% РОСС RU Д-RU.АД37.В.11289/19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  <c r="DE54" s="35"/>
      <c r="DF54" s="35"/>
      <c r="DG54" s="35"/>
      <c r="DH54" s="35"/>
      <c r="DI54" s="35"/>
      <c r="DJ54" s="35"/>
      <c r="DK54" s="35"/>
      <c r="DL54" s="35"/>
      <c r="DM54" s="35"/>
      <c r="DN54" s="35"/>
      <c r="DO54" s="35"/>
      <c r="DP54" s="35"/>
      <c r="DQ54" s="35"/>
      <c r="DR54" s="35"/>
      <c r="DS54" s="35"/>
      <c r="DT54" s="35"/>
      <c r="DU54" s="35"/>
      <c r="DV54" s="35"/>
      <c r="DW54" s="35"/>
      <c r="DX54" s="35"/>
      <c r="DY54" s="35"/>
      <c r="DZ54" s="35"/>
      <c r="EA54" s="35"/>
      <c r="EB54" s="35"/>
      <c r="EC54" s="35"/>
      <c r="ED54" s="35"/>
      <c r="EE54" s="35"/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5"/>
      <c r="ER54" s="35"/>
      <c r="ES54" s="35"/>
      <c r="ET54" s="35"/>
      <c r="EU54" s="35"/>
      <c r="EV54" s="35"/>
      <c r="EW54" s="35"/>
      <c r="EX54" s="35"/>
      <c r="EY54" s="35"/>
      <c r="EZ54" s="35"/>
      <c r="FA54" s="35"/>
      <c r="FB54" s="35"/>
      <c r="FC54" s="35"/>
      <c r="FD54" s="35"/>
      <c r="FE54" s="35"/>
      <c r="FF54" s="35"/>
      <c r="FG54" s="35"/>
      <c r="FH54" s="35"/>
      <c r="FI54" s="35"/>
      <c r="FJ54" s="35"/>
      <c r="FK54" s="35"/>
      <c r="FL54" s="35"/>
      <c r="FM54" s="35"/>
      <c r="FN54" s="35"/>
      <c r="FO54" s="35"/>
      <c r="FP54" s="35"/>
      <c r="FQ54" s="35"/>
      <c r="FR54" s="35"/>
      <c r="FS54" s="35"/>
      <c r="FT54" s="35"/>
      <c r="FU54" s="35"/>
      <c r="FV54" s="35"/>
      <c r="FW54" s="35"/>
      <c r="FX54" s="35"/>
      <c r="FY54" s="35"/>
      <c r="FZ54" s="35"/>
      <c r="GA54" s="35"/>
      <c r="GB54" s="35"/>
      <c r="GC54" s="35"/>
      <c r="GD54" s="35"/>
      <c r="GE54" s="35"/>
      <c r="GF54" s="35"/>
      <c r="GG54" s="35"/>
      <c r="GH54" s="35"/>
      <c r="GI54" s="35"/>
      <c r="GJ54" s="35"/>
      <c r="GK54" s="35"/>
      <c r="GL54" s="35"/>
      <c r="GM54" s="35"/>
      <c r="GN54" s="35"/>
      <c r="GO54" s="35"/>
      <c r="GP54" s="35"/>
      <c r="GQ54" s="35"/>
      <c r="GR54" s="35"/>
      <c r="GS54" s="35"/>
      <c r="GT54" s="35"/>
      <c r="GU54" s="35"/>
      <c r="GV54" s="35"/>
      <c r="GW54" s="35"/>
      <c r="GX54" s="35"/>
      <c r="GY54" s="35"/>
      <c r="GZ54" s="35"/>
      <c r="HA54" s="35"/>
      <c r="HB54" s="35"/>
      <c r="HC54" s="35"/>
      <c r="HD54" s="35"/>
      <c r="HE54" s="35"/>
      <c r="HF54" s="35"/>
      <c r="HG54" s="35"/>
      <c r="HH54" s="35"/>
      <c r="HI54" s="35"/>
      <c r="HJ54" s="35"/>
      <c r="HK54" s="35"/>
      <c r="HL54" s="35"/>
      <c r="HM54" s="35"/>
      <c r="HN54" s="35"/>
      <c r="HO54" s="35"/>
      <c r="HP54" s="35"/>
      <c r="HQ54" s="35"/>
      <c r="HR54" s="35"/>
      <c r="HS54" s="35"/>
      <c r="HT54" s="35"/>
      <c r="HU54" s="35"/>
      <c r="HV54" s="35"/>
      <c r="HW54" s="35"/>
      <c r="HX54" s="35"/>
      <c r="HY54" s="35"/>
      <c r="HZ54" s="35"/>
      <c r="IA54" s="35"/>
      <c r="IB54" s="35"/>
      <c r="IC54" s="35"/>
      <c r="ID54" s="35"/>
      <c r="IE54" s="35"/>
      <c r="IF54" s="35"/>
      <c r="IG54" s="35"/>
      <c r="IH54" s="35"/>
      <c r="II54" s="35"/>
      <c r="IJ54" s="35"/>
      <c r="IK54" s="35"/>
      <c r="IL54" s="35"/>
      <c r="IM54" s="35"/>
      <c r="IN54" s="35"/>
      <c r="IO54" s="35"/>
      <c r="IP54" s="35"/>
      <c r="IQ54" s="35"/>
      <c r="IR54" s="35"/>
      <c r="IS54" s="35"/>
      <c r="IT54" s="35"/>
      <c r="IU54" s="35"/>
      <c r="IV54" s="35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  <c r="AMJ54" s="0"/>
    </row>
    <row r="55" customFormat="false" ht="84" hidden="false" customHeight="true" outlineLevel="0" collapsed="false">
      <c r="A55" s="37" t="s">
        <v>154</v>
      </c>
      <c r="B55" s="37" t="s">
        <v>155</v>
      </c>
      <c r="C55" s="37" t="s">
        <v>134</v>
      </c>
      <c r="D55" s="37" t="str">
        <f aca="false">'контрол лист'!D54</f>
        <v>КИУ</v>
      </c>
      <c r="E55" s="37" t="n">
        <v>0</v>
      </c>
      <c r="F55" s="38" t="s">
        <v>156</v>
      </c>
      <c r="G55" s="37" t="n">
        <v>26</v>
      </c>
      <c r="H55" s="38" t="n">
        <v>0</v>
      </c>
      <c r="I55" s="38" t="s">
        <v>11</v>
      </c>
      <c r="J55" s="37" t="str">
        <f aca="false">'контрол лист'!J54</f>
        <v>Бродифакум 0,005% РОСС RU Д-RU.АД37.В.11289/19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  <c r="IT55" s="35"/>
      <c r="IU55" s="35"/>
      <c r="IV55" s="35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  <c r="AMJ55" s="0"/>
    </row>
    <row r="56" customFormat="false" ht="120" hidden="false" customHeight="true" outlineLevel="0" collapsed="false">
      <c r="A56" s="37" t="s">
        <v>157</v>
      </c>
      <c r="B56" s="37" t="s">
        <v>158</v>
      </c>
      <c r="C56" s="37" t="s">
        <v>134</v>
      </c>
      <c r="D56" s="37" t="str">
        <f aca="false">'контрол лист'!D55</f>
        <v>КИУ</v>
      </c>
      <c r="E56" s="37" t="s">
        <v>90</v>
      </c>
      <c r="F56" s="38" t="s">
        <v>156</v>
      </c>
      <c r="G56" s="37" t="n">
        <v>31</v>
      </c>
      <c r="H56" s="38" t="n">
        <v>0</v>
      </c>
      <c r="I56" s="38" t="s">
        <v>11</v>
      </c>
      <c r="J56" s="37" t="str">
        <f aca="false">'контрол лист'!J55</f>
        <v>Бродифакум 0,005% РОСС RU Д-RU.АД37.В.11289/19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  <c r="IT56" s="35"/>
      <c r="IU56" s="35"/>
      <c r="IV56" s="35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  <c r="AMJ56" s="0"/>
    </row>
    <row r="57" customFormat="false" ht="48" hidden="false" customHeight="true" outlineLevel="0" collapsed="false">
      <c r="A57" s="37" t="s">
        <v>159</v>
      </c>
      <c r="B57" s="37" t="s">
        <v>160</v>
      </c>
      <c r="C57" s="37" t="s">
        <v>134</v>
      </c>
      <c r="D57" s="37" t="str">
        <f aca="false">'контрол лист'!D56</f>
        <v>КИУ</v>
      </c>
      <c r="E57" s="37" t="s">
        <v>90</v>
      </c>
      <c r="F57" s="38" t="s">
        <v>151</v>
      </c>
      <c r="G57" s="37" t="n">
        <v>13</v>
      </c>
      <c r="H57" s="38" t="n">
        <v>0</v>
      </c>
      <c r="I57" s="38" t="s">
        <v>11</v>
      </c>
      <c r="J57" s="37" t="str">
        <f aca="false">'контрол лист'!J56</f>
        <v>Бродифакум 0,005% РОСС RU Д-RU.АД37.В.11289/19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  <c r="AMJ57" s="0"/>
    </row>
    <row r="58" customFormat="false" ht="48" hidden="false" customHeight="true" outlineLevel="0" collapsed="false">
      <c r="A58" s="37" t="s">
        <v>161</v>
      </c>
      <c r="B58" s="37" t="s">
        <v>162</v>
      </c>
      <c r="C58" s="37" t="s">
        <v>134</v>
      </c>
      <c r="D58" s="37" t="str">
        <f aca="false">'контрол лист'!D57</f>
        <v>КИУ</v>
      </c>
      <c r="E58" s="37" t="n">
        <v>0</v>
      </c>
      <c r="F58" s="38" t="s">
        <v>151</v>
      </c>
      <c r="G58" s="37" t="n">
        <v>16</v>
      </c>
      <c r="H58" s="38" t="n">
        <v>0</v>
      </c>
      <c r="I58" s="38" t="s">
        <v>11</v>
      </c>
      <c r="J58" s="37" t="str">
        <f aca="false">'контрол лист'!J57</f>
        <v>Бродифакум 0,005% РОСС RU Д-RU.АД37.В.11289/19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  <c r="CP58" s="35"/>
      <c r="CQ58" s="35"/>
      <c r="CR58" s="35"/>
      <c r="CS58" s="35"/>
      <c r="CT58" s="35"/>
      <c r="CU58" s="35"/>
      <c r="CV58" s="35"/>
      <c r="CW58" s="35"/>
      <c r="CX58" s="35"/>
      <c r="CY58" s="35"/>
      <c r="CZ58" s="35"/>
      <c r="DA58" s="35"/>
      <c r="DB58" s="35"/>
      <c r="DC58" s="35"/>
      <c r="DD58" s="35"/>
      <c r="DE58" s="35"/>
      <c r="DF58" s="35"/>
      <c r="DG58" s="35"/>
      <c r="DH58" s="35"/>
      <c r="DI58" s="35"/>
      <c r="DJ58" s="35"/>
      <c r="DK58" s="35"/>
      <c r="DL58" s="35"/>
      <c r="DM58" s="35"/>
      <c r="DN58" s="35"/>
      <c r="DO58" s="35"/>
      <c r="DP58" s="35"/>
      <c r="DQ58" s="35"/>
      <c r="DR58" s="35"/>
      <c r="DS58" s="35"/>
      <c r="DT58" s="35"/>
      <c r="DU58" s="35"/>
      <c r="DV58" s="35"/>
      <c r="DW58" s="35"/>
      <c r="DX58" s="35"/>
      <c r="DY58" s="35"/>
      <c r="DZ58" s="35"/>
      <c r="EA58" s="35"/>
      <c r="EB58" s="35"/>
      <c r="EC58" s="35"/>
      <c r="ED58" s="35"/>
      <c r="EE58" s="35"/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5"/>
      <c r="ER58" s="35"/>
      <c r="ES58" s="35"/>
      <c r="ET58" s="35"/>
      <c r="EU58" s="35"/>
      <c r="EV58" s="35"/>
      <c r="EW58" s="35"/>
      <c r="EX58" s="35"/>
      <c r="EY58" s="35"/>
      <c r="EZ58" s="35"/>
      <c r="FA58" s="35"/>
      <c r="FB58" s="35"/>
      <c r="FC58" s="35"/>
      <c r="FD58" s="35"/>
      <c r="FE58" s="35"/>
      <c r="FF58" s="35"/>
      <c r="FG58" s="35"/>
      <c r="FH58" s="35"/>
      <c r="FI58" s="35"/>
      <c r="FJ58" s="35"/>
      <c r="FK58" s="35"/>
      <c r="FL58" s="35"/>
      <c r="FM58" s="35"/>
      <c r="FN58" s="35"/>
      <c r="FO58" s="35"/>
      <c r="FP58" s="35"/>
      <c r="FQ58" s="35"/>
      <c r="FR58" s="35"/>
      <c r="FS58" s="35"/>
      <c r="FT58" s="35"/>
      <c r="FU58" s="35"/>
      <c r="FV58" s="35"/>
      <c r="FW58" s="35"/>
      <c r="FX58" s="35"/>
      <c r="FY58" s="35"/>
      <c r="FZ58" s="35"/>
      <c r="GA58" s="35"/>
      <c r="GB58" s="35"/>
      <c r="GC58" s="35"/>
      <c r="GD58" s="35"/>
      <c r="GE58" s="35"/>
      <c r="GF58" s="35"/>
      <c r="GG58" s="35"/>
      <c r="GH58" s="35"/>
      <c r="GI58" s="35"/>
      <c r="GJ58" s="35"/>
      <c r="GK58" s="35"/>
      <c r="GL58" s="35"/>
      <c r="GM58" s="35"/>
      <c r="GN58" s="35"/>
      <c r="GO58" s="35"/>
      <c r="GP58" s="35"/>
      <c r="GQ58" s="35"/>
      <c r="GR58" s="35"/>
      <c r="GS58" s="35"/>
      <c r="GT58" s="35"/>
      <c r="GU58" s="35"/>
      <c r="GV58" s="35"/>
      <c r="GW58" s="35"/>
      <c r="GX58" s="35"/>
      <c r="GY58" s="35"/>
      <c r="GZ58" s="35"/>
      <c r="HA58" s="35"/>
      <c r="HB58" s="35"/>
      <c r="HC58" s="35"/>
      <c r="HD58" s="35"/>
      <c r="HE58" s="35"/>
      <c r="HF58" s="35"/>
      <c r="HG58" s="35"/>
      <c r="HH58" s="35"/>
      <c r="HI58" s="35"/>
      <c r="HJ58" s="35"/>
      <c r="HK58" s="35"/>
      <c r="HL58" s="35"/>
      <c r="HM58" s="35"/>
      <c r="HN58" s="35"/>
      <c r="HO58" s="35"/>
      <c r="HP58" s="35"/>
      <c r="HQ58" s="35"/>
      <c r="HR58" s="35"/>
      <c r="HS58" s="35"/>
      <c r="HT58" s="35"/>
      <c r="HU58" s="35"/>
      <c r="HV58" s="35"/>
      <c r="HW58" s="35"/>
      <c r="HX58" s="35"/>
      <c r="HY58" s="35"/>
      <c r="HZ58" s="35"/>
      <c r="IA58" s="35"/>
      <c r="IB58" s="35"/>
      <c r="IC58" s="35"/>
      <c r="ID58" s="35"/>
      <c r="IE58" s="35"/>
      <c r="IF58" s="35"/>
      <c r="IG58" s="35"/>
      <c r="IH58" s="35"/>
      <c r="II58" s="35"/>
      <c r="IJ58" s="35"/>
      <c r="IK58" s="35"/>
      <c r="IL58" s="35"/>
      <c r="IM58" s="35"/>
      <c r="IN58" s="35"/>
      <c r="IO58" s="35"/>
      <c r="IP58" s="35"/>
      <c r="IQ58" s="35"/>
      <c r="IR58" s="35"/>
      <c r="IS58" s="35"/>
      <c r="IT58" s="35"/>
      <c r="IU58" s="35"/>
      <c r="IV58" s="35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  <c r="AMJ58" s="0"/>
    </row>
    <row r="59" customFormat="false" ht="24" hidden="false" customHeight="true" outlineLevel="0" collapsed="false">
      <c r="A59" s="42" t="s">
        <v>163</v>
      </c>
      <c r="B59" s="37" t="n">
        <f aca="false">SUM('контрол лист'!G7:G45)</f>
        <v>112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  <c r="IE59" s="35"/>
      <c r="IF59" s="35"/>
      <c r="IG59" s="35"/>
      <c r="IH59" s="35"/>
      <c r="II59" s="35"/>
      <c r="IJ59" s="35"/>
      <c r="IK59" s="35"/>
      <c r="IL59" s="35"/>
      <c r="IM59" s="35"/>
      <c r="IN59" s="35"/>
      <c r="IO59" s="35"/>
      <c r="IP59" s="35"/>
      <c r="IQ59" s="35"/>
      <c r="IR59" s="35"/>
      <c r="IS59" s="35"/>
      <c r="IT59" s="35"/>
      <c r="IU59" s="35"/>
      <c r="IV59" s="35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  <c r="AMJ59" s="0"/>
    </row>
    <row r="60" customFormat="false" ht="24" hidden="false" customHeight="true" outlineLevel="0" collapsed="false">
      <c r="A60" s="42" t="s">
        <v>164</v>
      </c>
      <c r="B60" s="37" t="n">
        <f aca="false">SUM('контрол лист'!G46:G58)</f>
        <v>156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  <c r="CZ60" s="35"/>
      <c r="DA60" s="35"/>
      <c r="DB60" s="35"/>
      <c r="DC60" s="35"/>
      <c r="DD60" s="35"/>
      <c r="DE60" s="35"/>
      <c r="DF60" s="35"/>
      <c r="DG60" s="35"/>
      <c r="DH60" s="35"/>
      <c r="DI60" s="35"/>
      <c r="DJ60" s="35"/>
      <c r="DK60" s="35"/>
      <c r="DL60" s="35"/>
      <c r="DM60" s="35"/>
      <c r="DN60" s="35"/>
      <c r="DO60" s="35"/>
      <c r="DP60" s="35"/>
      <c r="DQ60" s="35"/>
      <c r="DR60" s="35"/>
      <c r="DS60" s="35"/>
      <c r="DT60" s="35"/>
      <c r="DU60" s="35"/>
      <c r="DV60" s="35"/>
      <c r="DW60" s="35"/>
      <c r="DX60" s="35"/>
      <c r="DY60" s="35"/>
      <c r="DZ60" s="35"/>
      <c r="EA60" s="35"/>
      <c r="EB60" s="35"/>
      <c r="EC60" s="35"/>
      <c r="ED60" s="35"/>
      <c r="EE60" s="35"/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5"/>
      <c r="ER60" s="35"/>
      <c r="ES60" s="35"/>
      <c r="ET60" s="35"/>
      <c r="EU60" s="35"/>
      <c r="EV60" s="35"/>
      <c r="EW60" s="35"/>
      <c r="EX60" s="35"/>
      <c r="EY60" s="35"/>
      <c r="EZ60" s="35"/>
      <c r="FA60" s="35"/>
      <c r="FB60" s="35"/>
      <c r="FC60" s="35"/>
      <c r="FD60" s="35"/>
      <c r="FE60" s="35"/>
      <c r="FF60" s="35"/>
      <c r="FG60" s="35"/>
      <c r="FH60" s="35"/>
      <c r="FI60" s="35"/>
      <c r="FJ60" s="35"/>
      <c r="FK60" s="35"/>
      <c r="FL60" s="35"/>
      <c r="FM60" s="35"/>
      <c r="FN60" s="35"/>
      <c r="FO60" s="35"/>
      <c r="FP60" s="35"/>
      <c r="FQ60" s="35"/>
      <c r="FR60" s="35"/>
      <c r="FS60" s="35"/>
      <c r="FT60" s="35"/>
      <c r="FU60" s="35"/>
      <c r="FV60" s="35"/>
      <c r="FW60" s="35"/>
      <c r="FX60" s="35"/>
      <c r="FY60" s="35"/>
      <c r="FZ60" s="35"/>
      <c r="GA60" s="35"/>
      <c r="GB60" s="35"/>
      <c r="GC60" s="35"/>
      <c r="GD60" s="35"/>
      <c r="GE60" s="35"/>
      <c r="GF60" s="35"/>
      <c r="GG60" s="35"/>
      <c r="GH60" s="35"/>
      <c r="GI60" s="35"/>
      <c r="GJ60" s="35"/>
      <c r="GK60" s="35"/>
      <c r="GL60" s="35"/>
      <c r="GM60" s="35"/>
      <c r="GN60" s="35"/>
      <c r="GO60" s="35"/>
      <c r="GP60" s="35"/>
      <c r="GQ60" s="35"/>
      <c r="GR60" s="35"/>
      <c r="GS60" s="35"/>
      <c r="GT60" s="35"/>
      <c r="GU60" s="35"/>
      <c r="GV60" s="35"/>
      <c r="GW60" s="35"/>
      <c r="GX60" s="35"/>
      <c r="GY60" s="35"/>
      <c r="GZ60" s="35"/>
      <c r="HA60" s="35"/>
      <c r="HB60" s="35"/>
      <c r="HC60" s="35"/>
      <c r="HD60" s="35"/>
      <c r="HE60" s="35"/>
      <c r="HF60" s="35"/>
      <c r="HG60" s="35"/>
      <c r="HH60" s="35"/>
      <c r="HI60" s="35"/>
      <c r="HJ60" s="35"/>
      <c r="HK60" s="35"/>
      <c r="HL60" s="35"/>
      <c r="HM60" s="35"/>
      <c r="HN60" s="35"/>
      <c r="HO60" s="35"/>
      <c r="HP60" s="35"/>
      <c r="HQ60" s="35"/>
      <c r="HR60" s="35"/>
      <c r="HS60" s="35"/>
      <c r="HT60" s="35"/>
      <c r="HU60" s="35"/>
      <c r="HV60" s="35"/>
      <c r="HW60" s="35"/>
      <c r="HX60" s="35"/>
      <c r="HY60" s="35"/>
      <c r="HZ60" s="35"/>
      <c r="IA60" s="35"/>
      <c r="IB60" s="35"/>
      <c r="IC60" s="35"/>
      <c r="ID60" s="35"/>
      <c r="IE60" s="35"/>
      <c r="IF60" s="35"/>
      <c r="IG60" s="35"/>
      <c r="IH60" s="35"/>
      <c r="II60" s="35"/>
      <c r="IJ60" s="35"/>
      <c r="IK60" s="35"/>
      <c r="IL60" s="35"/>
      <c r="IM60" s="35"/>
      <c r="IN60" s="35"/>
      <c r="IO60" s="35"/>
      <c r="IP60" s="35"/>
      <c r="IQ60" s="35"/>
      <c r="IR60" s="35"/>
      <c r="IS60" s="35"/>
      <c r="IT60" s="35"/>
      <c r="IU60" s="35"/>
      <c r="IV60" s="35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  <c r="AMJ60" s="0"/>
    </row>
    <row r="61" customFormat="false" ht="38.25" hidden="false" customHeight="true" outlineLevel="0" collapsed="false">
      <c r="A61" s="42" t="s">
        <v>165</v>
      </c>
      <c r="B61" s="37" t="n">
        <f aca="false">'контрол лист'!B59+'контрол лист'!B60</f>
        <v>268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  <c r="AMJ61" s="0"/>
    </row>
    <row r="62" customFormat="false" ht="39" hidden="false" customHeight="true" outlineLevel="0" collapsed="false">
      <c r="A62" s="36" t="s">
        <v>166</v>
      </c>
      <c r="B62" s="36"/>
      <c r="C62" s="36"/>
      <c r="D62" s="36"/>
      <c r="E62" s="36"/>
      <c r="F62" s="36"/>
      <c r="G62" s="36"/>
      <c r="H62" s="36"/>
      <c r="I62" s="36"/>
      <c r="J62" s="36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  <c r="IE62" s="35"/>
      <c r="IF62" s="35"/>
      <c r="IG62" s="35"/>
      <c r="IH62" s="35"/>
      <c r="II62" s="35"/>
      <c r="IJ62" s="35"/>
      <c r="IK62" s="35"/>
      <c r="IL62" s="35"/>
      <c r="IM62" s="35"/>
      <c r="IN62" s="35"/>
      <c r="IO62" s="35"/>
      <c r="IP62" s="35"/>
      <c r="IQ62" s="35"/>
      <c r="IR62" s="35"/>
      <c r="IS62" s="35"/>
      <c r="IT62" s="35"/>
      <c r="IU62" s="35"/>
      <c r="IV62" s="35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  <c r="AMJ62" s="0"/>
    </row>
    <row r="63" customFormat="false" ht="72" hidden="false" customHeight="true" outlineLevel="0" collapsed="false">
      <c r="A63" s="36" t="s">
        <v>167</v>
      </c>
      <c r="B63" s="36"/>
      <c r="C63" s="36"/>
      <c r="D63" s="36"/>
      <c r="E63" s="36"/>
      <c r="F63" s="36"/>
      <c r="G63" s="36"/>
      <c r="H63" s="36"/>
      <c r="I63" s="36"/>
      <c r="J63" s="3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  <c r="CZ63" s="35"/>
      <c r="DA63" s="35"/>
      <c r="DB63" s="35"/>
      <c r="DC63" s="35"/>
      <c r="DD63" s="35"/>
      <c r="DE63" s="35"/>
      <c r="DF63" s="35"/>
      <c r="DG63" s="35"/>
      <c r="DH63" s="35"/>
      <c r="DI63" s="35"/>
      <c r="DJ63" s="35"/>
      <c r="DK63" s="35"/>
      <c r="DL63" s="35"/>
      <c r="DM63" s="35"/>
      <c r="DN63" s="35"/>
      <c r="DO63" s="35"/>
      <c r="DP63" s="35"/>
      <c r="DQ63" s="35"/>
      <c r="DR63" s="35"/>
      <c r="DS63" s="35"/>
      <c r="DT63" s="35"/>
      <c r="DU63" s="35"/>
      <c r="DV63" s="35"/>
      <c r="DW63" s="35"/>
      <c r="DX63" s="35"/>
      <c r="DY63" s="35"/>
      <c r="DZ63" s="35"/>
      <c r="EA63" s="35"/>
      <c r="EB63" s="35"/>
      <c r="EC63" s="35"/>
      <c r="ED63" s="35"/>
      <c r="EE63" s="35"/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5"/>
      <c r="ER63" s="35"/>
      <c r="ES63" s="35"/>
      <c r="ET63" s="35"/>
      <c r="EU63" s="35"/>
      <c r="EV63" s="35"/>
      <c r="EW63" s="35"/>
      <c r="EX63" s="35"/>
      <c r="EY63" s="35"/>
      <c r="EZ63" s="35"/>
      <c r="FA63" s="35"/>
      <c r="FB63" s="35"/>
      <c r="FC63" s="35"/>
      <c r="FD63" s="35"/>
      <c r="FE63" s="35"/>
      <c r="FF63" s="35"/>
      <c r="FG63" s="35"/>
      <c r="FH63" s="35"/>
      <c r="FI63" s="35"/>
      <c r="FJ63" s="35"/>
      <c r="FK63" s="35"/>
      <c r="FL63" s="35"/>
      <c r="FM63" s="35"/>
      <c r="FN63" s="35"/>
      <c r="FO63" s="35"/>
      <c r="FP63" s="35"/>
      <c r="FQ63" s="35"/>
      <c r="FR63" s="35"/>
      <c r="FS63" s="35"/>
      <c r="FT63" s="35"/>
      <c r="FU63" s="35"/>
      <c r="FV63" s="35"/>
      <c r="FW63" s="35"/>
      <c r="FX63" s="35"/>
      <c r="FY63" s="35"/>
      <c r="FZ63" s="35"/>
      <c r="GA63" s="35"/>
      <c r="GB63" s="35"/>
      <c r="GC63" s="35"/>
      <c r="GD63" s="35"/>
      <c r="GE63" s="35"/>
      <c r="GF63" s="35"/>
      <c r="GG63" s="35"/>
      <c r="GH63" s="35"/>
      <c r="GI63" s="35"/>
      <c r="GJ63" s="35"/>
      <c r="GK63" s="35"/>
      <c r="GL63" s="35"/>
      <c r="GM63" s="35"/>
      <c r="GN63" s="35"/>
      <c r="GO63" s="35"/>
      <c r="GP63" s="35"/>
      <c r="GQ63" s="35"/>
      <c r="GR63" s="35"/>
      <c r="GS63" s="35"/>
      <c r="GT63" s="35"/>
      <c r="GU63" s="35"/>
      <c r="GV63" s="35"/>
      <c r="GW63" s="35"/>
      <c r="GX63" s="35"/>
      <c r="GY63" s="35"/>
      <c r="GZ63" s="35"/>
      <c r="HA63" s="35"/>
      <c r="HB63" s="35"/>
      <c r="HC63" s="35"/>
      <c r="HD63" s="35"/>
      <c r="HE63" s="35"/>
      <c r="HF63" s="35"/>
      <c r="HG63" s="35"/>
      <c r="HH63" s="35"/>
      <c r="HI63" s="35"/>
      <c r="HJ63" s="35"/>
      <c r="HK63" s="35"/>
      <c r="HL63" s="35"/>
      <c r="HM63" s="35"/>
      <c r="HN63" s="35"/>
      <c r="HO63" s="35"/>
      <c r="HP63" s="35"/>
      <c r="HQ63" s="35"/>
      <c r="HR63" s="35"/>
      <c r="HS63" s="35"/>
      <c r="HT63" s="35"/>
      <c r="HU63" s="35"/>
      <c r="HV63" s="35"/>
      <c r="HW63" s="35"/>
      <c r="HX63" s="35"/>
      <c r="HY63" s="35"/>
      <c r="HZ63" s="35"/>
      <c r="IA63" s="35"/>
      <c r="IB63" s="35"/>
      <c r="IC63" s="35"/>
      <c r="ID63" s="35"/>
      <c r="IE63" s="35"/>
      <c r="IF63" s="35"/>
      <c r="IG63" s="35"/>
      <c r="IH63" s="35"/>
      <c r="II63" s="35"/>
      <c r="IJ63" s="35"/>
      <c r="IK63" s="35"/>
      <c r="IL63" s="35"/>
      <c r="IM63" s="35"/>
      <c r="IN63" s="35"/>
      <c r="IO63" s="35"/>
      <c r="IP63" s="35"/>
      <c r="IQ63" s="35"/>
      <c r="IR63" s="35"/>
      <c r="IS63" s="35"/>
      <c r="IT63" s="35"/>
      <c r="IU63" s="35"/>
      <c r="IV63" s="35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  <c r="AMJ63" s="0"/>
    </row>
    <row r="64" customFormat="false" ht="24" hidden="false" customHeight="true" outlineLevel="0" collapsed="false">
      <c r="A64" s="43" t="s">
        <v>168</v>
      </c>
      <c r="B64" s="44" t="s">
        <v>169</v>
      </c>
      <c r="C64" s="44"/>
      <c r="D64" s="44"/>
      <c r="E64" s="44"/>
      <c r="F64" s="44"/>
      <c r="G64" s="43" t="s">
        <v>170</v>
      </c>
      <c r="H64" s="43"/>
      <c r="I64" s="43" t="s">
        <v>171</v>
      </c>
      <c r="J64" s="45"/>
      <c r="K64" s="46"/>
      <c r="L64" s="46"/>
      <c r="M64" s="46"/>
      <c r="N64" s="46"/>
      <c r="O64" s="46"/>
      <c r="P64" s="43" t="s">
        <v>172</v>
      </c>
      <c r="Q64" s="43"/>
      <c r="R64" s="43" t="s">
        <v>171</v>
      </c>
      <c r="S64" s="43" t="s">
        <v>168</v>
      </c>
      <c r="T64" s="44" t="s">
        <v>169</v>
      </c>
      <c r="U64" s="44"/>
      <c r="V64" s="44"/>
      <c r="W64" s="44"/>
      <c r="X64" s="44"/>
      <c r="Y64" s="43" t="s">
        <v>172</v>
      </c>
      <c r="Z64" s="43"/>
      <c r="AA64" s="43" t="s">
        <v>171</v>
      </c>
      <c r="AB64" s="43" t="s">
        <v>168</v>
      </c>
      <c r="AC64" s="44" t="s">
        <v>169</v>
      </c>
      <c r="AD64" s="44"/>
      <c r="AE64" s="44"/>
      <c r="AF64" s="44"/>
      <c r="AG64" s="44"/>
      <c r="AH64" s="43" t="s">
        <v>172</v>
      </c>
      <c r="AI64" s="43"/>
      <c r="AJ64" s="43" t="s">
        <v>171</v>
      </c>
      <c r="AK64" s="43" t="s">
        <v>168</v>
      </c>
      <c r="AL64" s="44" t="s">
        <v>169</v>
      </c>
      <c r="AM64" s="44"/>
      <c r="AN64" s="44"/>
      <c r="AO64" s="44"/>
      <c r="AP64" s="44"/>
      <c r="AQ64" s="43" t="s">
        <v>172</v>
      </c>
      <c r="AR64" s="43"/>
      <c r="AS64" s="43" t="s">
        <v>171</v>
      </c>
      <c r="AT64" s="43" t="s">
        <v>168</v>
      </c>
      <c r="AU64" s="44" t="s">
        <v>169</v>
      </c>
      <c r="AV64" s="44"/>
      <c r="AW64" s="44"/>
      <c r="AX64" s="44"/>
      <c r="AY64" s="44"/>
      <c r="AZ64" s="43" t="s">
        <v>172</v>
      </c>
      <c r="BA64" s="43"/>
      <c r="BB64" s="43" t="s">
        <v>171</v>
      </c>
      <c r="BC64" s="43" t="s">
        <v>168</v>
      </c>
      <c r="BD64" s="44" t="s">
        <v>169</v>
      </c>
      <c r="BE64" s="44"/>
      <c r="BF64" s="44"/>
      <c r="BG64" s="44"/>
      <c r="BH64" s="44"/>
      <c r="BI64" s="43" t="s">
        <v>172</v>
      </c>
      <c r="BJ64" s="43"/>
      <c r="BK64" s="43" t="s">
        <v>171</v>
      </c>
      <c r="BL64" s="43" t="s">
        <v>168</v>
      </c>
      <c r="BM64" s="44" t="s">
        <v>169</v>
      </c>
      <c r="BN64" s="44"/>
      <c r="BO64" s="44"/>
      <c r="BP64" s="44"/>
      <c r="BQ64" s="44"/>
      <c r="BR64" s="43" t="s">
        <v>172</v>
      </c>
      <c r="BS64" s="43"/>
      <c r="BT64" s="43" t="s">
        <v>171</v>
      </c>
      <c r="BU64" s="43" t="s">
        <v>168</v>
      </c>
      <c r="BV64" s="44" t="s">
        <v>169</v>
      </c>
      <c r="BW64" s="44"/>
      <c r="BX64" s="44"/>
      <c r="BY64" s="44"/>
      <c r="BZ64" s="44"/>
      <c r="CA64" s="43" t="s">
        <v>172</v>
      </c>
      <c r="CB64" s="43"/>
      <c r="CC64" s="43" t="s">
        <v>171</v>
      </c>
      <c r="CD64" s="43" t="s">
        <v>168</v>
      </c>
      <c r="CE64" s="44" t="s">
        <v>169</v>
      </c>
      <c r="CF64" s="44"/>
      <c r="CG64" s="44"/>
      <c r="CH64" s="44"/>
      <c r="CI64" s="44"/>
      <c r="CJ64" s="43" t="s">
        <v>172</v>
      </c>
      <c r="CK64" s="43"/>
      <c r="CL64" s="43" t="s">
        <v>171</v>
      </c>
      <c r="CM64" s="43" t="s">
        <v>168</v>
      </c>
      <c r="CN64" s="44" t="s">
        <v>169</v>
      </c>
      <c r="CO64" s="44"/>
      <c r="CP64" s="44"/>
      <c r="CQ64" s="44"/>
      <c r="CR64" s="44"/>
      <c r="CS64" s="43" t="s">
        <v>172</v>
      </c>
      <c r="CT64" s="43"/>
      <c r="CU64" s="43" t="s">
        <v>171</v>
      </c>
      <c r="CV64" s="43" t="s">
        <v>168</v>
      </c>
      <c r="CW64" s="44" t="s">
        <v>169</v>
      </c>
      <c r="CX64" s="44"/>
      <c r="CY64" s="44"/>
      <c r="CZ64" s="44"/>
      <c r="DA64" s="44"/>
      <c r="DB64" s="43" t="s">
        <v>172</v>
      </c>
      <c r="DC64" s="43"/>
      <c r="DD64" s="43" t="s">
        <v>171</v>
      </c>
      <c r="DE64" s="43" t="s">
        <v>168</v>
      </c>
      <c r="DF64" s="44" t="s">
        <v>169</v>
      </c>
      <c r="DG64" s="44"/>
      <c r="DH64" s="44"/>
      <c r="DI64" s="44"/>
      <c r="DJ64" s="44"/>
      <c r="DK64" s="43" t="s">
        <v>172</v>
      </c>
      <c r="DL64" s="43"/>
      <c r="DM64" s="43" t="s">
        <v>171</v>
      </c>
      <c r="DN64" s="43" t="s">
        <v>168</v>
      </c>
      <c r="DO64" s="44" t="s">
        <v>169</v>
      </c>
      <c r="DP64" s="44"/>
      <c r="DQ64" s="44"/>
      <c r="DR64" s="44"/>
      <c r="DS64" s="44"/>
      <c r="DT64" s="43" t="s">
        <v>172</v>
      </c>
      <c r="DU64" s="43"/>
      <c r="DV64" s="43" t="s">
        <v>171</v>
      </c>
      <c r="DW64" s="43" t="s">
        <v>168</v>
      </c>
      <c r="DX64" s="44" t="s">
        <v>169</v>
      </c>
      <c r="DY64" s="44"/>
      <c r="DZ64" s="44"/>
      <c r="EA64" s="44"/>
      <c r="EB64" s="44"/>
      <c r="EC64" s="43" t="s">
        <v>172</v>
      </c>
      <c r="ED64" s="43"/>
      <c r="EE64" s="43" t="s">
        <v>171</v>
      </c>
      <c r="EF64" s="43" t="s">
        <v>168</v>
      </c>
      <c r="EG64" s="44" t="s">
        <v>169</v>
      </c>
      <c r="EH64" s="44"/>
      <c r="EI64" s="44"/>
      <c r="EJ64" s="44"/>
      <c r="EK64" s="44"/>
      <c r="EL64" s="43" t="s">
        <v>172</v>
      </c>
      <c r="EM64" s="43"/>
      <c r="EN64" s="43" t="s">
        <v>171</v>
      </c>
      <c r="EO64" s="43" t="s">
        <v>168</v>
      </c>
      <c r="EP64" s="44" t="s">
        <v>169</v>
      </c>
      <c r="EQ64" s="44"/>
      <c r="ER64" s="44"/>
      <c r="ES64" s="44"/>
      <c r="ET64" s="44"/>
      <c r="EU64" s="43" t="s">
        <v>172</v>
      </c>
      <c r="EV64" s="43"/>
      <c r="EW64" s="43" t="s">
        <v>171</v>
      </c>
      <c r="EX64" s="43" t="s">
        <v>168</v>
      </c>
      <c r="EY64" s="44" t="s">
        <v>169</v>
      </c>
      <c r="EZ64" s="44"/>
      <c r="FA64" s="44"/>
      <c r="FB64" s="44"/>
      <c r="FC64" s="44"/>
      <c r="FD64" s="43" t="s">
        <v>172</v>
      </c>
      <c r="FE64" s="43"/>
      <c r="FF64" s="43" t="s">
        <v>171</v>
      </c>
      <c r="FG64" s="43" t="s">
        <v>168</v>
      </c>
      <c r="FH64" s="44" t="s">
        <v>169</v>
      </c>
      <c r="FI64" s="44"/>
      <c r="FJ64" s="44"/>
      <c r="FK64" s="44"/>
      <c r="FL64" s="44"/>
      <c r="FM64" s="43" t="s">
        <v>172</v>
      </c>
      <c r="FN64" s="43"/>
      <c r="FO64" s="43" t="s">
        <v>171</v>
      </c>
      <c r="FP64" s="43" t="s">
        <v>168</v>
      </c>
      <c r="FQ64" s="44" t="s">
        <v>169</v>
      </c>
      <c r="FR64" s="44"/>
      <c r="FS64" s="44"/>
      <c r="FT64" s="44"/>
      <c r="FU64" s="44"/>
      <c r="FV64" s="43" t="s">
        <v>172</v>
      </c>
      <c r="FW64" s="43"/>
      <c r="FX64" s="43" t="s">
        <v>171</v>
      </c>
      <c r="FY64" s="43" t="s">
        <v>168</v>
      </c>
      <c r="FZ64" s="44" t="s">
        <v>169</v>
      </c>
      <c r="GA64" s="44"/>
      <c r="GB64" s="44"/>
      <c r="GC64" s="44"/>
      <c r="GD64" s="44"/>
      <c r="GE64" s="43" t="s">
        <v>172</v>
      </c>
      <c r="GF64" s="43"/>
      <c r="GG64" s="43" t="s">
        <v>171</v>
      </c>
      <c r="GH64" s="43" t="s">
        <v>168</v>
      </c>
      <c r="GI64" s="44" t="s">
        <v>169</v>
      </c>
      <c r="GJ64" s="44"/>
      <c r="GK64" s="44"/>
      <c r="GL64" s="44"/>
      <c r="GM64" s="44"/>
      <c r="GN64" s="43" t="s">
        <v>172</v>
      </c>
      <c r="GO64" s="43"/>
      <c r="GP64" s="43" t="s">
        <v>171</v>
      </c>
      <c r="GQ64" s="43" t="s">
        <v>168</v>
      </c>
      <c r="GR64" s="44" t="s">
        <v>169</v>
      </c>
      <c r="GS64" s="44"/>
      <c r="GT64" s="44"/>
      <c r="GU64" s="44"/>
      <c r="GV64" s="44"/>
      <c r="GW64" s="43" t="s">
        <v>172</v>
      </c>
      <c r="GX64" s="43"/>
      <c r="GY64" s="43" t="s">
        <v>171</v>
      </c>
      <c r="GZ64" s="43" t="s">
        <v>168</v>
      </c>
      <c r="HA64" s="44" t="s">
        <v>169</v>
      </c>
      <c r="HB64" s="44"/>
      <c r="HC64" s="44"/>
      <c r="HD64" s="44"/>
      <c r="HE64" s="44"/>
      <c r="HF64" s="43" t="s">
        <v>172</v>
      </c>
      <c r="HG64" s="43"/>
      <c r="HH64" s="43" t="s">
        <v>171</v>
      </c>
      <c r="HI64" s="43" t="s">
        <v>168</v>
      </c>
      <c r="HJ64" s="44" t="s">
        <v>169</v>
      </c>
      <c r="HK64" s="44"/>
      <c r="HL64" s="44"/>
      <c r="HM64" s="44"/>
      <c r="HN64" s="44"/>
      <c r="HO64" s="43" t="s">
        <v>172</v>
      </c>
      <c r="HP64" s="43"/>
      <c r="HQ64" s="43" t="s">
        <v>171</v>
      </c>
      <c r="HR64" s="43" t="s">
        <v>168</v>
      </c>
      <c r="HS64" s="44" t="s">
        <v>169</v>
      </c>
      <c r="HT64" s="44"/>
      <c r="HU64" s="44"/>
      <c r="HV64" s="44"/>
      <c r="HW64" s="44"/>
      <c r="HX64" s="43" t="s">
        <v>172</v>
      </c>
      <c r="HY64" s="43"/>
      <c r="HZ64" s="43" t="s">
        <v>171</v>
      </c>
      <c r="IA64" s="43" t="s">
        <v>168</v>
      </c>
      <c r="IB64" s="44" t="s">
        <v>169</v>
      </c>
      <c r="IC64" s="44"/>
      <c r="ID64" s="44"/>
      <c r="IE64" s="44"/>
      <c r="IF64" s="44"/>
      <c r="IG64" s="43" t="s">
        <v>172</v>
      </c>
      <c r="IH64" s="43"/>
      <c r="II64" s="43" t="s">
        <v>171</v>
      </c>
      <c r="IJ64" s="43" t="s">
        <v>168</v>
      </c>
      <c r="IK64" s="44" t="s">
        <v>169</v>
      </c>
      <c r="IL64" s="44"/>
      <c r="IM64" s="44"/>
      <c r="IN64" s="44"/>
      <c r="IO64" s="44"/>
      <c r="IP64" s="43" t="s">
        <v>172</v>
      </c>
      <c r="IQ64" s="43"/>
      <c r="IR64" s="43" t="s">
        <v>171</v>
      </c>
      <c r="IS64" s="43" t="s">
        <v>168</v>
      </c>
      <c r="IT64" s="44" t="s">
        <v>169</v>
      </c>
      <c r="IU64" s="44"/>
      <c r="IV64" s="44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  <c r="AMJ64" s="0"/>
    </row>
    <row r="65" customFormat="false" ht="35.25" hidden="false" customHeight="true" outlineLevel="0" collapsed="false">
      <c r="A65" s="43" t="s">
        <v>173</v>
      </c>
      <c r="B65" s="44" t="s">
        <v>174</v>
      </c>
      <c r="C65" s="44"/>
      <c r="D65" s="44"/>
      <c r="E65" s="44"/>
      <c r="F65" s="44"/>
      <c r="G65" s="43" t="s">
        <v>175</v>
      </c>
      <c r="H65" s="43"/>
      <c r="I65" s="43" t="s">
        <v>176</v>
      </c>
      <c r="J65" s="45"/>
      <c r="K65" s="46"/>
      <c r="L65" s="46"/>
      <c r="M65" s="46"/>
      <c r="N65" s="46"/>
      <c r="O65" s="46"/>
      <c r="P65" s="43" t="s">
        <v>175</v>
      </c>
      <c r="Q65" s="43"/>
      <c r="R65" s="43" t="s">
        <v>177</v>
      </c>
      <c r="S65" s="43" t="s">
        <v>178</v>
      </c>
      <c r="T65" s="44" t="s">
        <v>174</v>
      </c>
      <c r="U65" s="44"/>
      <c r="V65" s="44"/>
      <c r="W65" s="44"/>
      <c r="X65" s="44"/>
      <c r="Y65" s="43" t="s">
        <v>175</v>
      </c>
      <c r="Z65" s="43"/>
      <c r="AA65" s="43" t="s">
        <v>177</v>
      </c>
      <c r="AB65" s="43" t="s">
        <v>178</v>
      </c>
      <c r="AC65" s="44" t="s">
        <v>174</v>
      </c>
      <c r="AD65" s="44"/>
      <c r="AE65" s="44"/>
      <c r="AF65" s="44"/>
      <c r="AG65" s="44"/>
      <c r="AH65" s="43" t="s">
        <v>175</v>
      </c>
      <c r="AI65" s="43"/>
      <c r="AJ65" s="43" t="s">
        <v>177</v>
      </c>
      <c r="AK65" s="43" t="s">
        <v>178</v>
      </c>
      <c r="AL65" s="44" t="s">
        <v>174</v>
      </c>
      <c r="AM65" s="44"/>
      <c r="AN65" s="44"/>
      <c r="AO65" s="44"/>
      <c r="AP65" s="44"/>
      <c r="AQ65" s="43" t="s">
        <v>175</v>
      </c>
      <c r="AR65" s="43"/>
      <c r="AS65" s="43" t="s">
        <v>177</v>
      </c>
      <c r="AT65" s="43" t="s">
        <v>178</v>
      </c>
      <c r="AU65" s="44" t="s">
        <v>174</v>
      </c>
      <c r="AV65" s="44"/>
      <c r="AW65" s="44"/>
      <c r="AX65" s="44"/>
      <c r="AY65" s="44"/>
      <c r="AZ65" s="43" t="s">
        <v>175</v>
      </c>
      <c r="BA65" s="43"/>
      <c r="BB65" s="43" t="s">
        <v>177</v>
      </c>
      <c r="BC65" s="43" t="s">
        <v>178</v>
      </c>
      <c r="BD65" s="44" t="s">
        <v>174</v>
      </c>
      <c r="BE65" s="44"/>
      <c r="BF65" s="44"/>
      <c r="BG65" s="44"/>
      <c r="BH65" s="44"/>
      <c r="BI65" s="43" t="s">
        <v>175</v>
      </c>
      <c r="BJ65" s="43"/>
      <c r="BK65" s="43" t="s">
        <v>177</v>
      </c>
      <c r="BL65" s="43" t="s">
        <v>178</v>
      </c>
      <c r="BM65" s="44" t="s">
        <v>174</v>
      </c>
      <c r="BN65" s="44"/>
      <c r="BO65" s="44"/>
      <c r="BP65" s="44"/>
      <c r="BQ65" s="44"/>
      <c r="BR65" s="43" t="s">
        <v>175</v>
      </c>
      <c r="BS65" s="43"/>
      <c r="BT65" s="43" t="s">
        <v>177</v>
      </c>
      <c r="BU65" s="43" t="s">
        <v>178</v>
      </c>
      <c r="BV65" s="44" t="s">
        <v>174</v>
      </c>
      <c r="BW65" s="44"/>
      <c r="BX65" s="44"/>
      <c r="BY65" s="44"/>
      <c r="BZ65" s="44"/>
      <c r="CA65" s="43" t="s">
        <v>175</v>
      </c>
      <c r="CB65" s="43"/>
      <c r="CC65" s="43" t="s">
        <v>177</v>
      </c>
      <c r="CD65" s="43" t="s">
        <v>178</v>
      </c>
      <c r="CE65" s="44" t="s">
        <v>174</v>
      </c>
      <c r="CF65" s="44"/>
      <c r="CG65" s="44"/>
      <c r="CH65" s="44"/>
      <c r="CI65" s="44"/>
      <c r="CJ65" s="43" t="s">
        <v>175</v>
      </c>
      <c r="CK65" s="43"/>
      <c r="CL65" s="43" t="s">
        <v>177</v>
      </c>
      <c r="CM65" s="43" t="s">
        <v>178</v>
      </c>
      <c r="CN65" s="44" t="s">
        <v>174</v>
      </c>
      <c r="CO65" s="44"/>
      <c r="CP65" s="44"/>
      <c r="CQ65" s="44"/>
      <c r="CR65" s="44"/>
      <c r="CS65" s="43" t="s">
        <v>175</v>
      </c>
      <c r="CT65" s="43"/>
      <c r="CU65" s="43" t="s">
        <v>177</v>
      </c>
      <c r="CV65" s="43" t="s">
        <v>178</v>
      </c>
      <c r="CW65" s="44" t="s">
        <v>174</v>
      </c>
      <c r="CX65" s="44"/>
      <c r="CY65" s="44"/>
      <c r="CZ65" s="44"/>
      <c r="DA65" s="44"/>
      <c r="DB65" s="43" t="s">
        <v>175</v>
      </c>
      <c r="DC65" s="43"/>
      <c r="DD65" s="43" t="s">
        <v>177</v>
      </c>
      <c r="DE65" s="43" t="s">
        <v>178</v>
      </c>
      <c r="DF65" s="44" t="s">
        <v>174</v>
      </c>
      <c r="DG65" s="44"/>
      <c r="DH65" s="44"/>
      <c r="DI65" s="44"/>
      <c r="DJ65" s="44"/>
      <c r="DK65" s="43" t="s">
        <v>175</v>
      </c>
      <c r="DL65" s="43"/>
      <c r="DM65" s="43" t="s">
        <v>177</v>
      </c>
      <c r="DN65" s="43" t="s">
        <v>178</v>
      </c>
      <c r="DO65" s="44" t="s">
        <v>174</v>
      </c>
      <c r="DP65" s="44"/>
      <c r="DQ65" s="44"/>
      <c r="DR65" s="44"/>
      <c r="DS65" s="44"/>
      <c r="DT65" s="43" t="s">
        <v>175</v>
      </c>
      <c r="DU65" s="43"/>
      <c r="DV65" s="43" t="s">
        <v>177</v>
      </c>
      <c r="DW65" s="43" t="s">
        <v>178</v>
      </c>
      <c r="DX65" s="44" t="s">
        <v>174</v>
      </c>
      <c r="DY65" s="44"/>
      <c r="DZ65" s="44"/>
      <c r="EA65" s="44"/>
      <c r="EB65" s="44"/>
      <c r="EC65" s="43" t="s">
        <v>175</v>
      </c>
      <c r="ED65" s="43"/>
      <c r="EE65" s="43" t="s">
        <v>177</v>
      </c>
      <c r="EF65" s="43" t="s">
        <v>178</v>
      </c>
      <c r="EG65" s="44" t="s">
        <v>174</v>
      </c>
      <c r="EH65" s="44"/>
      <c r="EI65" s="44"/>
      <c r="EJ65" s="44"/>
      <c r="EK65" s="44"/>
      <c r="EL65" s="43" t="s">
        <v>175</v>
      </c>
      <c r="EM65" s="43"/>
      <c r="EN65" s="43" t="s">
        <v>177</v>
      </c>
      <c r="EO65" s="43" t="s">
        <v>178</v>
      </c>
      <c r="EP65" s="44" t="s">
        <v>174</v>
      </c>
      <c r="EQ65" s="44"/>
      <c r="ER65" s="44"/>
      <c r="ES65" s="44"/>
      <c r="ET65" s="44"/>
      <c r="EU65" s="43" t="s">
        <v>175</v>
      </c>
      <c r="EV65" s="43"/>
      <c r="EW65" s="43" t="s">
        <v>177</v>
      </c>
      <c r="EX65" s="43" t="s">
        <v>178</v>
      </c>
      <c r="EY65" s="44" t="s">
        <v>174</v>
      </c>
      <c r="EZ65" s="44"/>
      <c r="FA65" s="44"/>
      <c r="FB65" s="44"/>
      <c r="FC65" s="44"/>
      <c r="FD65" s="43" t="s">
        <v>175</v>
      </c>
      <c r="FE65" s="43"/>
      <c r="FF65" s="43" t="s">
        <v>177</v>
      </c>
      <c r="FG65" s="43" t="s">
        <v>178</v>
      </c>
      <c r="FH65" s="44" t="s">
        <v>174</v>
      </c>
      <c r="FI65" s="44"/>
      <c r="FJ65" s="44"/>
      <c r="FK65" s="44"/>
      <c r="FL65" s="44"/>
      <c r="FM65" s="43" t="s">
        <v>175</v>
      </c>
      <c r="FN65" s="43"/>
      <c r="FO65" s="43" t="s">
        <v>177</v>
      </c>
      <c r="FP65" s="43" t="s">
        <v>178</v>
      </c>
      <c r="FQ65" s="44" t="s">
        <v>174</v>
      </c>
      <c r="FR65" s="44"/>
      <c r="FS65" s="44"/>
      <c r="FT65" s="44"/>
      <c r="FU65" s="44"/>
      <c r="FV65" s="43" t="s">
        <v>175</v>
      </c>
      <c r="FW65" s="43"/>
      <c r="FX65" s="43" t="s">
        <v>177</v>
      </c>
      <c r="FY65" s="43" t="s">
        <v>178</v>
      </c>
      <c r="FZ65" s="44" t="s">
        <v>174</v>
      </c>
      <c r="GA65" s="44"/>
      <c r="GB65" s="44"/>
      <c r="GC65" s="44"/>
      <c r="GD65" s="44"/>
      <c r="GE65" s="43" t="s">
        <v>175</v>
      </c>
      <c r="GF65" s="43"/>
      <c r="GG65" s="43" t="s">
        <v>177</v>
      </c>
      <c r="GH65" s="43" t="s">
        <v>178</v>
      </c>
      <c r="GI65" s="44" t="s">
        <v>174</v>
      </c>
      <c r="GJ65" s="44"/>
      <c r="GK65" s="44"/>
      <c r="GL65" s="44"/>
      <c r="GM65" s="44"/>
      <c r="GN65" s="43" t="s">
        <v>175</v>
      </c>
      <c r="GO65" s="43"/>
      <c r="GP65" s="43" t="s">
        <v>177</v>
      </c>
      <c r="GQ65" s="43" t="s">
        <v>178</v>
      </c>
      <c r="GR65" s="44" t="s">
        <v>174</v>
      </c>
      <c r="GS65" s="44"/>
      <c r="GT65" s="44"/>
      <c r="GU65" s="44"/>
      <c r="GV65" s="44"/>
      <c r="GW65" s="43" t="s">
        <v>175</v>
      </c>
      <c r="GX65" s="43"/>
      <c r="GY65" s="43" t="s">
        <v>177</v>
      </c>
      <c r="GZ65" s="43" t="s">
        <v>178</v>
      </c>
      <c r="HA65" s="44" t="s">
        <v>174</v>
      </c>
      <c r="HB65" s="44"/>
      <c r="HC65" s="44"/>
      <c r="HD65" s="44"/>
      <c r="HE65" s="44"/>
      <c r="HF65" s="43" t="s">
        <v>175</v>
      </c>
      <c r="HG65" s="43"/>
      <c r="HH65" s="43" t="s">
        <v>177</v>
      </c>
      <c r="HI65" s="43" t="s">
        <v>178</v>
      </c>
      <c r="HJ65" s="44" t="s">
        <v>174</v>
      </c>
      <c r="HK65" s="44"/>
      <c r="HL65" s="44"/>
      <c r="HM65" s="44"/>
      <c r="HN65" s="44"/>
      <c r="HO65" s="43" t="s">
        <v>175</v>
      </c>
      <c r="HP65" s="43"/>
      <c r="HQ65" s="43" t="s">
        <v>177</v>
      </c>
      <c r="HR65" s="43" t="s">
        <v>178</v>
      </c>
      <c r="HS65" s="44" t="s">
        <v>174</v>
      </c>
      <c r="HT65" s="44"/>
      <c r="HU65" s="44"/>
      <c r="HV65" s="44"/>
      <c r="HW65" s="44"/>
      <c r="HX65" s="43" t="s">
        <v>175</v>
      </c>
      <c r="HY65" s="43"/>
      <c r="HZ65" s="43" t="s">
        <v>177</v>
      </c>
      <c r="IA65" s="43" t="s">
        <v>178</v>
      </c>
      <c r="IB65" s="44" t="s">
        <v>174</v>
      </c>
      <c r="IC65" s="44"/>
      <c r="ID65" s="44"/>
      <c r="IE65" s="44"/>
      <c r="IF65" s="44"/>
      <c r="IG65" s="43" t="s">
        <v>175</v>
      </c>
      <c r="IH65" s="43"/>
      <c r="II65" s="43" t="s">
        <v>177</v>
      </c>
      <c r="IJ65" s="43" t="s">
        <v>178</v>
      </c>
      <c r="IK65" s="44" t="s">
        <v>174</v>
      </c>
      <c r="IL65" s="44"/>
      <c r="IM65" s="44"/>
      <c r="IN65" s="44"/>
      <c r="IO65" s="44"/>
      <c r="IP65" s="43" t="s">
        <v>175</v>
      </c>
      <c r="IQ65" s="43"/>
      <c r="IR65" s="43" t="s">
        <v>177</v>
      </c>
      <c r="IS65" s="43" t="s">
        <v>178</v>
      </c>
      <c r="IT65" s="44" t="s">
        <v>174</v>
      </c>
      <c r="IU65" s="44"/>
      <c r="IV65" s="44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  <c r="AMJ65" s="0"/>
    </row>
    <row r="66" customFormat="false" ht="45.75" hidden="false" customHeight="true" outlineLevel="0" collapsed="false">
      <c r="A66" s="43" t="s">
        <v>179</v>
      </c>
      <c r="B66" s="44" t="s">
        <v>180</v>
      </c>
      <c r="C66" s="44"/>
      <c r="D66" s="44"/>
      <c r="E66" s="44"/>
      <c r="F66" s="44"/>
      <c r="G66" s="43" t="s">
        <v>181</v>
      </c>
      <c r="H66" s="43"/>
      <c r="I66" s="43" t="s">
        <v>182</v>
      </c>
      <c r="J66" s="45"/>
      <c r="K66" s="46"/>
      <c r="L66" s="46"/>
      <c r="M66" s="46"/>
      <c r="N66" s="46"/>
      <c r="O66" s="46"/>
      <c r="P66" s="43" t="s">
        <v>183</v>
      </c>
      <c r="Q66" s="43"/>
      <c r="R66" s="43" t="s">
        <v>182</v>
      </c>
      <c r="S66" s="43" t="s">
        <v>184</v>
      </c>
      <c r="T66" s="44" t="s">
        <v>180</v>
      </c>
      <c r="U66" s="44"/>
      <c r="V66" s="44"/>
      <c r="W66" s="44"/>
      <c r="X66" s="44"/>
      <c r="Y66" s="43" t="s">
        <v>183</v>
      </c>
      <c r="Z66" s="43"/>
      <c r="AA66" s="43" t="s">
        <v>182</v>
      </c>
      <c r="AB66" s="43" t="s">
        <v>184</v>
      </c>
      <c r="AC66" s="44" t="s">
        <v>180</v>
      </c>
      <c r="AD66" s="44"/>
      <c r="AE66" s="44"/>
      <c r="AF66" s="44"/>
      <c r="AG66" s="44"/>
      <c r="AH66" s="43" t="s">
        <v>183</v>
      </c>
      <c r="AI66" s="43"/>
      <c r="AJ66" s="43" t="s">
        <v>182</v>
      </c>
      <c r="AK66" s="43" t="s">
        <v>184</v>
      </c>
      <c r="AL66" s="44" t="s">
        <v>180</v>
      </c>
      <c r="AM66" s="44"/>
      <c r="AN66" s="44"/>
      <c r="AO66" s="44"/>
      <c r="AP66" s="44"/>
      <c r="AQ66" s="43" t="s">
        <v>183</v>
      </c>
      <c r="AR66" s="43"/>
      <c r="AS66" s="43" t="s">
        <v>182</v>
      </c>
      <c r="AT66" s="43" t="s">
        <v>184</v>
      </c>
      <c r="AU66" s="44" t="s">
        <v>180</v>
      </c>
      <c r="AV66" s="44"/>
      <c r="AW66" s="44"/>
      <c r="AX66" s="44"/>
      <c r="AY66" s="44"/>
      <c r="AZ66" s="43" t="s">
        <v>183</v>
      </c>
      <c r="BA66" s="43"/>
      <c r="BB66" s="43" t="s">
        <v>182</v>
      </c>
      <c r="BC66" s="43" t="s">
        <v>184</v>
      </c>
      <c r="BD66" s="44" t="s">
        <v>180</v>
      </c>
      <c r="BE66" s="44"/>
      <c r="BF66" s="44"/>
      <c r="BG66" s="44"/>
      <c r="BH66" s="44"/>
      <c r="BI66" s="43" t="s">
        <v>183</v>
      </c>
      <c r="BJ66" s="43"/>
      <c r="BK66" s="43" t="s">
        <v>182</v>
      </c>
      <c r="BL66" s="43" t="s">
        <v>184</v>
      </c>
      <c r="BM66" s="44" t="s">
        <v>180</v>
      </c>
      <c r="BN66" s="44"/>
      <c r="BO66" s="44"/>
      <c r="BP66" s="44"/>
      <c r="BQ66" s="44"/>
      <c r="BR66" s="43" t="s">
        <v>183</v>
      </c>
      <c r="BS66" s="43"/>
      <c r="BT66" s="43" t="s">
        <v>182</v>
      </c>
      <c r="BU66" s="43" t="s">
        <v>184</v>
      </c>
      <c r="BV66" s="44" t="s">
        <v>180</v>
      </c>
      <c r="BW66" s="44"/>
      <c r="BX66" s="44"/>
      <c r="BY66" s="44"/>
      <c r="BZ66" s="44"/>
      <c r="CA66" s="43" t="s">
        <v>183</v>
      </c>
      <c r="CB66" s="43"/>
      <c r="CC66" s="43" t="s">
        <v>182</v>
      </c>
      <c r="CD66" s="43" t="s">
        <v>184</v>
      </c>
      <c r="CE66" s="44" t="s">
        <v>180</v>
      </c>
      <c r="CF66" s="44"/>
      <c r="CG66" s="44"/>
      <c r="CH66" s="44"/>
      <c r="CI66" s="44"/>
      <c r="CJ66" s="43" t="s">
        <v>183</v>
      </c>
      <c r="CK66" s="43"/>
      <c r="CL66" s="43" t="s">
        <v>182</v>
      </c>
      <c r="CM66" s="43" t="s">
        <v>184</v>
      </c>
      <c r="CN66" s="44" t="s">
        <v>180</v>
      </c>
      <c r="CO66" s="44"/>
      <c r="CP66" s="44"/>
      <c r="CQ66" s="44"/>
      <c r="CR66" s="44"/>
      <c r="CS66" s="43" t="s">
        <v>183</v>
      </c>
      <c r="CT66" s="43"/>
      <c r="CU66" s="43" t="s">
        <v>182</v>
      </c>
      <c r="CV66" s="43" t="s">
        <v>184</v>
      </c>
      <c r="CW66" s="44" t="s">
        <v>180</v>
      </c>
      <c r="CX66" s="44"/>
      <c r="CY66" s="44"/>
      <c r="CZ66" s="44"/>
      <c r="DA66" s="44"/>
      <c r="DB66" s="43" t="s">
        <v>183</v>
      </c>
      <c r="DC66" s="43"/>
      <c r="DD66" s="43" t="s">
        <v>182</v>
      </c>
      <c r="DE66" s="43" t="s">
        <v>184</v>
      </c>
      <c r="DF66" s="44" t="s">
        <v>180</v>
      </c>
      <c r="DG66" s="44"/>
      <c r="DH66" s="44"/>
      <c r="DI66" s="44"/>
      <c r="DJ66" s="44"/>
      <c r="DK66" s="43" t="s">
        <v>183</v>
      </c>
      <c r="DL66" s="43"/>
      <c r="DM66" s="43" t="s">
        <v>182</v>
      </c>
      <c r="DN66" s="43" t="s">
        <v>184</v>
      </c>
      <c r="DO66" s="44" t="s">
        <v>180</v>
      </c>
      <c r="DP66" s="44"/>
      <c r="DQ66" s="44"/>
      <c r="DR66" s="44"/>
      <c r="DS66" s="44"/>
      <c r="DT66" s="43" t="s">
        <v>183</v>
      </c>
      <c r="DU66" s="43"/>
      <c r="DV66" s="43" t="s">
        <v>182</v>
      </c>
      <c r="DW66" s="43" t="s">
        <v>184</v>
      </c>
      <c r="DX66" s="44" t="s">
        <v>180</v>
      </c>
      <c r="DY66" s="44"/>
      <c r="DZ66" s="44"/>
      <c r="EA66" s="44"/>
      <c r="EB66" s="44"/>
      <c r="EC66" s="43" t="s">
        <v>183</v>
      </c>
      <c r="ED66" s="43"/>
      <c r="EE66" s="43" t="s">
        <v>182</v>
      </c>
      <c r="EF66" s="43" t="s">
        <v>184</v>
      </c>
      <c r="EG66" s="44" t="s">
        <v>180</v>
      </c>
      <c r="EH66" s="44"/>
      <c r="EI66" s="44"/>
      <c r="EJ66" s="44"/>
      <c r="EK66" s="44"/>
      <c r="EL66" s="43" t="s">
        <v>183</v>
      </c>
      <c r="EM66" s="43"/>
      <c r="EN66" s="43" t="s">
        <v>182</v>
      </c>
      <c r="EO66" s="43" t="s">
        <v>184</v>
      </c>
      <c r="EP66" s="44" t="s">
        <v>180</v>
      </c>
      <c r="EQ66" s="44"/>
      <c r="ER66" s="44"/>
      <c r="ES66" s="44"/>
      <c r="ET66" s="44"/>
      <c r="EU66" s="43" t="s">
        <v>183</v>
      </c>
      <c r="EV66" s="43"/>
      <c r="EW66" s="43" t="s">
        <v>182</v>
      </c>
      <c r="EX66" s="43" t="s">
        <v>184</v>
      </c>
      <c r="EY66" s="44" t="s">
        <v>180</v>
      </c>
      <c r="EZ66" s="44"/>
      <c r="FA66" s="44"/>
      <c r="FB66" s="44"/>
      <c r="FC66" s="44"/>
      <c r="FD66" s="43" t="s">
        <v>183</v>
      </c>
      <c r="FE66" s="43"/>
      <c r="FF66" s="43" t="s">
        <v>182</v>
      </c>
      <c r="FG66" s="43" t="s">
        <v>184</v>
      </c>
      <c r="FH66" s="44" t="s">
        <v>180</v>
      </c>
      <c r="FI66" s="44"/>
      <c r="FJ66" s="44"/>
      <c r="FK66" s="44"/>
      <c r="FL66" s="44"/>
      <c r="FM66" s="43" t="s">
        <v>183</v>
      </c>
      <c r="FN66" s="43"/>
      <c r="FO66" s="43" t="s">
        <v>182</v>
      </c>
      <c r="FP66" s="43" t="s">
        <v>184</v>
      </c>
      <c r="FQ66" s="44" t="s">
        <v>180</v>
      </c>
      <c r="FR66" s="44"/>
      <c r="FS66" s="44"/>
      <c r="FT66" s="44"/>
      <c r="FU66" s="44"/>
      <c r="FV66" s="43" t="s">
        <v>183</v>
      </c>
      <c r="FW66" s="43"/>
      <c r="FX66" s="43" t="s">
        <v>182</v>
      </c>
      <c r="FY66" s="43" t="s">
        <v>184</v>
      </c>
      <c r="FZ66" s="44" t="s">
        <v>180</v>
      </c>
      <c r="GA66" s="44"/>
      <c r="GB66" s="44"/>
      <c r="GC66" s="44"/>
      <c r="GD66" s="44"/>
      <c r="GE66" s="43" t="s">
        <v>183</v>
      </c>
      <c r="GF66" s="43"/>
      <c r="GG66" s="43" t="s">
        <v>182</v>
      </c>
      <c r="GH66" s="43" t="s">
        <v>184</v>
      </c>
      <c r="GI66" s="44" t="s">
        <v>180</v>
      </c>
      <c r="GJ66" s="44"/>
      <c r="GK66" s="44"/>
      <c r="GL66" s="44"/>
      <c r="GM66" s="44"/>
      <c r="GN66" s="43" t="s">
        <v>183</v>
      </c>
      <c r="GO66" s="43"/>
      <c r="GP66" s="43" t="s">
        <v>182</v>
      </c>
      <c r="GQ66" s="43" t="s">
        <v>184</v>
      </c>
      <c r="GR66" s="44" t="s">
        <v>180</v>
      </c>
      <c r="GS66" s="44"/>
      <c r="GT66" s="44"/>
      <c r="GU66" s="44"/>
      <c r="GV66" s="44"/>
      <c r="GW66" s="43" t="s">
        <v>183</v>
      </c>
      <c r="GX66" s="43"/>
      <c r="GY66" s="43" t="s">
        <v>182</v>
      </c>
      <c r="GZ66" s="43" t="s">
        <v>184</v>
      </c>
      <c r="HA66" s="44" t="s">
        <v>180</v>
      </c>
      <c r="HB66" s="44"/>
      <c r="HC66" s="44"/>
      <c r="HD66" s="44"/>
      <c r="HE66" s="44"/>
      <c r="HF66" s="43" t="s">
        <v>183</v>
      </c>
      <c r="HG66" s="43"/>
      <c r="HH66" s="43" t="s">
        <v>182</v>
      </c>
      <c r="HI66" s="43" t="s">
        <v>184</v>
      </c>
      <c r="HJ66" s="44" t="s">
        <v>180</v>
      </c>
      <c r="HK66" s="44"/>
      <c r="HL66" s="44"/>
      <c r="HM66" s="44"/>
      <c r="HN66" s="44"/>
      <c r="HO66" s="43" t="s">
        <v>183</v>
      </c>
      <c r="HP66" s="43"/>
      <c r="HQ66" s="43" t="s">
        <v>182</v>
      </c>
      <c r="HR66" s="43" t="s">
        <v>184</v>
      </c>
      <c r="HS66" s="44" t="s">
        <v>180</v>
      </c>
      <c r="HT66" s="44"/>
      <c r="HU66" s="44"/>
      <c r="HV66" s="44"/>
      <c r="HW66" s="44"/>
      <c r="HX66" s="43" t="s">
        <v>183</v>
      </c>
      <c r="HY66" s="43"/>
      <c r="HZ66" s="43" t="s">
        <v>182</v>
      </c>
      <c r="IA66" s="43" t="s">
        <v>184</v>
      </c>
      <c r="IB66" s="44" t="s">
        <v>180</v>
      </c>
      <c r="IC66" s="44"/>
      <c r="ID66" s="44"/>
      <c r="IE66" s="44"/>
      <c r="IF66" s="44"/>
      <c r="IG66" s="43" t="s">
        <v>183</v>
      </c>
      <c r="IH66" s="43"/>
      <c r="II66" s="43" t="s">
        <v>182</v>
      </c>
      <c r="IJ66" s="43" t="s">
        <v>184</v>
      </c>
      <c r="IK66" s="44" t="s">
        <v>180</v>
      </c>
      <c r="IL66" s="44"/>
      <c r="IM66" s="44"/>
      <c r="IN66" s="44"/>
      <c r="IO66" s="44"/>
      <c r="IP66" s="43" t="s">
        <v>183</v>
      </c>
      <c r="IQ66" s="43"/>
      <c r="IR66" s="43" t="s">
        <v>182</v>
      </c>
      <c r="IS66" s="43" t="s">
        <v>184</v>
      </c>
      <c r="IT66" s="44" t="s">
        <v>180</v>
      </c>
      <c r="IU66" s="44"/>
      <c r="IV66" s="44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  <c r="AMJ66" s="0"/>
    </row>
    <row r="67" customFormat="false" ht="45.75" hidden="false" customHeight="true" outlineLevel="0" collapsed="false">
      <c r="A67" s="43" t="s">
        <v>185</v>
      </c>
      <c r="B67" s="44" t="s">
        <v>186</v>
      </c>
      <c r="C67" s="44"/>
      <c r="D67" s="44"/>
      <c r="E67" s="44"/>
      <c r="F67" s="44"/>
      <c r="G67" s="43"/>
      <c r="H67" s="43"/>
      <c r="I67" s="43"/>
      <c r="J67" s="45"/>
      <c r="K67" s="47"/>
      <c r="L67" s="47"/>
      <c r="M67" s="47"/>
      <c r="N67" s="47"/>
      <c r="O67" s="47"/>
      <c r="P67" s="43"/>
      <c r="Q67" s="43"/>
      <c r="R67" s="43"/>
      <c r="S67" s="43"/>
      <c r="T67" s="44"/>
      <c r="U67" s="44"/>
      <c r="V67" s="44"/>
      <c r="W67" s="44"/>
      <c r="X67" s="44"/>
      <c r="Y67" s="43"/>
      <c r="Z67" s="43"/>
      <c r="AA67" s="43"/>
      <c r="AB67" s="43"/>
      <c r="AC67" s="44"/>
      <c r="AD67" s="44"/>
      <c r="AE67" s="44"/>
      <c r="AF67" s="44"/>
      <c r="AG67" s="44"/>
      <c r="AH67" s="43"/>
      <c r="AI67" s="43"/>
      <c r="AJ67" s="43"/>
      <c r="AK67" s="43"/>
      <c r="AL67" s="44"/>
      <c r="AM67" s="44"/>
      <c r="AN67" s="44"/>
      <c r="AO67" s="44"/>
      <c r="AP67" s="44"/>
      <c r="AQ67" s="43"/>
      <c r="AR67" s="43"/>
      <c r="AS67" s="43"/>
      <c r="AT67" s="43"/>
      <c r="AU67" s="44"/>
      <c r="AV67" s="44"/>
      <c r="AW67" s="44"/>
      <c r="AX67" s="44"/>
      <c r="AY67" s="44"/>
      <c r="AZ67" s="43"/>
      <c r="BA67" s="43"/>
      <c r="BB67" s="43"/>
      <c r="BC67" s="43"/>
      <c r="BD67" s="44"/>
      <c r="BE67" s="44"/>
      <c r="BF67" s="44"/>
      <c r="BG67" s="44"/>
      <c r="BH67" s="44"/>
      <c r="BI67" s="43"/>
      <c r="BJ67" s="43"/>
      <c r="BK67" s="43"/>
      <c r="BL67" s="43"/>
      <c r="BM67" s="44"/>
      <c r="BN67" s="44"/>
      <c r="BO67" s="44"/>
      <c r="BP67" s="44"/>
      <c r="BQ67" s="44"/>
      <c r="BR67" s="43"/>
      <c r="BS67" s="43"/>
      <c r="BT67" s="43"/>
      <c r="BU67" s="43"/>
      <c r="BV67" s="44"/>
      <c r="BW67" s="44"/>
      <c r="BX67" s="44"/>
      <c r="BY67" s="44"/>
      <c r="BZ67" s="44"/>
      <c r="CA67" s="43"/>
      <c r="CB67" s="43"/>
      <c r="CC67" s="43"/>
      <c r="CD67" s="43"/>
      <c r="CE67" s="44"/>
      <c r="CF67" s="44"/>
      <c r="CG67" s="44"/>
      <c r="CH67" s="44"/>
      <c r="CI67" s="44"/>
      <c r="CJ67" s="43"/>
      <c r="CK67" s="43"/>
      <c r="CL67" s="43"/>
      <c r="CM67" s="43"/>
      <c r="CN67" s="44"/>
      <c r="CO67" s="44"/>
      <c r="CP67" s="44"/>
      <c r="CQ67" s="44"/>
      <c r="CR67" s="44"/>
      <c r="CS67" s="43"/>
      <c r="CT67" s="43"/>
      <c r="CU67" s="43"/>
      <c r="CV67" s="43"/>
      <c r="CW67" s="44"/>
      <c r="CX67" s="44"/>
      <c r="CY67" s="44"/>
      <c r="CZ67" s="44"/>
      <c r="DA67" s="44"/>
      <c r="DB67" s="43"/>
      <c r="DC67" s="43"/>
      <c r="DD67" s="43"/>
      <c r="DE67" s="43"/>
      <c r="DF67" s="44"/>
      <c r="DG67" s="44"/>
      <c r="DH67" s="44"/>
      <c r="DI67" s="44"/>
      <c r="DJ67" s="44"/>
      <c r="DK67" s="43"/>
      <c r="DL67" s="43"/>
      <c r="DM67" s="43"/>
      <c r="DN67" s="43"/>
      <c r="DO67" s="44"/>
      <c r="DP67" s="44"/>
      <c r="DQ67" s="44"/>
      <c r="DR67" s="44"/>
      <c r="DS67" s="44"/>
      <c r="DT67" s="43"/>
      <c r="DU67" s="43"/>
      <c r="DV67" s="43"/>
      <c r="DW67" s="43"/>
      <c r="DX67" s="44"/>
      <c r="DY67" s="44"/>
      <c r="DZ67" s="44"/>
      <c r="EA67" s="44"/>
      <c r="EB67" s="44"/>
      <c r="EC67" s="43"/>
      <c r="ED67" s="43"/>
      <c r="EE67" s="43"/>
      <c r="EF67" s="43"/>
      <c r="EG67" s="44"/>
      <c r="EH67" s="44"/>
      <c r="EI67" s="44"/>
      <c r="EJ67" s="44"/>
      <c r="EK67" s="44"/>
      <c r="EL67" s="43"/>
      <c r="EM67" s="43"/>
      <c r="EN67" s="43"/>
      <c r="EO67" s="43"/>
      <c r="EP67" s="44"/>
      <c r="EQ67" s="44"/>
      <c r="ER67" s="44"/>
      <c r="ES67" s="44"/>
      <c r="ET67" s="44"/>
      <c r="EU67" s="43"/>
      <c r="EV67" s="43"/>
      <c r="EW67" s="43"/>
      <c r="EX67" s="43"/>
      <c r="EY67" s="44"/>
      <c r="EZ67" s="44"/>
      <c r="FA67" s="44"/>
      <c r="FB67" s="44"/>
      <c r="FC67" s="44"/>
      <c r="FD67" s="43"/>
      <c r="FE67" s="43"/>
      <c r="FF67" s="43"/>
      <c r="FG67" s="43"/>
      <c r="FH67" s="44"/>
      <c r="FI67" s="44"/>
      <c r="FJ67" s="44"/>
      <c r="FK67" s="44"/>
      <c r="FL67" s="44"/>
      <c r="FM67" s="43"/>
      <c r="FN67" s="43"/>
      <c r="FO67" s="43"/>
      <c r="FP67" s="43"/>
      <c r="FQ67" s="44"/>
      <c r="FR67" s="44"/>
      <c r="FS67" s="44"/>
      <c r="FT67" s="44"/>
      <c r="FU67" s="44"/>
      <c r="FV67" s="43"/>
      <c r="FW67" s="43"/>
      <c r="FX67" s="43"/>
      <c r="FY67" s="43"/>
      <c r="FZ67" s="44"/>
      <c r="GA67" s="44"/>
      <c r="GB67" s="44"/>
      <c r="GC67" s="44"/>
      <c r="GD67" s="44"/>
      <c r="GE67" s="43"/>
      <c r="GF67" s="43"/>
      <c r="GG67" s="43"/>
      <c r="GH67" s="43"/>
      <c r="GI67" s="44"/>
      <c r="GJ67" s="44"/>
      <c r="GK67" s="44"/>
      <c r="GL67" s="44"/>
      <c r="GM67" s="44"/>
      <c r="GN67" s="43"/>
      <c r="GO67" s="43"/>
      <c r="GP67" s="43"/>
      <c r="GQ67" s="43"/>
      <c r="GR67" s="44"/>
      <c r="GS67" s="44"/>
      <c r="GT67" s="44"/>
      <c r="GU67" s="44"/>
      <c r="GV67" s="44"/>
      <c r="GW67" s="43"/>
      <c r="GX67" s="43"/>
      <c r="GY67" s="43"/>
      <c r="GZ67" s="43"/>
      <c r="HA67" s="44"/>
      <c r="HB67" s="44"/>
      <c r="HC67" s="44"/>
      <c r="HD67" s="44"/>
      <c r="HE67" s="44"/>
      <c r="HF67" s="43"/>
      <c r="HG67" s="43"/>
      <c r="HH67" s="43"/>
      <c r="HI67" s="43"/>
      <c r="HJ67" s="44"/>
      <c r="HK67" s="44"/>
      <c r="HL67" s="44"/>
      <c r="HM67" s="44"/>
      <c r="HN67" s="44"/>
      <c r="HO67" s="43"/>
      <c r="HP67" s="43"/>
      <c r="HQ67" s="43"/>
      <c r="HR67" s="43"/>
      <c r="HS67" s="44"/>
      <c r="HT67" s="44"/>
      <c r="HU67" s="44"/>
      <c r="HV67" s="44"/>
      <c r="HW67" s="44"/>
      <c r="HX67" s="43"/>
      <c r="HY67" s="43"/>
      <c r="HZ67" s="43"/>
      <c r="IA67" s="43"/>
      <c r="IB67" s="44"/>
      <c r="IC67" s="44"/>
      <c r="ID67" s="44"/>
      <c r="IE67" s="44"/>
      <c r="IF67" s="44"/>
      <c r="IG67" s="43"/>
      <c r="IH67" s="43"/>
      <c r="II67" s="43"/>
      <c r="IJ67" s="43"/>
      <c r="IK67" s="44"/>
      <c r="IL67" s="44"/>
      <c r="IM67" s="44"/>
      <c r="IN67" s="44"/>
      <c r="IO67" s="44"/>
      <c r="IP67" s="43"/>
      <c r="IQ67" s="43"/>
      <c r="IR67" s="43"/>
      <c r="IS67" s="43"/>
      <c r="IT67" s="44"/>
      <c r="IU67" s="44"/>
      <c r="IV67" s="44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  <c r="AMJ67" s="0"/>
    </row>
    <row r="68" customFormat="false" ht="12" hidden="false" customHeight="true" outlineLevel="0" collapsed="false">
      <c r="A68" s="48" t="s">
        <v>51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  <c r="CZ68" s="35"/>
      <c r="DA68" s="35"/>
      <c r="DB68" s="35"/>
      <c r="DC68" s="35"/>
      <c r="DD68" s="35"/>
      <c r="DE68" s="35"/>
      <c r="DF68" s="35"/>
      <c r="DG68" s="35"/>
      <c r="DH68" s="35"/>
      <c r="DI68" s="35"/>
      <c r="DJ68" s="35"/>
      <c r="DK68" s="35"/>
      <c r="DL68" s="35"/>
      <c r="DM68" s="35"/>
      <c r="DN68" s="35"/>
      <c r="DO68" s="35"/>
      <c r="DP68" s="35"/>
      <c r="DQ68" s="35"/>
      <c r="DR68" s="35"/>
      <c r="DS68" s="35"/>
      <c r="DT68" s="35"/>
      <c r="DU68" s="35"/>
      <c r="DV68" s="35"/>
      <c r="DW68" s="35"/>
      <c r="DX68" s="35"/>
      <c r="DY68" s="35"/>
      <c r="DZ68" s="35"/>
      <c r="EA68" s="35"/>
      <c r="EB68" s="35"/>
      <c r="EC68" s="35"/>
      <c r="ED68" s="35"/>
      <c r="EE68" s="35"/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5"/>
      <c r="ER68" s="35"/>
      <c r="ES68" s="35"/>
      <c r="ET68" s="35"/>
      <c r="EU68" s="35"/>
      <c r="EV68" s="35"/>
      <c r="EW68" s="35"/>
      <c r="EX68" s="35"/>
      <c r="EY68" s="35"/>
      <c r="EZ68" s="35"/>
      <c r="FA68" s="35"/>
      <c r="FB68" s="35"/>
      <c r="FC68" s="35"/>
      <c r="FD68" s="35"/>
      <c r="FE68" s="35"/>
      <c r="FF68" s="35"/>
      <c r="FG68" s="35"/>
      <c r="FH68" s="35"/>
      <c r="FI68" s="35"/>
      <c r="FJ68" s="35"/>
      <c r="FK68" s="35"/>
      <c r="FL68" s="35"/>
      <c r="FM68" s="35"/>
      <c r="FN68" s="35"/>
      <c r="FO68" s="35"/>
      <c r="FP68" s="35"/>
      <c r="FQ68" s="35"/>
      <c r="FR68" s="35"/>
      <c r="FS68" s="35"/>
      <c r="FT68" s="35"/>
      <c r="FU68" s="35"/>
      <c r="FV68" s="35"/>
      <c r="FW68" s="35"/>
      <c r="FX68" s="35"/>
      <c r="FY68" s="35"/>
      <c r="FZ68" s="35"/>
      <c r="GA68" s="35"/>
      <c r="GB68" s="35"/>
      <c r="GC68" s="35"/>
      <c r="GD68" s="35"/>
      <c r="GE68" s="35"/>
      <c r="GF68" s="35"/>
      <c r="GG68" s="35"/>
      <c r="GH68" s="35"/>
      <c r="GI68" s="35"/>
      <c r="GJ68" s="35"/>
      <c r="GK68" s="35"/>
      <c r="GL68" s="35"/>
      <c r="GM68" s="35"/>
      <c r="GN68" s="35"/>
      <c r="GO68" s="35"/>
      <c r="GP68" s="35"/>
      <c r="GQ68" s="35"/>
      <c r="GR68" s="35"/>
      <c r="GS68" s="35"/>
      <c r="GT68" s="35"/>
      <c r="GU68" s="35"/>
      <c r="GV68" s="35"/>
      <c r="GW68" s="35"/>
      <c r="GX68" s="35"/>
      <c r="GY68" s="35"/>
      <c r="GZ68" s="35"/>
      <c r="HA68" s="35"/>
      <c r="HB68" s="35"/>
      <c r="HC68" s="35"/>
      <c r="HD68" s="35"/>
      <c r="HE68" s="35"/>
      <c r="HF68" s="35"/>
      <c r="HG68" s="35"/>
      <c r="HH68" s="35"/>
      <c r="HI68" s="35"/>
      <c r="HJ68" s="35"/>
      <c r="HK68" s="35"/>
      <c r="HL68" s="35"/>
      <c r="HM68" s="35"/>
      <c r="HN68" s="35"/>
      <c r="HO68" s="35"/>
      <c r="HP68" s="35"/>
      <c r="HQ68" s="35"/>
      <c r="HR68" s="35"/>
      <c r="HS68" s="35"/>
      <c r="HT68" s="35"/>
      <c r="HU68" s="35"/>
      <c r="HV68" s="35"/>
      <c r="HW68" s="35"/>
      <c r="HX68" s="35"/>
      <c r="HY68" s="35"/>
      <c r="HZ68" s="35"/>
      <c r="IA68" s="35"/>
      <c r="IB68" s="35"/>
      <c r="IC68" s="35"/>
      <c r="ID68" s="35"/>
      <c r="IE68" s="35"/>
      <c r="IF68" s="35"/>
      <c r="IG68" s="35"/>
      <c r="IH68" s="35"/>
      <c r="II68" s="35"/>
      <c r="IJ68" s="35"/>
      <c r="IK68" s="35"/>
      <c r="IL68" s="35"/>
      <c r="IM68" s="35"/>
      <c r="IN68" s="35"/>
      <c r="IO68" s="35"/>
      <c r="IP68" s="35"/>
      <c r="IQ68" s="35"/>
      <c r="IR68" s="35"/>
      <c r="IS68" s="35"/>
      <c r="IT68" s="35"/>
      <c r="IU68" s="35"/>
      <c r="IV68" s="35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  <c r="AMJ68" s="0"/>
    </row>
    <row r="69" customFormat="false" ht="12" hidden="false" customHeight="true" outlineLevel="0" collapsed="false">
      <c r="A69" s="48" t="s">
        <v>187</v>
      </c>
      <c r="B69" s="48"/>
      <c r="C69" s="48"/>
      <c r="D69" s="48"/>
      <c r="E69" s="48"/>
      <c r="F69" s="48"/>
      <c r="G69" s="49" t="s">
        <v>188</v>
      </c>
      <c r="H69" s="49"/>
      <c r="I69" s="49"/>
      <c r="J69" s="49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  <c r="AMJ69" s="0"/>
    </row>
    <row r="70" s="30" customFormat="true" ht="12" hidden="false" customHeight="true" outlineLevel="0" collapsed="false">
      <c r="A70" s="30" t="s">
        <v>189</v>
      </c>
      <c r="B70" s="35"/>
      <c r="C70" s="35"/>
      <c r="D70" s="35"/>
      <c r="E70" s="35"/>
      <c r="J70" s="33"/>
    </row>
    <row r="71" customFormat="false" ht="12" hidden="false" customHeight="true" outlineLevel="0" collapsed="false">
      <c r="A71" s="50" t="s">
        <v>190</v>
      </c>
      <c r="B71" s="50"/>
      <c r="C71" s="50"/>
      <c r="D71" s="50"/>
      <c r="E71" s="35"/>
      <c r="F71" s="35"/>
      <c r="G71" s="51" t="s">
        <v>188</v>
      </c>
      <c r="H71" s="51"/>
      <c r="I71" s="51"/>
      <c r="J71" s="51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64" min="1" style="52" width="10.83"/>
  </cols>
  <sheetData>
    <row r="1" customFormat="false" ht="15.75" hidden="false" customHeight="true" outlineLevel="0" collapsed="false">
      <c r="A1" s="53" t="s">
        <v>191</v>
      </c>
      <c r="B1" s="53"/>
      <c r="C1" s="53"/>
      <c r="D1" s="53"/>
      <c r="E1" s="53"/>
      <c r="F1" s="53"/>
      <c r="G1" s="53"/>
      <c r="H1" s="53"/>
      <c r="I1" s="53"/>
    </row>
    <row r="2" customFormat="false" ht="15.75" hidden="false" customHeight="true" outlineLevel="0" collapsed="false">
      <c r="A2" s="54" t="str">
        <f aca="false">'контрол лист'!A2</f>
        <v>Август 2020 г</v>
      </c>
      <c r="B2" s="54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55" t="s">
        <v>192</v>
      </c>
      <c r="B3" s="43" t="s">
        <v>56</v>
      </c>
      <c r="C3" s="56" t="s">
        <v>57</v>
      </c>
      <c r="D3" s="55" t="s">
        <v>59</v>
      </c>
      <c r="E3" s="57" t="s">
        <v>193</v>
      </c>
      <c r="F3" s="57"/>
      <c r="G3" s="57"/>
      <c r="H3" s="57"/>
      <c r="I3" s="57"/>
    </row>
    <row r="4" customFormat="false" ht="38.25" hidden="false" customHeight="true" outlineLevel="0" collapsed="false">
      <c r="A4" s="58" t="n">
        <v>1</v>
      </c>
      <c r="B4" s="43" t="s">
        <v>67</v>
      </c>
      <c r="C4" s="37" t="n">
        <v>1.2</v>
      </c>
      <c r="D4" s="59" t="s">
        <v>194</v>
      </c>
      <c r="E4" s="60" t="n">
        <v>44019</v>
      </c>
      <c r="H4" s="60" t="s">
        <v>11</v>
      </c>
      <c r="I4" s="60" t="s">
        <v>11</v>
      </c>
    </row>
    <row r="5" customFormat="false" ht="38.25" hidden="false" customHeight="true" outlineLevel="0" collapsed="false">
      <c r="A5" s="58" t="n">
        <v>2</v>
      </c>
      <c r="B5" s="43" t="s">
        <v>72</v>
      </c>
      <c r="C5" s="37" t="s">
        <v>73</v>
      </c>
      <c r="D5" s="59" t="s">
        <v>194</v>
      </c>
      <c r="E5" s="60" t="n">
        <v>44019</v>
      </c>
      <c r="H5" s="60" t="s">
        <v>11</v>
      </c>
      <c r="I5" s="60" t="s">
        <v>11</v>
      </c>
    </row>
    <row r="6" customFormat="false" ht="38.25" hidden="false" customHeight="true" outlineLevel="0" collapsed="false">
      <c r="A6" s="58" t="n">
        <v>3</v>
      </c>
      <c r="B6" s="43" t="s">
        <v>74</v>
      </c>
      <c r="C6" s="37" t="s">
        <v>75</v>
      </c>
      <c r="D6" s="59" t="s">
        <v>194</v>
      </c>
      <c r="E6" s="60" t="n">
        <v>44019</v>
      </c>
      <c r="H6" s="60" t="s">
        <v>11</v>
      </c>
      <c r="I6" s="60" t="s">
        <v>11</v>
      </c>
    </row>
    <row r="7" customFormat="false" ht="25.5" hidden="false" customHeight="true" outlineLevel="0" collapsed="false">
      <c r="A7" s="58" t="n">
        <v>4</v>
      </c>
      <c r="B7" s="43" t="s">
        <v>76</v>
      </c>
      <c r="C7" s="37" t="s">
        <v>77</v>
      </c>
      <c r="D7" s="59" t="s">
        <v>194</v>
      </c>
      <c r="E7" s="60" t="n">
        <v>44019</v>
      </c>
      <c r="H7" s="60" t="s">
        <v>11</v>
      </c>
      <c r="I7" s="60" t="s">
        <v>11</v>
      </c>
    </row>
    <row r="8" customFormat="false" ht="51" hidden="false" customHeight="true" outlineLevel="0" collapsed="false">
      <c r="A8" s="58" t="n">
        <v>5</v>
      </c>
      <c r="B8" s="43" t="s">
        <v>78</v>
      </c>
      <c r="C8" s="37" t="n">
        <v>18.19</v>
      </c>
      <c r="D8" s="59" t="s">
        <v>194</v>
      </c>
      <c r="E8" s="60" t="n">
        <v>44019</v>
      </c>
      <c r="H8" s="60" t="s">
        <v>11</v>
      </c>
      <c r="I8" s="60" t="s">
        <v>11</v>
      </c>
    </row>
    <row r="9" customFormat="false" ht="38.25" hidden="false" customHeight="true" outlineLevel="0" collapsed="false">
      <c r="A9" s="58" t="n">
        <v>6</v>
      </c>
      <c r="B9" s="43" t="s">
        <v>79</v>
      </c>
      <c r="C9" s="37" t="n">
        <v>108</v>
      </c>
      <c r="D9" s="59" t="s">
        <v>194</v>
      </c>
      <c r="E9" s="60" t="n">
        <v>44019</v>
      </c>
      <c r="H9" s="60" t="s">
        <v>11</v>
      </c>
      <c r="I9" s="60" t="s">
        <v>11</v>
      </c>
    </row>
    <row r="10" customFormat="false" ht="38.25" hidden="false" customHeight="true" outlineLevel="0" collapsed="false">
      <c r="A10" s="58" t="n">
        <v>7</v>
      </c>
      <c r="B10" s="43" t="s">
        <v>80</v>
      </c>
      <c r="C10" s="37" t="n">
        <v>22.21</v>
      </c>
      <c r="D10" s="59" t="s">
        <v>194</v>
      </c>
      <c r="E10" s="60" t="n">
        <v>44019</v>
      </c>
      <c r="H10" s="60" t="s">
        <v>11</v>
      </c>
      <c r="I10" s="60" t="s">
        <v>11</v>
      </c>
    </row>
    <row r="11" customFormat="false" ht="38.25" hidden="false" customHeight="true" outlineLevel="0" collapsed="false">
      <c r="A11" s="58" t="n">
        <v>8</v>
      </c>
      <c r="B11" s="43" t="s">
        <v>81</v>
      </c>
      <c r="C11" s="37" t="n">
        <v>23.24</v>
      </c>
      <c r="D11" s="59" t="s">
        <v>194</v>
      </c>
      <c r="E11" s="60" t="n">
        <v>44019</v>
      </c>
      <c r="H11" s="60" t="s">
        <v>11</v>
      </c>
      <c r="I11" s="60" t="s">
        <v>11</v>
      </c>
    </row>
    <row r="12" customFormat="false" ht="38.25" hidden="false" customHeight="true" outlineLevel="0" collapsed="false">
      <c r="A12" s="58" t="n">
        <v>9</v>
      </c>
      <c r="B12" s="43" t="s">
        <v>82</v>
      </c>
      <c r="C12" s="37" t="n">
        <v>25.26</v>
      </c>
      <c r="D12" s="59" t="s">
        <v>194</v>
      </c>
      <c r="E12" s="60" t="n">
        <v>44019</v>
      </c>
      <c r="H12" s="60" t="s">
        <v>11</v>
      </c>
      <c r="I12" s="60" t="s">
        <v>11</v>
      </c>
    </row>
    <row r="13" customFormat="false" ht="38.25" hidden="false" customHeight="true" outlineLevel="0" collapsed="false">
      <c r="A13" s="58" t="n">
        <v>10</v>
      </c>
      <c r="B13" s="43" t="s">
        <v>83</v>
      </c>
      <c r="C13" s="37" t="s">
        <v>84</v>
      </c>
      <c r="D13" s="59" t="s">
        <v>194</v>
      </c>
      <c r="E13" s="60" t="n">
        <v>44019</v>
      </c>
      <c r="H13" s="60" t="s">
        <v>11</v>
      </c>
      <c r="I13" s="60" t="s">
        <v>11</v>
      </c>
    </row>
    <row r="14" customFormat="false" ht="63.75" hidden="false" customHeight="true" outlineLevel="0" collapsed="false">
      <c r="A14" s="58" t="n">
        <v>11</v>
      </c>
      <c r="B14" s="43" t="s">
        <v>85</v>
      </c>
      <c r="C14" s="37" t="s">
        <v>86</v>
      </c>
      <c r="D14" s="59" t="s">
        <v>194</v>
      </c>
      <c r="E14" s="60" t="n">
        <v>44019</v>
      </c>
      <c r="H14" s="60" t="s">
        <v>11</v>
      </c>
      <c r="I14" s="60" t="s">
        <v>11</v>
      </c>
    </row>
    <row r="15" customFormat="false" ht="63.75" hidden="false" customHeight="true" outlineLevel="0" collapsed="false">
      <c r="A15" s="58" t="n">
        <v>12</v>
      </c>
      <c r="B15" s="43" t="s">
        <v>87</v>
      </c>
      <c r="C15" s="37" t="n">
        <v>37</v>
      </c>
      <c r="D15" s="59" t="s">
        <v>194</v>
      </c>
      <c r="E15" s="60" t="n">
        <v>44019</v>
      </c>
      <c r="H15" s="60" t="s">
        <v>11</v>
      </c>
      <c r="I15" s="60" t="s">
        <v>11</v>
      </c>
    </row>
    <row r="16" customFormat="false" ht="51" hidden="false" customHeight="true" outlineLevel="0" collapsed="false">
      <c r="A16" s="58" t="n">
        <v>13</v>
      </c>
      <c r="B16" s="43" t="s">
        <v>88</v>
      </c>
      <c r="C16" s="37" t="s">
        <v>195</v>
      </c>
      <c r="D16" s="59" t="s">
        <v>194</v>
      </c>
      <c r="E16" s="60" t="n">
        <v>44019</v>
      </c>
      <c r="H16" s="60" t="s">
        <v>11</v>
      </c>
      <c r="I16" s="60" t="s">
        <v>11</v>
      </c>
    </row>
    <row r="17" customFormat="false" ht="38.25" hidden="false" customHeight="true" outlineLevel="0" collapsed="false">
      <c r="A17" s="58" t="n">
        <v>14</v>
      </c>
      <c r="B17" s="43" t="s">
        <v>92</v>
      </c>
      <c r="C17" s="37" t="s">
        <v>93</v>
      </c>
      <c r="D17" s="59" t="s">
        <v>194</v>
      </c>
      <c r="E17" s="60" t="n">
        <v>44019</v>
      </c>
      <c r="H17" s="60" t="s">
        <v>11</v>
      </c>
      <c r="I17" s="60" t="s">
        <v>11</v>
      </c>
    </row>
    <row r="18" customFormat="false" ht="38.25" hidden="false" customHeight="true" outlineLevel="0" collapsed="false">
      <c r="A18" s="58" t="n">
        <v>15</v>
      </c>
      <c r="B18" s="43" t="s">
        <v>94</v>
      </c>
      <c r="C18" s="37" t="n">
        <v>55.63</v>
      </c>
      <c r="D18" s="59" t="s">
        <v>194</v>
      </c>
      <c r="E18" s="60" t="n">
        <v>44019</v>
      </c>
      <c r="H18" s="60" t="s">
        <v>11</v>
      </c>
      <c r="I18" s="60" t="s">
        <v>11</v>
      </c>
    </row>
    <row r="19" customFormat="false" ht="38.25" hidden="false" customHeight="true" outlineLevel="0" collapsed="false">
      <c r="A19" s="58" t="n">
        <v>16</v>
      </c>
      <c r="B19" s="43" t="s">
        <v>97</v>
      </c>
      <c r="C19" s="37" t="n">
        <v>64.67</v>
      </c>
      <c r="D19" s="59" t="s">
        <v>194</v>
      </c>
      <c r="E19" s="60" t="n">
        <v>44019</v>
      </c>
      <c r="H19" s="60" t="s">
        <v>11</v>
      </c>
      <c r="I19" s="60" t="s">
        <v>11</v>
      </c>
    </row>
    <row r="20" customFormat="false" ht="38.25" hidden="false" customHeight="true" outlineLevel="0" collapsed="false">
      <c r="A20" s="58" t="n">
        <v>17</v>
      </c>
      <c r="B20" s="43" t="s">
        <v>98</v>
      </c>
      <c r="C20" s="37" t="n">
        <v>65.66</v>
      </c>
      <c r="D20" s="59" t="s">
        <v>194</v>
      </c>
      <c r="E20" s="60" t="n">
        <v>44019</v>
      </c>
      <c r="H20" s="60" t="s">
        <v>11</v>
      </c>
      <c r="I20" s="60" t="s">
        <v>11</v>
      </c>
    </row>
    <row r="21" customFormat="false" ht="51" hidden="false" customHeight="true" outlineLevel="0" collapsed="false">
      <c r="A21" s="58" t="n">
        <v>18</v>
      </c>
      <c r="B21" s="43" t="s">
        <v>99</v>
      </c>
      <c r="C21" s="37" t="s">
        <v>100</v>
      </c>
      <c r="D21" s="59" t="s">
        <v>194</v>
      </c>
      <c r="E21" s="60" t="n">
        <v>44019</v>
      </c>
      <c r="H21" s="60" t="s">
        <v>11</v>
      </c>
      <c r="I21" s="60" t="s">
        <v>11</v>
      </c>
    </row>
    <row r="22" customFormat="false" ht="38.25" hidden="false" customHeight="true" outlineLevel="0" collapsed="false">
      <c r="A22" s="58" t="n">
        <v>19</v>
      </c>
      <c r="B22" s="43" t="s">
        <v>101</v>
      </c>
      <c r="C22" s="37" t="n">
        <v>27.28</v>
      </c>
      <c r="D22" s="59" t="s">
        <v>194</v>
      </c>
      <c r="E22" s="60" t="n">
        <v>44019</v>
      </c>
      <c r="H22" s="60" t="s">
        <v>11</v>
      </c>
      <c r="I22" s="60" t="s">
        <v>11</v>
      </c>
    </row>
    <row r="23" customFormat="false" ht="63.75" hidden="false" customHeight="true" outlineLevel="0" collapsed="false">
      <c r="A23" s="58" t="n">
        <v>20</v>
      </c>
      <c r="B23" s="43" t="s">
        <v>102</v>
      </c>
      <c r="C23" s="37" t="s">
        <v>103</v>
      </c>
      <c r="D23" s="59" t="s">
        <v>194</v>
      </c>
      <c r="E23" s="60" t="n">
        <v>44019</v>
      </c>
      <c r="H23" s="60" t="s">
        <v>11</v>
      </c>
      <c r="I23" s="60" t="s">
        <v>11</v>
      </c>
    </row>
    <row r="24" customFormat="false" ht="25.5" hidden="false" customHeight="true" outlineLevel="0" collapsed="false">
      <c r="A24" s="58" t="n">
        <v>21</v>
      </c>
      <c r="B24" s="43" t="s">
        <v>104</v>
      </c>
      <c r="C24" s="37" t="s">
        <v>105</v>
      </c>
      <c r="D24" s="59" t="s">
        <v>194</v>
      </c>
      <c r="E24" s="60" t="n">
        <v>44019</v>
      </c>
      <c r="H24" s="60" t="s">
        <v>11</v>
      </c>
      <c r="I24" s="60" t="s">
        <v>11</v>
      </c>
    </row>
    <row r="25" customFormat="false" ht="14.25" hidden="false" customHeight="true" outlineLevel="0" collapsed="false">
      <c r="A25" s="58" t="n">
        <v>22</v>
      </c>
      <c r="B25" s="43" t="s">
        <v>106</v>
      </c>
      <c r="C25" s="37" t="n">
        <v>10.9</v>
      </c>
      <c r="D25" s="59" t="s">
        <v>194</v>
      </c>
      <c r="E25" s="60" t="n">
        <v>44019</v>
      </c>
      <c r="H25" s="60" t="s">
        <v>11</v>
      </c>
      <c r="I25" s="60" t="s">
        <v>11</v>
      </c>
    </row>
    <row r="26" customFormat="false" ht="38.25" hidden="false" customHeight="true" outlineLevel="0" collapsed="false">
      <c r="A26" s="58" t="n">
        <v>23</v>
      </c>
      <c r="B26" s="43" t="s">
        <v>107</v>
      </c>
      <c r="C26" s="37" t="n">
        <v>114</v>
      </c>
      <c r="D26" s="59" t="s">
        <v>194</v>
      </c>
      <c r="E26" s="60" t="n">
        <v>44019</v>
      </c>
      <c r="H26" s="60" t="s">
        <v>11</v>
      </c>
      <c r="I26" s="60" t="s">
        <v>11</v>
      </c>
    </row>
    <row r="27" customFormat="false" ht="25.5" hidden="false" customHeight="true" outlineLevel="0" collapsed="false">
      <c r="A27" s="58" t="n">
        <v>24</v>
      </c>
      <c r="B27" s="43" t="s">
        <v>108</v>
      </c>
      <c r="C27" s="37" t="s">
        <v>109</v>
      </c>
      <c r="D27" s="59" t="s">
        <v>194</v>
      </c>
      <c r="E27" s="60" t="n">
        <v>44019</v>
      </c>
      <c r="H27" s="60" t="s">
        <v>11</v>
      </c>
      <c r="I27" s="60" t="s">
        <v>11</v>
      </c>
    </row>
    <row r="28" customFormat="false" ht="38.25" hidden="false" customHeight="true" outlineLevel="0" collapsed="false">
      <c r="A28" s="58" t="n">
        <v>25</v>
      </c>
      <c r="B28" s="43" t="s">
        <v>110</v>
      </c>
      <c r="C28" s="37" t="n">
        <v>112</v>
      </c>
      <c r="D28" s="59" t="s">
        <v>194</v>
      </c>
      <c r="E28" s="60" t="n">
        <v>44019</v>
      </c>
      <c r="H28" s="60" t="s">
        <v>11</v>
      </c>
      <c r="I28" s="60" t="s">
        <v>11</v>
      </c>
    </row>
    <row r="29" customFormat="false" ht="25.5" hidden="false" customHeight="true" outlineLevel="0" collapsed="false">
      <c r="A29" s="58" t="n">
        <v>26</v>
      </c>
      <c r="B29" s="43" t="s">
        <v>111</v>
      </c>
      <c r="C29" s="37" t="n">
        <v>116</v>
      </c>
      <c r="D29" s="59" t="s">
        <v>194</v>
      </c>
      <c r="E29" s="60" t="n">
        <v>44019</v>
      </c>
      <c r="H29" s="60" t="s">
        <v>11</v>
      </c>
      <c r="I29" s="60" t="s">
        <v>11</v>
      </c>
    </row>
    <row r="30" customFormat="false" ht="63.75" hidden="false" customHeight="true" outlineLevel="0" collapsed="false">
      <c r="A30" s="58" t="n">
        <v>27</v>
      </c>
      <c r="B30" s="43" t="s">
        <v>102</v>
      </c>
      <c r="C30" s="37" t="s">
        <v>113</v>
      </c>
      <c r="D30" s="59" t="s">
        <v>194</v>
      </c>
      <c r="E30" s="60" t="n">
        <v>44019</v>
      </c>
      <c r="H30" s="60" t="s">
        <v>11</v>
      </c>
      <c r="I30" s="60" t="s">
        <v>11</v>
      </c>
    </row>
    <row r="31" customFormat="false" ht="38.25" hidden="false" customHeight="true" outlineLevel="0" collapsed="false">
      <c r="A31" s="58" t="n">
        <v>28</v>
      </c>
      <c r="B31" s="43" t="s">
        <v>101</v>
      </c>
      <c r="C31" s="37" t="n">
        <v>51.52</v>
      </c>
      <c r="D31" s="59" t="s">
        <v>194</v>
      </c>
      <c r="E31" s="60" t="n">
        <v>44019</v>
      </c>
      <c r="H31" s="60" t="s">
        <v>11</v>
      </c>
      <c r="I31" s="60" t="s">
        <v>11</v>
      </c>
    </row>
    <row r="32" customFormat="false" ht="51" hidden="false" customHeight="true" outlineLevel="0" collapsed="false">
      <c r="A32" s="58" t="n">
        <v>29</v>
      </c>
      <c r="B32" s="43" t="s">
        <v>114</v>
      </c>
      <c r="C32" s="37" t="s">
        <v>115</v>
      </c>
      <c r="D32" s="59" t="s">
        <v>194</v>
      </c>
      <c r="E32" s="60" t="n">
        <v>44019</v>
      </c>
      <c r="H32" s="60" t="s">
        <v>11</v>
      </c>
      <c r="I32" s="60" t="s">
        <v>11</v>
      </c>
    </row>
    <row r="33" customFormat="false" ht="38.25" hidden="false" customHeight="true" outlineLevel="0" collapsed="false">
      <c r="A33" s="58" t="n">
        <v>30</v>
      </c>
      <c r="B33" s="43" t="s">
        <v>116</v>
      </c>
      <c r="C33" s="37" t="s">
        <v>117</v>
      </c>
      <c r="D33" s="59" t="s">
        <v>194</v>
      </c>
      <c r="E33" s="60" t="n">
        <v>44019</v>
      </c>
      <c r="H33" s="60" t="s">
        <v>11</v>
      </c>
      <c r="I33" s="60" t="s">
        <v>11</v>
      </c>
    </row>
    <row r="34" customFormat="false" ht="38.25" hidden="false" customHeight="true" outlineLevel="0" collapsed="false">
      <c r="A34" s="58" t="n">
        <v>31</v>
      </c>
      <c r="B34" s="43" t="s">
        <v>118</v>
      </c>
      <c r="C34" s="37" t="s">
        <v>119</v>
      </c>
      <c r="D34" s="59" t="s">
        <v>194</v>
      </c>
      <c r="E34" s="60" t="n">
        <v>44019</v>
      </c>
      <c r="H34" s="60" t="s">
        <v>11</v>
      </c>
      <c r="I34" s="60" t="s">
        <v>11</v>
      </c>
    </row>
    <row r="35" customFormat="false" ht="25.5" hidden="false" customHeight="true" outlineLevel="0" collapsed="false">
      <c r="A35" s="58" t="n">
        <v>32</v>
      </c>
      <c r="B35" s="43" t="s">
        <v>120</v>
      </c>
      <c r="C35" s="37" t="s">
        <v>121</v>
      </c>
      <c r="D35" s="59" t="s">
        <v>194</v>
      </c>
      <c r="E35" s="60" t="n">
        <v>44019</v>
      </c>
      <c r="H35" s="60" t="s">
        <v>11</v>
      </c>
      <c r="I35" s="60" t="s">
        <v>11</v>
      </c>
    </row>
    <row r="36" customFormat="false" ht="51" hidden="false" customHeight="true" outlineLevel="0" collapsed="false">
      <c r="A36" s="58" t="n">
        <v>33</v>
      </c>
      <c r="B36" s="43" t="s">
        <v>122</v>
      </c>
      <c r="C36" s="37" t="n">
        <v>69</v>
      </c>
      <c r="D36" s="59" t="s">
        <v>194</v>
      </c>
      <c r="E36" s="60" t="n">
        <v>44019</v>
      </c>
      <c r="H36" s="60" t="s">
        <v>11</v>
      </c>
      <c r="I36" s="60" t="s">
        <v>11</v>
      </c>
    </row>
    <row r="37" customFormat="false" ht="25.5" hidden="false" customHeight="true" outlineLevel="0" collapsed="false">
      <c r="A37" s="58" t="n">
        <v>34</v>
      </c>
      <c r="B37" s="43" t="s">
        <v>123</v>
      </c>
      <c r="C37" s="37" t="n">
        <v>80</v>
      </c>
      <c r="D37" s="59" t="s">
        <v>194</v>
      </c>
      <c r="E37" s="60" t="n">
        <v>44019</v>
      </c>
      <c r="H37" s="60" t="s">
        <v>11</v>
      </c>
      <c r="I37" s="60" t="s">
        <v>11</v>
      </c>
    </row>
    <row r="38" customFormat="false" ht="25.5" hidden="false" customHeight="true" outlineLevel="0" collapsed="false">
      <c r="A38" s="58" t="n">
        <v>35</v>
      </c>
      <c r="B38" s="43" t="s">
        <v>124</v>
      </c>
      <c r="C38" s="37" t="n">
        <v>74.75</v>
      </c>
      <c r="D38" s="59" t="s">
        <v>194</v>
      </c>
      <c r="E38" s="60" t="n">
        <v>44019</v>
      </c>
      <c r="H38" s="60" t="s">
        <v>11</v>
      </c>
      <c r="I38" s="60" t="s">
        <v>11</v>
      </c>
    </row>
    <row r="39" customFormat="false" ht="38.25" hidden="false" customHeight="true" outlineLevel="0" collapsed="false">
      <c r="A39" s="58" t="n">
        <v>36</v>
      </c>
      <c r="B39" s="43" t="s">
        <v>125</v>
      </c>
      <c r="C39" s="37" t="s">
        <v>126</v>
      </c>
      <c r="D39" s="59" t="s">
        <v>194</v>
      </c>
      <c r="E39" s="60" t="n">
        <v>44019</v>
      </c>
      <c r="H39" s="60" t="s">
        <v>11</v>
      </c>
      <c r="I39" s="60" t="s">
        <v>11</v>
      </c>
    </row>
    <row r="40" customFormat="false" ht="25.5" hidden="false" customHeight="true" outlineLevel="0" collapsed="false">
      <c r="A40" s="58" t="n">
        <v>37</v>
      </c>
      <c r="B40" s="43" t="s">
        <v>127</v>
      </c>
      <c r="C40" s="37" t="n">
        <v>96.97</v>
      </c>
      <c r="D40" s="59" t="s">
        <v>194</v>
      </c>
      <c r="E40" s="60" t="n">
        <v>44019</v>
      </c>
      <c r="H40" s="60" t="s">
        <v>11</v>
      </c>
      <c r="I40" s="60" t="s">
        <v>11</v>
      </c>
    </row>
    <row r="41" customFormat="false" ht="38.25" hidden="false" customHeight="true" outlineLevel="0" collapsed="false">
      <c r="A41" s="58" t="n">
        <v>38</v>
      </c>
      <c r="B41" s="43" t="s">
        <v>128</v>
      </c>
      <c r="C41" s="37" t="s">
        <v>129</v>
      </c>
      <c r="D41" s="59" t="s">
        <v>194</v>
      </c>
      <c r="E41" s="60" t="n">
        <v>44019</v>
      </c>
      <c r="H41" s="60" t="s">
        <v>11</v>
      </c>
      <c r="I41" s="60" t="s">
        <v>11</v>
      </c>
    </row>
    <row r="42" customFormat="false" ht="38.25" hidden="false" customHeight="true" outlineLevel="0" collapsed="false">
      <c r="A42" s="58" t="n">
        <v>39</v>
      </c>
      <c r="B42" s="43" t="s">
        <v>130</v>
      </c>
      <c r="C42" s="37" t="s">
        <v>131</v>
      </c>
      <c r="D42" s="59" t="s">
        <v>194</v>
      </c>
      <c r="E42" s="60" t="n">
        <v>44019</v>
      </c>
      <c r="H42" s="60" t="s">
        <v>11</v>
      </c>
      <c r="I42" s="60" t="s">
        <v>11</v>
      </c>
    </row>
    <row r="43" customFormat="false" ht="51" hidden="false" customHeight="true" outlineLevel="0" collapsed="false">
      <c r="A43" s="58" t="n">
        <v>40</v>
      </c>
      <c r="B43" s="43" t="s">
        <v>132</v>
      </c>
      <c r="C43" s="37" t="s">
        <v>133</v>
      </c>
      <c r="D43" s="59" t="s">
        <v>194</v>
      </c>
      <c r="E43" s="60" t="s">
        <v>11</v>
      </c>
      <c r="H43" s="60" t="n">
        <v>44029</v>
      </c>
      <c r="I43" s="60" t="s">
        <v>11</v>
      </c>
    </row>
    <row r="44" customFormat="false" ht="24" hidden="false" customHeight="true" outlineLevel="0" collapsed="false">
      <c r="A44" s="58" t="n">
        <v>41</v>
      </c>
      <c r="B44" s="43" t="s">
        <v>136</v>
      </c>
      <c r="C44" s="37" t="s">
        <v>137</v>
      </c>
      <c r="D44" s="59" t="s">
        <v>194</v>
      </c>
      <c r="E44" s="60" t="s">
        <v>11</v>
      </c>
      <c r="H44" s="60" t="n">
        <v>44029</v>
      </c>
      <c r="I44" s="60" t="s">
        <v>11</v>
      </c>
    </row>
    <row r="45" customFormat="false" ht="25.5" hidden="false" customHeight="true" outlineLevel="0" collapsed="false">
      <c r="A45" s="58" t="n">
        <v>42</v>
      </c>
      <c r="B45" s="43" t="s">
        <v>138</v>
      </c>
      <c r="C45" s="37" t="s">
        <v>139</v>
      </c>
      <c r="D45" s="59" t="s">
        <v>194</v>
      </c>
      <c r="E45" s="60" t="s">
        <v>11</v>
      </c>
      <c r="H45" s="60" t="n">
        <v>44029</v>
      </c>
      <c r="I45" s="60" t="s">
        <v>11</v>
      </c>
    </row>
    <row r="46" customFormat="false" ht="51" hidden="false" customHeight="true" outlineLevel="0" collapsed="false">
      <c r="A46" s="58" t="n">
        <v>43</v>
      </c>
      <c r="B46" s="43" t="s">
        <v>140</v>
      </c>
      <c r="C46" s="37" t="s">
        <v>141</v>
      </c>
      <c r="D46" s="59" t="s">
        <v>194</v>
      </c>
      <c r="E46" s="60" t="s">
        <v>11</v>
      </c>
      <c r="H46" s="60" t="n">
        <v>44029</v>
      </c>
      <c r="I46" s="60" t="s">
        <v>11</v>
      </c>
    </row>
    <row r="47" customFormat="false" ht="25.5" hidden="false" customHeight="true" outlineLevel="0" collapsed="false">
      <c r="A47" s="58" t="n">
        <v>44</v>
      </c>
      <c r="B47" s="43" t="s">
        <v>142</v>
      </c>
      <c r="C47" s="37" t="s">
        <v>143</v>
      </c>
      <c r="D47" s="59" t="s">
        <v>194</v>
      </c>
      <c r="E47" s="60" t="s">
        <v>196</v>
      </c>
      <c r="H47" s="60" t="n">
        <v>44029</v>
      </c>
      <c r="I47" s="60" t="s">
        <v>11</v>
      </c>
    </row>
    <row r="48" customFormat="false" ht="25.5" hidden="false" customHeight="true" outlineLevel="0" collapsed="false">
      <c r="A48" s="58" t="n">
        <v>45</v>
      </c>
      <c r="B48" s="43" t="s">
        <v>144</v>
      </c>
      <c r="C48" s="37" t="s">
        <v>145</v>
      </c>
      <c r="D48" s="59" t="s">
        <v>194</v>
      </c>
      <c r="E48" s="60" t="s">
        <v>11</v>
      </c>
      <c r="H48" s="60" t="n">
        <v>44029</v>
      </c>
      <c r="I48" s="60" t="s">
        <v>11</v>
      </c>
    </row>
    <row r="49" customFormat="false" ht="36" hidden="false" customHeight="true" outlineLevel="0" collapsed="false">
      <c r="A49" s="58" t="n">
        <v>46</v>
      </c>
      <c r="B49" s="43" t="s">
        <v>147</v>
      </c>
      <c r="C49" s="37" t="s">
        <v>148</v>
      </c>
      <c r="D49" s="59" t="s">
        <v>194</v>
      </c>
      <c r="E49" s="60"/>
      <c r="H49" s="60" t="n">
        <v>44029</v>
      </c>
      <c r="I49" s="60" t="s">
        <v>11</v>
      </c>
    </row>
    <row r="50" customFormat="false" ht="25.5" hidden="false" customHeight="true" outlineLevel="0" collapsed="false">
      <c r="A50" s="58" t="n">
        <v>47</v>
      </c>
      <c r="B50" s="43" t="s">
        <v>149</v>
      </c>
      <c r="C50" s="37" t="s">
        <v>150</v>
      </c>
      <c r="D50" s="59" t="s">
        <v>194</v>
      </c>
      <c r="E50" s="60" t="s">
        <v>11</v>
      </c>
      <c r="H50" s="60" t="n">
        <v>44029</v>
      </c>
      <c r="I50" s="60" t="s">
        <v>11</v>
      </c>
    </row>
    <row r="51" customFormat="false" ht="24" hidden="false" customHeight="true" outlineLevel="0" collapsed="false">
      <c r="A51" s="58" t="n">
        <v>48</v>
      </c>
      <c r="B51" s="43" t="s">
        <v>152</v>
      </c>
      <c r="C51" s="37" t="s">
        <v>153</v>
      </c>
      <c r="D51" s="59" t="s">
        <v>194</v>
      </c>
      <c r="E51" s="60" t="s">
        <v>11</v>
      </c>
      <c r="H51" s="60" t="n">
        <v>44029</v>
      </c>
      <c r="I51" s="60" t="s">
        <v>11</v>
      </c>
    </row>
    <row r="52" customFormat="false" ht="84" hidden="false" customHeight="true" outlineLevel="0" collapsed="false">
      <c r="A52" s="58" t="n">
        <v>49</v>
      </c>
      <c r="B52" s="43" t="s">
        <v>154</v>
      </c>
      <c r="C52" s="37" t="s">
        <v>155</v>
      </c>
      <c r="D52" s="59" t="s">
        <v>194</v>
      </c>
      <c r="E52" s="60" t="s">
        <v>11</v>
      </c>
      <c r="H52" s="60" t="s">
        <v>11</v>
      </c>
      <c r="I52" s="60" t="n">
        <v>44039</v>
      </c>
    </row>
    <row r="53" customFormat="false" ht="108" hidden="false" customHeight="true" outlineLevel="0" collapsed="false">
      <c r="A53" s="58" t="n">
        <v>50</v>
      </c>
      <c r="B53" s="43" t="s">
        <v>157</v>
      </c>
      <c r="C53" s="37" t="s">
        <v>158</v>
      </c>
      <c r="D53" s="59" t="s">
        <v>194</v>
      </c>
      <c r="E53" s="60" t="s">
        <v>11</v>
      </c>
      <c r="H53" s="60" t="s">
        <v>11</v>
      </c>
      <c r="I53" s="60" t="n">
        <v>44039</v>
      </c>
    </row>
    <row r="54" customFormat="false" ht="48" hidden="false" customHeight="true" outlineLevel="0" collapsed="false">
      <c r="A54" s="58" t="n">
        <v>51</v>
      </c>
      <c r="B54" s="43" t="s">
        <v>159</v>
      </c>
      <c r="C54" s="37" t="s">
        <v>160</v>
      </c>
      <c r="D54" s="59" t="s">
        <v>194</v>
      </c>
      <c r="E54" s="60" t="s">
        <v>11</v>
      </c>
      <c r="H54" s="60" t="s">
        <v>11</v>
      </c>
      <c r="I54" s="60" t="n">
        <v>44039</v>
      </c>
    </row>
    <row r="55" customFormat="false" ht="48" hidden="false" customHeight="true" outlineLevel="0" collapsed="false">
      <c r="A55" s="58" t="n">
        <v>52</v>
      </c>
      <c r="B55" s="43" t="s">
        <v>161</v>
      </c>
      <c r="C55" s="37" t="s">
        <v>162</v>
      </c>
      <c r="D55" s="59" t="s">
        <v>194</v>
      </c>
      <c r="E55" s="60" t="s">
        <v>11</v>
      </c>
      <c r="H55" s="60" t="s">
        <v>11</v>
      </c>
      <c r="I55" s="60" t="n">
        <v>44039</v>
      </c>
    </row>
    <row r="56" customFormat="false" ht="15" hidden="false" customHeight="true" outlineLevel="0" collapsed="false">
      <c r="A56" s="61" t="s">
        <v>51</v>
      </c>
      <c r="B56" s="62"/>
      <c r="C56" s="62"/>
      <c r="D56" s="0"/>
      <c r="E56" s="0"/>
    </row>
    <row r="57" customFormat="false" ht="14.25" hidden="false" customHeight="true" outlineLevel="0" collapsed="false">
      <c r="A57" s="63" t="s">
        <v>187</v>
      </c>
      <c r="B57" s="63"/>
      <c r="C57" s="63"/>
      <c r="D57" s="53" t="s">
        <v>188</v>
      </c>
      <c r="E57" s="53"/>
    </row>
    <row r="58" customFormat="false" ht="15" hidden="false" customHeight="true" outlineLevel="0" collapsed="false">
      <c r="A58" s="62"/>
      <c r="B58" s="64"/>
      <c r="C58" s="0"/>
      <c r="D58" s="0"/>
      <c r="E58" s="65"/>
    </row>
    <row r="59" customFormat="false" ht="15" hidden="false" customHeight="true" outlineLevel="0" collapsed="false">
      <c r="A59" s="66"/>
      <c r="B59" s="61"/>
      <c r="C59" s="0"/>
      <c r="D59" s="0"/>
      <c r="E59" s="65"/>
    </row>
    <row r="60" customFormat="false" ht="15" hidden="false" customHeight="true" outlineLevel="0" collapsed="false">
      <c r="A60" s="67" t="s">
        <v>189</v>
      </c>
      <c r="B60" s="62"/>
      <c r="C60" s="0"/>
      <c r="D60" s="0"/>
      <c r="E60" s="62"/>
    </row>
    <row r="61" customFormat="false" ht="14.25" hidden="false" customHeight="true" outlineLevel="0" collapsed="false">
      <c r="A61" s="68" t="s">
        <v>190</v>
      </c>
      <c r="B61" s="68"/>
      <c r="C61" s="68"/>
      <c r="D61" s="53" t="s">
        <v>188</v>
      </c>
      <c r="E61" s="53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63" zoomScaleNormal="63" zoomScalePageLayoutView="100" workbookViewId="0">
      <selection pane="topLeft" activeCell="A1" activeCellId="0" sqref="A1"/>
    </sheetView>
  </sheetViews>
  <sheetFormatPr defaultColWidth="8.83984375" defaultRowHeight="14.25" zeroHeight="false" outlineLevelRow="0" outlineLevelCol="0"/>
  <cols>
    <col collapsed="false" customWidth="true" hidden="false" outlineLevel="0" max="1" min="1" style="0" width="10.83"/>
    <col collapsed="false" customWidth="true" hidden="false" outlineLevel="0" max="2" min="2" style="69" width="10.83"/>
    <col collapsed="false" customWidth="true" hidden="false" outlineLevel="0" max="3" min="3" style="70" width="14.15"/>
    <col collapsed="false" customWidth="true" hidden="false" outlineLevel="0" max="4" min="4" style="0" width="10.83"/>
    <col collapsed="false" customWidth="true" hidden="false" outlineLevel="0" max="5" min="5" style="0" width="18.33"/>
    <col collapsed="false" customWidth="true" hidden="false" outlineLevel="0" max="64" min="6" style="0" width="10.83"/>
  </cols>
  <sheetData>
    <row r="1" customFormat="false" ht="17.1" hidden="false" customHeight="true" outlineLevel="0" collapsed="false">
      <c r="A1" s="71" t="s">
        <v>197</v>
      </c>
      <c r="B1" s="71"/>
      <c r="C1" s="71"/>
      <c r="D1" s="71"/>
      <c r="E1" s="71"/>
    </row>
    <row r="2" customFormat="false" ht="14.25" hidden="false" customHeight="true" outlineLevel="0" collapsed="false">
      <c r="A2" s="72" t="s">
        <v>198</v>
      </c>
      <c r="B2" s="72"/>
      <c r="C2" s="73"/>
    </row>
    <row r="3" customFormat="false" ht="24" hidden="false" customHeight="true" outlineLevel="0" collapsed="false">
      <c r="A3" s="39" t="s">
        <v>192</v>
      </c>
      <c r="B3" s="37" t="s">
        <v>56</v>
      </c>
      <c r="C3" s="38" t="s">
        <v>57</v>
      </c>
      <c r="D3" s="39" t="s">
        <v>59</v>
      </c>
      <c r="E3" s="74" t="s">
        <v>193</v>
      </c>
    </row>
    <row r="4" customFormat="false" ht="40.5" hidden="false" customHeight="true" outlineLevel="0" collapsed="false">
      <c r="A4" s="59" t="n">
        <v>1</v>
      </c>
      <c r="B4" s="75" t="s">
        <v>67</v>
      </c>
      <c r="C4" s="75" t="n">
        <v>1.2</v>
      </c>
      <c r="D4" s="59" t="s">
        <v>194</v>
      </c>
      <c r="E4" s="60"/>
    </row>
    <row r="5" customFormat="false" ht="40.5" hidden="false" customHeight="true" outlineLevel="0" collapsed="false">
      <c r="A5" s="59" t="n">
        <v>2</v>
      </c>
      <c r="B5" s="75" t="s">
        <v>72</v>
      </c>
      <c r="C5" s="75" t="s">
        <v>73</v>
      </c>
      <c r="D5" s="59" t="s">
        <v>194</v>
      </c>
      <c r="E5" s="76"/>
    </row>
    <row r="6" customFormat="false" ht="40.5" hidden="false" customHeight="true" outlineLevel="0" collapsed="false">
      <c r="A6" s="59" t="n">
        <v>3</v>
      </c>
      <c r="B6" s="75" t="s">
        <v>74</v>
      </c>
      <c r="C6" s="75" t="s">
        <v>75</v>
      </c>
      <c r="D6" s="59" t="s">
        <v>194</v>
      </c>
      <c r="E6" s="76"/>
    </row>
    <row r="7" customFormat="false" ht="27" hidden="false" customHeight="true" outlineLevel="0" collapsed="false">
      <c r="A7" s="59" t="n">
        <v>4</v>
      </c>
      <c r="B7" s="75" t="s">
        <v>76</v>
      </c>
      <c r="C7" s="75" t="s">
        <v>77</v>
      </c>
      <c r="D7" s="59" t="s">
        <v>194</v>
      </c>
      <c r="E7" s="76"/>
    </row>
    <row r="8" customFormat="false" ht="54" hidden="false" customHeight="true" outlineLevel="0" collapsed="false">
      <c r="A8" s="59" t="n">
        <v>5</v>
      </c>
      <c r="B8" s="75" t="s">
        <v>78</v>
      </c>
      <c r="C8" s="75" t="n">
        <v>18.19</v>
      </c>
      <c r="D8" s="59" t="s">
        <v>194</v>
      </c>
      <c r="E8" s="76"/>
    </row>
    <row r="9" customFormat="false" ht="40.5" hidden="false" customHeight="true" outlineLevel="0" collapsed="false">
      <c r="A9" s="59" t="n">
        <v>6</v>
      </c>
      <c r="B9" s="75" t="s">
        <v>79</v>
      </c>
      <c r="C9" s="75" t="n">
        <v>108</v>
      </c>
      <c r="D9" s="59" t="s">
        <v>194</v>
      </c>
      <c r="E9" s="76"/>
    </row>
    <row r="10" customFormat="false" ht="40.5" hidden="false" customHeight="true" outlineLevel="0" collapsed="false">
      <c r="A10" s="59" t="n">
        <v>7</v>
      </c>
      <c r="B10" s="75" t="s">
        <v>80</v>
      </c>
      <c r="C10" s="75" t="n">
        <v>22.21</v>
      </c>
      <c r="D10" s="59" t="s">
        <v>194</v>
      </c>
      <c r="E10" s="76"/>
    </row>
    <row r="11" customFormat="false" ht="40.5" hidden="false" customHeight="true" outlineLevel="0" collapsed="false">
      <c r="A11" s="59" t="n">
        <v>8</v>
      </c>
      <c r="B11" s="75" t="s">
        <v>81</v>
      </c>
      <c r="C11" s="75" t="n">
        <v>23.24</v>
      </c>
      <c r="D11" s="59" t="s">
        <v>194</v>
      </c>
      <c r="E11" s="76"/>
    </row>
    <row r="12" customFormat="false" ht="40.5" hidden="false" customHeight="true" outlineLevel="0" collapsed="false">
      <c r="A12" s="59" t="n">
        <v>9</v>
      </c>
      <c r="B12" s="75" t="s">
        <v>82</v>
      </c>
      <c r="C12" s="75" t="n">
        <v>25.26</v>
      </c>
      <c r="D12" s="59" t="s">
        <v>194</v>
      </c>
      <c r="E12" s="76"/>
    </row>
    <row r="13" customFormat="false" ht="40.5" hidden="false" customHeight="true" outlineLevel="0" collapsed="false">
      <c r="A13" s="59" t="n">
        <v>10</v>
      </c>
      <c r="B13" s="75" t="s">
        <v>83</v>
      </c>
      <c r="C13" s="75" t="n">
        <v>33.34</v>
      </c>
      <c r="D13" s="59" t="s">
        <v>194</v>
      </c>
      <c r="E13" s="76"/>
    </row>
    <row r="14" customFormat="false" ht="67.5" hidden="false" customHeight="true" outlineLevel="0" collapsed="false">
      <c r="A14" s="59" t="n">
        <v>11</v>
      </c>
      <c r="B14" s="75" t="s">
        <v>85</v>
      </c>
      <c r="C14" s="75" t="s">
        <v>86</v>
      </c>
      <c r="D14" s="59" t="s">
        <v>194</v>
      </c>
      <c r="E14" s="76"/>
    </row>
    <row r="15" customFormat="false" ht="81" hidden="false" customHeight="true" outlineLevel="0" collapsed="false">
      <c r="A15" s="59" t="n">
        <v>12</v>
      </c>
      <c r="B15" s="75" t="s">
        <v>87</v>
      </c>
      <c r="C15" s="75" t="n">
        <v>37</v>
      </c>
      <c r="D15" s="59" t="s">
        <v>194</v>
      </c>
      <c r="E15" s="76"/>
    </row>
    <row r="16" customFormat="false" ht="54" hidden="false" customHeight="true" outlineLevel="0" collapsed="false">
      <c r="A16" s="59" t="n">
        <v>13</v>
      </c>
      <c r="B16" s="75" t="s">
        <v>88</v>
      </c>
      <c r="C16" s="75" t="s">
        <v>195</v>
      </c>
      <c r="D16" s="59" t="s">
        <v>194</v>
      </c>
      <c r="E16" s="76"/>
    </row>
    <row r="17" customFormat="false" ht="40.5" hidden="false" customHeight="true" outlineLevel="0" collapsed="false">
      <c r="A17" s="59" t="n">
        <v>14</v>
      </c>
      <c r="B17" s="75" t="s">
        <v>92</v>
      </c>
      <c r="C17" s="75" t="s">
        <v>93</v>
      </c>
      <c r="D17" s="59" t="s">
        <v>194</v>
      </c>
      <c r="E17" s="76"/>
    </row>
    <row r="18" customFormat="false" ht="40.5" hidden="false" customHeight="true" outlineLevel="0" collapsed="false">
      <c r="A18" s="59" t="n">
        <v>15</v>
      </c>
      <c r="B18" s="75" t="s">
        <v>94</v>
      </c>
      <c r="C18" s="75" t="n">
        <v>55.63</v>
      </c>
      <c r="D18" s="59" t="s">
        <v>194</v>
      </c>
      <c r="E18" s="76"/>
    </row>
    <row r="19" customFormat="false" ht="40.5" hidden="false" customHeight="true" outlineLevel="0" collapsed="false">
      <c r="A19" s="59" t="n">
        <v>16</v>
      </c>
      <c r="B19" s="75" t="s">
        <v>97</v>
      </c>
      <c r="C19" s="75" t="n">
        <v>64.67</v>
      </c>
      <c r="D19" s="59" t="s">
        <v>194</v>
      </c>
      <c r="E19" s="76"/>
    </row>
    <row r="20" customFormat="false" ht="40.5" hidden="false" customHeight="true" outlineLevel="0" collapsed="false">
      <c r="A20" s="59" t="n">
        <v>17</v>
      </c>
      <c r="B20" s="75" t="s">
        <v>98</v>
      </c>
      <c r="C20" s="75" t="n">
        <v>65.66</v>
      </c>
      <c r="D20" s="59" t="s">
        <v>194</v>
      </c>
      <c r="E20" s="76"/>
    </row>
    <row r="21" customFormat="false" ht="54" hidden="false" customHeight="true" outlineLevel="0" collapsed="false">
      <c r="A21" s="59" t="n">
        <v>18</v>
      </c>
      <c r="B21" s="75" t="s">
        <v>99</v>
      </c>
      <c r="C21" s="75" t="s">
        <v>100</v>
      </c>
      <c r="D21" s="59" t="s">
        <v>194</v>
      </c>
      <c r="E21" s="76"/>
    </row>
    <row r="22" customFormat="false" ht="40.5" hidden="false" customHeight="true" outlineLevel="0" collapsed="false">
      <c r="A22" s="59" t="n">
        <v>19</v>
      </c>
      <c r="B22" s="75" t="s">
        <v>101</v>
      </c>
      <c r="C22" s="75" t="n">
        <v>27.28</v>
      </c>
      <c r="D22" s="59" t="s">
        <v>194</v>
      </c>
      <c r="E22" s="76"/>
    </row>
    <row r="23" customFormat="false" ht="67.5" hidden="false" customHeight="true" outlineLevel="0" collapsed="false">
      <c r="A23" s="59" t="n">
        <v>20</v>
      </c>
      <c r="B23" s="75" t="s">
        <v>102</v>
      </c>
      <c r="C23" s="75" t="s">
        <v>103</v>
      </c>
      <c r="D23" s="59" t="s">
        <v>194</v>
      </c>
      <c r="E23" s="76"/>
    </row>
    <row r="24" customFormat="false" ht="27" hidden="false" customHeight="true" outlineLevel="0" collapsed="false">
      <c r="A24" s="59" t="n">
        <v>21</v>
      </c>
      <c r="B24" s="75" t="s">
        <v>104</v>
      </c>
      <c r="C24" s="75" t="s">
        <v>105</v>
      </c>
      <c r="D24" s="59" t="s">
        <v>194</v>
      </c>
      <c r="E24" s="76"/>
    </row>
    <row r="25" customFormat="false" ht="14.25" hidden="false" customHeight="true" outlineLevel="0" collapsed="false">
      <c r="A25" s="59" t="n">
        <v>22</v>
      </c>
      <c r="B25" s="75" t="s">
        <v>106</v>
      </c>
      <c r="C25" s="75" t="n">
        <v>10.9</v>
      </c>
      <c r="D25" s="59" t="s">
        <v>194</v>
      </c>
      <c r="E25" s="76"/>
    </row>
    <row r="26" customFormat="false" ht="40.5" hidden="false" customHeight="true" outlineLevel="0" collapsed="false">
      <c r="A26" s="59" t="n">
        <v>23</v>
      </c>
      <c r="B26" s="75" t="s">
        <v>107</v>
      </c>
      <c r="C26" s="75" t="n">
        <v>114</v>
      </c>
      <c r="D26" s="59" t="s">
        <v>194</v>
      </c>
      <c r="E26" s="76"/>
    </row>
    <row r="27" customFormat="false" ht="40.5" hidden="false" customHeight="true" outlineLevel="0" collapsed="false">
      <c r="A27" s="59" t="n">
        <v>24</v>
      </c>
      <c r="B27" s="75" t="s">
        <v>108</v>
      </c>
      <c r="C27" s="75" t="s">
        <v>109</v>
      </c>
      <c r="D27" s="59" t="s">
        <v>194</v>
      </c>
      <c r="E27" s="76"/>
    </row>
    <row r="28" customFormat="false" ht="40.5" hidden="false" customHeight="true" outlineLevel="0" collapsed="false">
      <c r="A28" s="59" t="n">
        <v>25</v>
      </c>
      <c r="B28" s="75" t="s">
        <v>110</v>
      </c>
      <c r="C28" s="75" t="n">
        <v>112</v>
      </c>
      <c r="D28" s="59" t="s">
        <v>194</v>
      </c>
      <c r="E28" s="76"/>
    </row>
    <row r="29" customFormat="false" ht="40.5" hidden="false" customHeight="true" outlineLevel="0" collapsed="false">
      <c r="A29" s="59" t="n">
        <v>26</v>
      </c>
      <c r="B29" s="75" t="s">
        <v>111</v>
      </c>
      <c r="C29" s="75" t="n">
        <v>116</v>
      </c>
      <c r="D29" s="59" t="s">
        <v>194</v>
      </c>
      <c r="E29" s="76"/>
    </row>
    <row r="30" customFormat="false" ht="67.5" hidden="false" customHeight="true" outlineLevel="0" collapsed="false">
      <c r="A30" s="59" t="n">
        <v>27</v>
      </c>
      <c r="B30" s="75" t="s">
        <v>102</v>
      </c>
      <c r="C30" s="75" t="s">
        <v>113</v>
      </c>
      <c r="D30" s="59" t="s">
        <v>194</v>
      </c>
      <c r="E30" s="76"/>
    </row>
    <row r="31" customFormat="false" ht="40.5" hidden="false" customHeight="true" outlineLevel="0" collapsed="false">
      <c r="A31" s="59" t="n">
        <v>28</v>
      </c>
      <c r="B31" s="75" t="s">
        <v>101</v>
      </c>
      <c r="C31" s="75" t="n">
        <v>51.52</v>
      </c>
      <c r="D31" s="59" t="s">
        <v>194</v>
      </c>
      <c r="E31" s="76"/>
    </row>
    <row r="32" customFormat="false" ht="54" hidden="false" customHeight="true" outlineLevel="0" collapsed="false">
      <c r="A32" s="59" t="n">
        <v>29</v>
      </c>
      <c r="B32" s="75" t="s">
        <v>114</v>
      </c>
      <c r="C32" s="75" t="n">
        <v>126</v>
      </c>
      <c r="D32" s="59" t="s">
        <v>194</v>
      </c>
      <c r="E32" s="76"/>
    </row>
    <row r="33" customFormat="false" ht="40.5" hidden="false" customHeight="true" outlineLevel="0" collapsed="false">
      <c r="A33" s="59" t="n">
        <v>30</v>
      </c>
      <c r="B33" s="75" t="s">
        <v>116</v>
      </c>
      <c r="C33" s="75" t="s">
        <v>117</v>
      </c>
      <c r="D33" s="59" t="s">
        <v>194</v>
      </c>
      <c r="E33" s="76"/>
    </row>
    <row r="34" customFormat="false" ht="54" hidden="false" customHeight="true" outlineLevel="0" collapsed="false">
      <c r="A34" s="59" t="n">
        <v>31</v>
      </c>
      <c r="B34" s="75" t="s">
        <v>118</v>
      </c>
      <c r="C34" s="75" t="s">
        <v>119</v>
      </c>
      <c r="D34" s="59" t="s">
        <v>194</v>
      </c>
      <c r="E34" s="76"/>
    </row>
    <row r="35" customFormat="false" ht="27" hidden="false" customHeight="true" outlineLevel="0" collapsed="false">
      <c r="A35" s="59" t="n">
        <v>32</v>
      </c>
      <c r="B35" s="75" t="s">
        <v>120</v>
      </c>
      <c r="C35" s="75" t="s">
        <v>121</v>
      </c>
      <c r="D35" s="59" t="s">
        <v>194</v>
      </c>
      <c r="E35" s="76"/>
    </row>
    <row r="36" customFormat="false" ht="67.5" hidden="false" customHeight="true" outlineLevel="0" collapsed="false">
      <c r="A36" s="59" t="n">
        <v>33</v>
      </c>
      <c r="B36" s="75" t="s">
        <v>122</v>
      </c>
      <c r="C36" s="75" t="n">
        <v>69</v>
      </c>
      <c r="D36" s="59" t="s">
        <v>194</v>
      </c>
      <c r="E36" s="76"/>
    </row>
    <row r="37" customFormat="false" ht="27" hidden="false" customHeight="true" outlineLevel="0" collapsed="false">
      <c r="A37" s="59" t="n">
        <v>34</v>
      </c>
      <c r="B37" s="75" t="s">
        <v>123</v>
      </c>
      <c r="C37" s="75" t="n">
        <v>80</v>
      </c>
      <c r="D37" s="59" t="s">
        <v>194</v>
      </c>
      <c r="E37" s="76"/>
    </row>
    <row r="38" customFormat="false" ht="27" hidden="false" customHeight="true" outlineLevel="0" collapsed="false">
      <c r="A38" s="59" t="n">
        <v>35</v>
      </c>
      <c r="B38" s="75" t="s">
        <v>124</v>
      </c>
      <c r="C38" s="75" t="n">
        <v>74.75</v>
      </c>
      <c r="D38" s="59" t="s">
        <v>194</v>
      </c>
      <c r="E38" s="76"/>
    </row>
    <row r="39" customFormat="false" ht="40.5" hidden="false" customHeight="true" outlineLevel="0" collapsed="false">
      <c r="A39" s="59" t="n">
        <v>36</v>
      </c>
      <c r="B39" s="75" t="s">
        <v>125</v>
      </c>
      <c r="C39" s="75" t="s">
        <v>126</v>
      </c>
      <c r="D39" s="59" t="s">
        <v>194</v>
      </c>
      <c r="E39" s="76"/>
    </row>
    <row r="40" customFormat="false" ht="40.5" hidden="false" customHeight="true" outlineLevel="0" collapsed="false">
      <c r="A40" s="59" t="n">
        <v>37</v>
      </c>
      <c r="B40" s="75" t="s">
        <v>127</v>
      </c>
      <c r="C40" s="75" t="n">
        <v>96.97</v>
      </c>
      <c r="D40" s="59" t="s">
        <v>194</v>
      </c>
      <c r="E40" s="76"/>
    </row>
    <row r="41" customFormat="false" ht="27" hidden="false" customHeight="true" outlineLevel="0" collapsed="false">
      <c r="A41" s="59" t="n">
        <v>38</v>
      </c>
      <c r="B41" s="75" t="s">
        <v>199</v>
      </c>
      <c r="C41" s="75" t="s">
        <v>200</v>
      </c>
      <c r="D41" s="59" t="s">
        <v>194</v>
      </c>
      <c r="E41" s="76"/>
    </row>
    <row r="42" customFormat="false" ht="40.5" hidden="false" customHeight="true" outlineLevel="0" collapsed="false">
      <c r="A42" s="59" t="n">
        <v>39</v>
      </c>
      <c r="B42" s="75" t="s">
        <v>128</v>
      </c>
      <c r="C42" s="75" t="s">
        <v>129</v>
      </c>
      <c r="D42" s="59" t="s">
        <v>194</v>
      </c>
      <c r="E42" s="76"/>
    </row>
    <row r="43" customFormat="false" ht="40.5" hidden="false" customHeight="true" outlineLevel="0" collapsed="false">
      <c r="A43" s="59" t="n">
        <v>40</v>
      </c>
      <c r="B43" s="75" t="s">
        <v>130</v>
      </c>
      <c r="C43" s="75" t="s">
        <v>131</v>
      </c>
      <c r="D43" s="59" t="s">
        <v>194</v>
      </c>
      <c r="E43" s="76"/>
    </row>
    <row r="44" customFormat="false" ht="54" hidden="false" customHeight="true" outlineLevel="0" collapsed="false">
      <c r="A44" s="59" t="n">
        <v>41</v>
      </c>
      <c r="B44" s="75" t="s">
        <v>132</v>
      </c>
      <c r="C44" s="75" t="s">
        <v>133</v>
      </c>
      <c r="D44" s="59" t="s">
        <v>194</v>
      </c>
      <c r="E44" s="76"/>
    </row>
    <row r="45" customFormat="false" ht="27" hidden="false" customHeight="true" outlineLevel="0" collapsed="false">
      <c r="A45" s="59" t="n">
        <v>42</v>
      </c>
      <c r="B45" s="75" t="s">
        <v>136</v>
      </c>
      <c r="C45" s="75" t="s">
        <v>137</v>
      </c>
      <c r="D45" s="59" t="s">
        <v>194</v>
      </c>
      <c r="E45" s="76"/>
    </row>
    <row r="46" customFormat="false" ht="27" hidden="false" customHeight="true" outlineLevel="0" collapsed="false">
      <c r="A46" s="59" t="n">
        <v>43</v>
      </c>
      <c r="B46" s="75" t="s">
        <v>138</v>
      </c>
      <c r="C46" s="75" t="s">
        <v>139</v>
      </c>
      <c r="D46" s="59" t="s">
        <v>194</v>
      </c>
      <c r="E46" s="76"/>
    </row>
    <row r="47" customFormat="false" ht="54" hidden="false" customHeight="true" outlineLevel="0" collapsed="false">
      <c r="A47" s="59" t="n">
        <v>44</v>
      </c>
      <c r="B47" s="75" t="s">
        <v>140</v>
      </c>
      <c r="C47" s="75" t="s">
        <v>141</v>
      </c>
      <c r="D47" s="59" t="s">
        <v>194</v>
      </c>
      <c r="E47" s="76"/>
    </row>
    <row r="48" customFormat="false" ht="27" hidden="false" customHeight="true" outlineLevel="0" collapsed="false">
      <c r="A48" s="59" t="n">
        <v>45</v>
      </c>
      <c r="B48" s="75" t="s">
        <v>142</v>
      </c>
      <c r="C48" s="75" t="s">
        <v>143</v>
      </c>
      <c r="D48" s="59" t="s">
        <v>194</v>
      </c>
      <c r="E48" s="76"/>
    </row>
    <row r="49" customFormat="false" ht="27" hidden="false" customHeight="true" outlineLevel="0" collapsed="false">
      <c r="A49" s="59" t="n">
        <v>46</v>
      </c>
      <c r="B49" s="75" t="s">
        <v>144</v>
      </c>
      <c r="C49" s="75" t="s">
        <v>145</v>
      </c>
      <c r="D49" s="59" t="s">
        <v>194</v>
      </c>
      <c r="E49" s="76"/>
    </row>
    <row r="50" customFormat="false" ht="27" hidden="false" customHeight="true" outlineLevel="0" collapsed="false">
      <c r="A50" s="59" t="n">
        <v>47</v>
      </c>
      <c r="B50" s="75" t="s">
        <v>147</v>
      </c>
      <c r="C50" s="75" t="s">
        <v>148</v>
      </c>
      <c r="D50" s="59" t="s">
        <v>194</v>
      </c>
      <c r="E50" s="76"/>
    </row>
    <row r="51" customFormat="false" ht="27" hidden="false" customHeight="true" outlineLevel="0" collapsed="false">
      <c r="A51" s="59" t="n">
        <v>48</v>
      </c>
      <c r="B51" s="75" t="s">
        <v>149</v>
      </c>
      <c r="C51" s="75" t="s">
        <v>150</v>
      </c>
      <c r="D51" s="59" t="s">
        <v>194</v>
      </c>
      <c r="E51" s="76"/>
    </row>
    <row r="52" customFormat="false" ht="27" hidden="false" customHeight="true" outlineLevel="0" collapsed="false">
      <c r="A52" s="59" t="n">
        <v>49</v>
      </c>
      <c r="B52" s="75" t="s">
        <v>152</v>
      </c>
      <c r="C52" s="75" t="s">
        <v>153</v>
      </c>
      <c r="D52" s="59" t="s">
        <v>194</v>
      </c>
      <c r="E52" s="76"/>
    </row>
    <row r="53" customFormat="false" ht="14.25" hidden="false" customHeight="true" outlineLevel="0" collapsed="false">
      <c r="A53" s="59" t="n">
        <v>50</v>
      </c>
      <c r="B53" s="75" t="s">
        <v>201</v>
      </c>
      <c r="C53" s="75" t="s">
        <v>202</v>
      </c>
      <c r="D53" s="59" t="s">
        <v>194</v>
      </c>
      <c r="E53" s="76"/>
    </row>
    <row r="54" customFormat="false" ht="54" hidden="false" customHeight="true" outlineLevel="0" collapsed="false">
      <c r="A54" s="59" t="n">
        <v>51</v>
      </c>
      <c r="B54" s="77" t="s">
        <v>203</v>
      </c>
      <c r="C54" s="78" t="s">
        <v>204</v>
      </c>
      <c r="D54" s="59" t="s">
        <v>194</v>
      </c>
      <c r="E54" s="76"/>
    </row>
    <row r="55" customFormat="false" ht="81" hidden="false" customHeight="true" outlineLevel="0" collapsed="false">
      <c r="A55" s="59" t="n">
        <v>52</v>
      </c>
      <c r="B55" s="79" t="s">
        <v>205</v>
      </c>
      <c r="C55" s="80" t="s">
        <v>206</v>
      </c>
      <c r="D55" s="59" t="s">
        <v>194</v>
      </c>
      <c r="E55" s="76"/>
    </row>
    <row r="56" customFormat="false" ht="40.5" hidden="false" customHeight="true" outlineLevel="0" collapsed="false">
      <c r="A56" s="59" t="n">
        <v>53</v>
      </c>
      <c r="B56" s="79" t="s">
        <v>207</v>
      </c>
      <c r="C56" s="80" t="n">
        <v>20.21</v>
      </c>
      <c r="D56" s="59" t="s">
        <v>194</v>
      </c>
      <c r="E56" s="76"/>
    </row>
    <row r="57" customFormat="false" ht="27" hidden="false" customHeight="true" outlineLevel="0" collapsed="false">
      <c r="A57" s="59" t="n">
        <v>54</v>
      </c>
      <c r="B57" s="79" t="s">
        <v>138</v>
      </c>
      <c r="C57" s="80" t="s">
        <v>208</v>
      </c>
      <c r="D57" s="59" t="s">
        <v>194</v>
      </c>
      <c r="E57" s="76"/>
    </row>
    <row r="58" customFormat="false" ht="40.5" hidden="false" customHeight="true" outlineLevel="0" collapsed="false">
      <c r="A58" s="59" t="n">
        <v>55</v>
      </c>
      <c r="B58" s="79" t="s">
        <v>209</v>
      </c>
      <c r="C58" s="80" t="s">
        <v>210</v>
      </c>
      <c r="D58" s="59" t="s">
        <v>194</v>
      </c>
      <c r="E58" s="76"/>
    </row>
    <row r="59" customFormat="false" ht="27" hidden="false" customHeight="true" outlineLevel="0" collapsed="false">
      <c r="A59" s="59" t="n">
        <v>56</v>
      </c>
      <c r="B59" s="79" t="s">
        <v>211</v>
      </c>
      <c r="C59" s="80" t="s">
        <v>212</v>
      </c>
      <c r="D59" s="59" t="s">
        <v>194</v>
      </c>
      <c r="E59" s="76"/>
    </row>
    <row r="60" customFormat="false" ht="54" hidden="false" customHeight="true" outlineLevel="0" collapsed="false">
      <c r="A60" s="59" t="n">
        <v>57</v>
      </c>
      <c r="B60" s="79" t="s">
        <v>213</v>
      </c>
      <c r="C60" s="80" t="s">
        <v>214</v>
      </c>
      <c r="D60" s="59" t="s">
        <v>194</v>
      </c>
      <c r="E60" s="76"/>
    </row>
    <row r="61" customFormat="false" ht="40.5" hidden="false" customHeight="true" outlineLevel="0" collapsed="false">
      <c r="A61" s="59" t="n">
        <v>58</v>
      </c>
      <c r="B61" s="79" t="s">
        <v>215</v>
      </c>
      <c r="C61" s="80" t="n">
        <v>76.77</v>
      </c>
      <c r="D61" s="59" t="s">
        <v>194</v>
      </c>
      <c r="E61" s="76"/>
    </row>
    <row r="62" customFormat="false" ht="54" hidden="false" customHeight="true" outlineLevel="0" collapsed="false">
      <c r="A62" s="59" t="n">
        <v>59</v>
      </c>
      <c r="B62" s="79" t="s">
        <v>216</v>
      </c>
      <c r="C62" s="80" t="s">
        <v>217</v>
      </c>
      <c r="D62" s="59" t="s">
        <v>194</v>
      </c>
      <c r="E62" s="76"/>
    </row>
    <row r="63" customFormat="false" ht="54" hidden="false" customHeight="true" outlineLevel="0" collapsed="false">
      <c r="A63" s="59" t="n">
        <v>60</v>
      </c>
      <c r="B63" s="79" t="s">
        <v>218</v>
      </c>
      <c r="C63" s="80" t="s">
        <v>219</v>
      </c>
      <c r="D63" s="59" t="s">
        <v>194</v>
      </c>
      <c r="E63" s="76"/>
    </row>
    <row r="64" customFormat="false" ht="27" hidden="false" customHeight="true" outlineLevel="0" collapsed="false">
      <c r="A64" s="59" t="n">
        <v>61</v>
      </c>
      <c r="B64" s="79" t="s">
        <v>220</v>
      </c>
      <c r="C64" s="80" t="s">
        <v>221</v>
      </c>
      <c r="D64" s="59" t="s">
        <v>194</v>
      </c>
      <c r="E64" s="76"/>
    </row>
    <row r="65" customFormat="false" ht="54" hidden="false" customHeight="true" outlineLevel="0" collapsed="false">
      <c r="A65" s="59" t="n">
        <v>62</v>
      </c>
      <c r="B65" s="79" t="s">
        <v>222</v>
      </c>
      <c r="C65" s="80" t="s">
        <v>223</v>
      </c>
      <c r="D65" s="59" t="s">
        <v>194</v>
      </c>
      <c r="E65" s="76"/>
    </row>
    <row r="66" customFormat="false" ht="54" hidden="false" customHeight="true" outlineLevel="0" collapsed="false">
      <c r="A66" s="59" t="n">
        <v>63</v>
      </c>
      <c r="B66" s="79" t="s">
        <v>224</v>
      </c>
      <c r="C66" s="80" t="s">
        <v>225</v>
      </c>
      <c r="D66" s="59" t="s">
        <v>194</v>
      </c>
      <c r="E66" s="76"/>
    </row>
    <row r="67" customFormat="false" ht="54" hidden="false" customHeight="true" outlineLevel="0" collapsed="false">
      <c r="A67" s="59" t="n">
        <v>64</v>
      </c>
      <c r="B67" s="79" t="s">
        <v>226</v>
      </c>
      <c r="C67" s="80" t="s">
        <v>227</v>
      </c>
      <c r="D67" s="59" t="s">
        <v>194</v>
      </c>
      <c r="E67" s="76"/>
    </row>
    <row r="68" customFormat="false" ht="54" hidden="false" customHeight="true" outlineLevel="0" collapsed="false">
      <c r="A68" s="59" t="n">
        <v>65</v>
      </c>
      <c r="B68" s="79" t="s">
        <v>228</v>
      </c>
      <c r="C68" s="80" t="n">
        <v>135.136</v>
      </c>
      <c r="D68" s="59" t="s">
        <v>194</v>
      </c>
      <c r="E68" s="76"/>
    </row>
    <row r="69" customFormat="false" ht="27" hidden="false" customHeight="true" outlineLevel="0" collapsed="false">
      <c r="A69" s="59" t="n">
        <v>66</v>
      </c>
      <c r="B69" s="81" t="s">
        <v>229</v>
      </c>
      <c r="C69" s="80" t="n">
        <v>137.138</v>
      </c>
      <c r="D69" s="59" t="s">
        <v>194</v>
      </c>
      <c r="E69" s="76"/>
    </row>
    <row r="70" customFormat="false" ht="27" hidden="false" customHeight="true" outlineLevel="0" collapsed="false">
      <c r="A70" s="59" t="n">
        <v>67</v>
      </c>
      <c r="B70" s="81" t="s">
        <v>230</v>
      </c>
      <c r="C70" s="80" t="n">
        <v>140.139</v>
      </c>
      <c r="D70" s="59" t="s">
        <v>194</v>
      </c>
      <c r="E70" s="76"/>
    </row>
    <row r="71" customFormat="false" ht="27" hidden="false" customHeight="true" outlineLevel="0" collapsed="false">
      <c r="A71" s="59" t="n">
        <v>68</v>
      </c>
      <c r="B71" s="81" t="s">
        <v>231</v>
      </c>
      <c r="C71" s="80" t="n">
        <v>141.142</v>
      </c>
      <c r="D71" s="59" t="s">
        <v>194</v>
      </c>
      <c r="E71" s="76"/>
    </row>
    <row r="72" customFormat="false" ht="14.25" hidden="false" customHeight="true" outlineLevel="0" collapsed="false">
      <c r="A72" s="59" t="n">
        <v>69</v>
      </c>
      <c r="B72" s="81" t="s">
        <v>201</v>
      </c>
      <c r="C72" s="80" t="s">
        <v>232</v>
      </c>
      <c r="D72" s="59" t="s">
        <v>194</v>
      </c>
      <c r="E72" s="76"/>
    </row>
    <row r="73" customFormat="false" ht="40.5" hidden="false" customHeight="true" outlineLevel="0" collapsed="false">
      <c r="A73" s="59" t="n">
        <v>70</v>
      </c>
      <c r="B73" s="81" t="s">
        <v>233</v>
      </c>
      <c r="C73" s="80" t="s">
        <v>234</v>
      </c>
      <c r="D73" s="59" t="s">
        <v>194</v>
      </c>
      <c r="E73" s="76"/>
    </row>
    <row r="74" customFormat="false" ht="27" hidden="false" customHeight="true" outlineLevel="0" collapsed="false">
      <c r="A74" s="59" t="n">
        <v>71</v>
      </c>
      <c r="B74" s="81" t="s">
        <v>235</v>
      </c>
      <c r="C74" s="80" t="s">
        <v>236</v>
      </c>
      <c r="D74" s="59" t="s">
        <v>194</v>
      </c>
      <c r="E74" s="76"/>
    </row>
    <row r="75" customFormat="false" ht="54" hidden="false" customHeight="true" outlineLevel="0" collapsed="false">
      <c r="A75" s="59" t="n">
        <v>72</v>
      </c>
      <c r="B75" s="81" t="s">
        <v>237</v>
      </c>
      <c r="C75" s="80" t="s">
        <v>238</v>
      </c>
      <c r="D75" s="59" t="s">
        <v>194</v>
      </c>
      <c r="E75" s="76"/>
    </row>
    <row r="76" customFormat="false" ht="54" hidden="false" customHeight="true" outlineLevel="0" collapsed="false">
      <c r="A76" s="59" t="n">
        <v>73</v>
      </c>
      <c r="B76" s="81" t="s">
        <v>239</v>
      </c>
      <c r="C76" s="80" t="s">
        <v>240</v>
      </c>
      <c r="D76" s="59" t="s">
        <v>194</v>
      </c>
      <c r="E76" s="76"/>
    </row>
    <row r="77" customFormat="false" ht="27" hidden="false" customHeight="true" outlineLevel="0" collapsed="false">
      <c r="A77" s="59" t="n">
        <v>74</v>
      </c>
      <c r="B77" s="81" t="s">
        <v>241</v>
      </c>
      <c r="C77" s="80" t="n">
        <v>164.165</v>
      </c>
      <c r="D77" s="59" t="s">
        <v>194</v>
      </c>
      <c r="E77" s="76"/>
    </row>
    <row r="78" customFormat="false" ht="27" hidden="false" customHeight="true" outlineLevel="0" collapsed="false">
      <c r="A78" s="59" t="n">
        <v>75</v>
      </c>
      <c r="B78" s="81" t="s">
        <v>242</v>
      </c>
      <c r="C78" s="80" t="s">
        <v>243</v>
      </c>
      <c r="D78" s="59" t="s">
        <v>194</v>
      </c>
      <c r="E78" s="76"/>
    </row>
    <row r="79" customFormat="false" ht="14.25" hidden="false" customHeight="true" outlineLevel="0" collapsed="false">
      <c r="A79" s="35"/>
      <c r="B79" s="35"/>
      <c r="C79" s="32"/>
      <c r="D79" s="35"/>
      <c r="E79" s="35"/>
    </row>
    <row r="80" customFormat="false" ht="14.25" hidden="false" customHeight="true" outlineLevel="0" collapsed="false">
      <c r="A80" s="35"/>
      <c r="B80" s="35"/>
      <c r="C80" s="32"/>
      <c r="D80" s="35"/>
      <c r="E80" s="35"/>
    </row>
    <row r="81" customFormat="false" ht="14.25" hidden="false" customHeight="true" outlineLevel="0" collapsed="false">
      <c r="A81" s="35"/>
      <c r="B81" s="35"/>
      <c r="C81" s="32"/>
      <c r="D81" s="35"/>
      <c r="E81" s="35"/>
    </row>
    <row r="82" customFormat="false" ht="14.25" hidden="false" customHeight="true" outlineLevel="0" collapsed="false">
      <c r="A82" s="35"/>
      <c r="B82" s="35"/>
      <c r="C82" s="32"/>
      <c r="D82" s="35"/>
      <c r="E82" s="35"/>
    </row>
    <row r="83" customFormat="false" ht="14.25" hidden="false" customHeight="true" outlineLevel="0" collapsed="false">
      <c r="A83" s="48" t="s">
        <v>51</v>
      </c>
      <c r="B83" s="35"/>
      <c r="C83" s="35"/>
      <c r="D83" s="35"/>
      <c r="E83" s="35"/>
    </row>
    <row r="84" customFormat="false" ht="25.35" hidden="false" customHeight="true" outlineLevel="0" collapsed="false">
      <c r="A84" s="82" t="s">
        <v>187</v>
      </c>
      <c r="B84" s="82"/>
      <c r="C84" s="82"/>
      <c r="D84" s="83" t="s">
        <v>188</v>
      </c>
      <c r="E84" s="83"/>
    </row>
    <row r="85" customFormat="false" ht="14.25" hidden="false" customHeight="true" outlineLevel="0" collapsed="false">
      <c r="A85" s="35"/>
      <c r="B85" s="84"/>
      <c r="C85" s="35"/>
      <c r="D85" s="35"/>
      <c r="E85" s="48"/>
      <c r="G85" s="52"/>
    </row>
    <row r="86" customFormat="false" ht="14.25" hidden="false" customHeight="true" outlineLevel="0" collapsed="false">
      <c r="A86" s="85"/>
      <c r="B86" s="48"/>
      <c r="C86" s="35"/>
      <c r="D86" s="35"/>
      <c r="E86" s="48"/>
    </row>
    <row r="87" customFormat="false" ht="14.25" hidden="false" customHeight="true" outlineLevel="0" collapsed="false">
      <c r="A87" s="30" t="s">
        <v>189</v>
      </c>
      <c r="B87" s="35"/>
      <c r="C87" s="35"/>
      <c r="D87" s="35"/>
      <c r="E87" s="35"/>
    </row>
    <row r="88" customFormat="false" ht="15.75" hidden="false" customHeight="true" outlineLevel="0" collapsed="false">
      <c r="A88" s="86" t="s">
        <v>190</v>
      </c>
      <c r="B88" s="86"/>
      <c r="C88" s="86"/>
      <c r="D88" s="51" t="s">
        <v>188</v>
      </c>
      <c r="E88" s="51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05555555555" footer="0.787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2022-02-06T16:17:14Z</cp:lastPrinted>
  <dcterms:modified xsi:type="dcterms:W3CDTF">2022-04-11T11:49:13Z</dcterms:modified>
  <cp:revision>114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