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  <sheet name="ИЛ" sheetId="9" r:id="rId9"/>
  </sheets>
  <definedNames>
    <definedName name="_xlnm.Print_Area" localSheetId="7">'контрол лист'!$A$1:$L$37</definedName>
    <definedName name="Excel_BuiltIn_Print_Area" localSheetId="7">'контрол лист'!$A$1:$L$37</definedName>
  </definedNames>
  <calcPr fullCalcOnLoad="1"/>
</workbook>
</file>

<file path=xl/sharedStrings.xml><?xml version="1.0" encoding="utf-8"?>
<sst xmlns="http://schemas.openxmlformats.org/spreadsheetml/2006/main" count="367" uniqueCount="189">
  <si>
    <t xml:space="preserve">ОТЧЕТ ПО ПЕСТ КОНТРОЛЮ </t>
  </si>
  <si>
    <t>Договор № 111/2</t>
  </si>
  <si>
    <t>От 05.10.2020 г</t>
  </si>
  <si>
    <t>Дератизация</t>
  </si>
  <si>
    <t>1 раз месяц</t>
  </si>
  <si>
    <t>Мониторинг ИЛ</t>
  </si>
  <si>
    <t>период</t>
  </si>
  <si>
    <t>01.12.2023-31.12.2023</t>
  </si>
  <si>
    <t>Исполнитель:</t>
  </si>
  <si>
    <t>ООО «Альфадез»</t>
  </si>
  <si>
    <t>Заказчик:</t>
  </si>
  <si>
    <t>ООО "Пищевой комбинат "СУС"</t>
  </si>
  <si>
    <t xml:space="preserve">Адрес: </t>
  </si>
  <si>
    <t>г. Пенза, ул.Баумана 30,3, лит.Б</t>
  </si>
  <si>
    <t xml:space="preserve">АКТ СДАЧИ ПРИЕМКИ РАБОТ </t>
  </si>
  <si>
    <t xml:space="preserve">ОЦЕНКА ЭФФЕКТИВНОСТИ РАБОТ ПО ПЕСТ КОНТРОЛЮ </t>
  </si>
  <si>
    <t>ГРАФИК ОСМОТРА СРЕДСТВ КОНТРОЛЯ ПЕСТ КОНТРОЛЯ</t>
  </si>
  <si>
    <t>КОНТРОЛЬНЫЙ ЛИСТ ПРОВЕРКИ СРЕДСТВ ПЕСТ КОНТРОЛЯ</t>
  </si>
  <si>
    <t xml:space="preserve">КОНТРОЛЬНЫЙ ЛИСТ ПРОВЕРКИ ИНСЕКТИЦИДНЫХ ЛАМП </t>
  </si>
  <si>
    <t>Составил:</t>
  </si>
  <si>
    <t>Специалист ООО «Альфадез»</t>
  </si>
  <si>
    <t>______________/Козарезов М.</t>
  </si>
  <si>
    <t>Согласовано:</t>
  </si>
  <si>
    <t>Представитель ООО "Пищевой комбинат "СУС"</t>
  </si>
  <si>
    <t>______________/_____________</t>
  </si>
  <si>
    <t xml:space="preserve">Исполнитель, в лице дезинфектора Козарезова М.Г. с одной стороны и ООО "Пищевой комбинат "СУС" ,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</si>
  <si>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</si>
  <si>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</si>
  <si>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</si>
  <si>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Осмотр помещений</t>
  </si>
  <si>
    <t>кв.м</t>
  </si>
  <si>
    <t>Установка клеевых ловушек</t>
  </si>
  <si>
    <t>шт</t>
  </si>
  <si>
    <t>Контрольно истребительные устройства</t>
  </si>
  <si>
    <t>Итого средств учета грызунов в помещениях</t>
  </si>
  <si>
    <t>3 контур защиты</t>
  </si>
  <si>
    <t>КИУ</t>
  </si>
  <si>
    <t>Итого средств учета насекомых в помещениях</t>
  </si>
  <si>
    <t>ИЛ</t>
  </si>
  <si>
    <t>Наименование применяемого ядовитого вещества</t>
  </si>
  <si>
    <t xml:space="preserve">АЛТ клей  </t>
  </si>
  <si>
    <t>Полибутилен 80,8%</t>
  </si>
  <si>
    <t>РОСС  RU Д-RU.PA02.B.02791/21</t>
  </si>
  <si>
    <t>кг</t>
  </si>
  <si>
    <t>См журнал учета внесенных пестицидов</t>
  </si>
  <si>
    <t>Специалист по дератизации и дезинсекции  ООО «Альфадез»</t>
  </si>
  <si>
    <t>Начальник производства</t>
  </si>
  <si>
    <t>__________/_____________</t>
  </si>
  <si>
    <t>01.01.2022 — 31.01.2022</t>
  </si>
  <si>
    <t>№ п\п</t>
  </si>
  <si>
    <t>Наименование</t>
  </si>
  <si>
    <t>Дезинсекция</t>
  </si>
  <si>
    <t>1. Площадь объекта</t>
  </si>
  <si>
    <t>1.1.</t>
  </si>
  <si>
    <t>Общая площадь, кв.м</t>
  </si>
  <si>
    <t>2 Средства учета вредителей</t>
  </si>
  <si>
    <t>-</t>
  </si>
  <si>
    <t>2.1.</t>
  </si>
  <si>
    <t>Общее количество КИУ, шт</t>
  </si>
  <si>
    <t>2.2.</t>
  </si>
  <si>
    <t>Общее количество ИЛ, шт</t>
  </si>
  <si>
    <t>2.3.</t>
  </si>
  <si>
    <t>Заселенные КИУ/ИЛ, шт.</t>
  </si>
  <si>
    <t>2.4.</t>
  </si>
  <si>
    <t>Свободные от вредителей, % (100-2.2*100/2.1)</t>
  </si>
  <si>
    <t>3. Методы обследования</t>
  </si>
  <si>
    <t>3.1.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</si>
  <si>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</si>
  <si>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</si>
  <si>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</si>
  <si>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3.2.</t>
  </si>
  <si>
    <t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</si>
  <si>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</si>
  <si>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</si>
  <si>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3.2.1.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</si>
  <si>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</si>
  <si>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3.2.2.</t>
  </si>
  <si>
    <t>4. Используемые истребительные средства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</si>
  <si>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</si>
  <si>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4.1.</t>
  </si>
  <si>
    <t>Инсектицидно-родентицидные</t>
  </si>
  <si>
    <t xml:space="preserve"> АЛТ клей (Полибутилен 80,8%, полиизобутилен 9,6%) РОСС  RU Д-RU.PA02.B.02791/21</t>
  </si>
  <si>
    <t>5. Оценка эффективности</t>
  </si>
  <si>
    <t>Ратобор-брикет от грызунов (Бродифакум 0,005%) РОСС RU Д-RU.АД37.В.11289/19</t>
  </si>
  <si>
    <t>5.1.</t>
  </si>
  <si>
    <t xml:space="preserve">  Норма эффективности: 90 - 100%-хорошая</t>
  </si>
  <si>
    <t>хорошая</t>
  </si>
  <si>
    <t xml:space="preserve"> АЛТ клей (Полибутилен 80,8%, полиизобутилен 9,6%) РОСС RU.АЯ12.Д02542</t>
  </si>
  <si>
    <t>5.2.</t>
  </si>
  <si>
    <t xml:space="preserve">    80 - 90% удовлетворительная.</t>
  </si>
  <si>
    <t>5.3.</t>
  </si>
  <si>
    <t xml:space="preserve">  Ниже 80% - не удовлетворительная</t>
  </si>
  <si>
    <t xml:space="preserve">6. Рекомендации и дополнительные мероприятия. </t>
  </si>
  <si>
    <t>6.1.</t>
  </si>
  <si>
    <t>Соблюдение санитарного режима во всех подразделениях. Установить киу по 1 контуру защиты. Установить инсектомониторы от ползающих насекомых. Установлены подложки, полоски с клеем.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</si>
  <si>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</si>
  <si>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</si>
  <si>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</si>
  <si>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</si>
  <si>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</si>
  <si>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</si>
  <si>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</si>
  <si>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</si>
  <si>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</si>
  <si>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</si>
  <si>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</si>
  <si>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</si>
  <si>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</si>
  <si>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</si>
  <si>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</si>
  <si>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</si>
  <si>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</si>
  <si>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</si>
  <si>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</si>
  <si>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</si>
  <si>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</si>
  <si>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</si>
  <si>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</si>
  <si>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</si>
  <si>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</si>
  <si>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адрес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</si>
  <si>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</si>
  <si>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</si>
  <si>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</si>
  <si>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</si>
  <si>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</si>
  <si>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</si>
  <si>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</si>
  <si>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</si>
  <si>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</si>
  <si>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</si>
  <si>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</si>
  <si>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</si>
  <si>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Дератизации/дезинсекции</t>
  </si>
  <si>
    <t>Вход/лифт</t>
  </si>
  <si>
    <t>1,2,3</t>
  </si>
  <si>
    <t>Пищевые</t>
  </si>
  <si>
    <t>Склад готовой продукции</t>
  </si>
  <si>
    <t>Производственный цех</t>
  </si>
  <si>
    <t>6,7,8,9,10,11</t>
  </si>
  <si>
    <t>2,3,4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</si>
  <si>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</si>
  <si>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</si>
  <si>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</si>
  <si>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</si>
  <si>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</si>
  <si>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</si>
  <si>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</si>
  <si>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</si>
  <si>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</si>
  <si>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</si>
  <si>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</si>
  <si>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</si>
  <si>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</si>
  <si>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</si>
  <si>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</si>
  <si>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</si>
  <si>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Итого  25</t>
  </si>
  <si>
    <t>п/п</t>
  </si>
  <si>
    <t>Месторасположение</t>
  </si>
  <si>
    <t>Контур защиты</t>
  </si>
  <si>
    <t>Контрольные точки</t>
  </si>
  <si>
    <t xml:space="preserve"> Тип ловушки</t>
  </si>
  <si>
    <t>Пищевые/непищевые</t>
  </si>
  <si>
    <t>Дератизация/Дезинсекция</t>
  </si>
  <si>
    <t>Кол-во ловушек</t>
  </si>
  <si>
    <t>Единичные погрызы (№)</t>
  </si>
  <si>
    <t>Множественные погрызы (№)</t>
  </si>
  <si>
    <t>Отсутствует КИУ (№)</t>
  </si>
  <si>
    <t>Повреждено КИУ (№)</t>
  </si>
  <si>
    <t>Замена/установка КИУ/ИЛ (№)</t>
  </si>
  <si>
    <t>мониторинг</t>
  </si>
  <si>
    <t>Итого средств учета летающих насекомых в помещениях</t>
  </si>
  <si>
    <t>Количество «КИУ», в которых имеются погрызы приманки</t>
  </si>
  <si>
    <t>Количество клеевых ловушек с отловленными вредителями</t>
  </si>
  <si>
    <t xml:space="preserve">Итого отсутствует </t>
  </si>
  <si>
    <t xml:space="preserve">Итого поврежденные </t>
  </si>
  <si>
    <t>Итого замена установка/мониторинг</t>
  </si>
  <si>
    <t>Состояние приманки 0- нет погрызов 1-единичные 2-множественные 3-съедена  половина и более приманки</t>
  </si>
  <si>
    <t>______________/____________</t>
  </si>
  <si>
    <t>№ Инсектицидных ламп</t>
  </si>
  <si>
    <t>Количество инсектицидных ламп</t>
  </si>
  <si>
    <t>Количество особей синантропных членистоногих, шт.</t>
  </si>
  <si>
    <t>принятые меры</t>
  </si>
  <si>
    <t>ОЧ</t>
  </si>
  <si>
    <t>Итого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</si>
  <si>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</si>
  <si>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>Специалист по пест контролю ООО «Альфадез»</t>
  </si>
  <si>
    <t>____________/____________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</si>
</sst>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dd/mmm"/>
    <numFmt numFmtId="169" formatCode="dd/mm/yyyy"/>
    <numFmt numFmtId="170" formatCode="mm/yy"/>
    <numFmt numFmtId="171" formatCode="dd/mm/yy"/>
  </numFmts>
  <fonts count="52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1"/>
      <color indexed="8"/>
      <name val="Times new roman"/>
      <family val="1"/>
    </font>
    <font>
      <i/>
      <sz val="11"/>
      <color indexed="8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Arial Cyr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7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3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44">
    <xf numFmtId="164" fontId="0" fillId="0" borderId="0" xfId="0" applyAlignment="1">
      <alignment/>
    </xf>
    <xf numFmtId="164" fontId="15" fillId="0" borderId="0" xfId="0" applyFont="1" applyAlignment="1">
      <alignment/>
    </xf>
    <xf numFmtId="164" fontId="15" fillId="0" borderId="0" xfId="0" applyFont="1" applyBorder="1" applyAlignment="1">
      <alignment horizontal="center" vertical="center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8" fillId="0" borderId="0" xfId="0" applyFont="1" applyBorder="1" applyAlignment="1">
      <alignment horizontal="left" vertical="center"/>
    </xf>
    <xf numFmtId="164" fontId="19" fillId="0" borderId="0" xfId="0" applyFont="1" applyAlignment="1">
      <alignment/>
    </xf>
    <xf numFmtId="164" fontId="15" fillId="0" borderId="0" xfId="0" applyFont="1" applyAlignment="1">
      <alignment horizontal="left"/>
    </xf>
    <xf numFmtId="164" fontId="15" fillId="0" borderId="0" xfId="0" applyFont="1" applyBorder="1" applyAlignment="1">
      <alignment horizontal="left" vertical="center" wrapText="1"/>
    </xf>
    <xf numFmtId="164" fontId="17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horizontal="center" vertical="center" wrapText="1"/>
    </xf>
    <xf numFmtId="164" fontId="15" fillId="0" borderId="0" xfId="0" applyFont="1" applyAlignment="1">
      <alignment horizontal="left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164" fontId="15" fillId="0" borderId="0" xfId="0" applyFont="1" applyAlignment="1">
      <alignment vertical="center"/>
    </xf>
    <xf numFmtId="164" fontId="18" fillId="0" borderId="0" xfId="0" applyNumberFormat="1" applyFont="1" applyBorder="1" applyAlignment="1">
      <alignment horizontal="left" vertical="center" wrapText="1"/>
    </xf>
    <xf numFmtId="164" fontId="15" fillId="0" borderId="0" xfId="0" applyNumberFormat="1" applyFont="1" applyBorder="1" applyAlignment="1">
      <alignment horizontal="center" vertical="center"/>
    </xf>
    <xf numFmtId="164" fontId="18" fillId="0" borderId="0" xfId="0" applyFont="1" applyAlignment="1">
      <alignment vertical="center"/>
    </xf>
    <xf numFmtId="164" fontId="15" fillId="0" borderId="2" xfId="0" applyFont="1" applyBorder="1" applyAlignment="1">
      <alignment horizontal="left" vertical="center" wrapText="1"/>
    </xf>
    <xf numFmtId="164" fontId="18" fillId="0" borderId="3" xfId="0" applyFont="1" applyBorder="1" applyAlignment="1">
      <alignment horizontal="center" vertical="center" wrapText="1"/>
    </xf>
    <xf numFmtId="164" fontId="21" fillId="0" borderId="4" xfId="37" applyFont="1" applyBorder="1" applyAlignment="1">
      <alignment horizontal="left" vertical="center"/>
      <protection/>
    </xf>
    <xf numFmtId="164" fontId="21" fillId="0" borderId="4" xfId="37" applyNumberFormat="1" applyFont="1" applyBorder="1" applyAlignment="1">
      <alignment horizontal="center" vertical="center"/>
      <protection/>
    </xf>
    <xf numFmtId="164" fontId="18" fillId="0" borderId="4" xfId="0" applyFont="1" applyBorder="1" applyAlignment="1">
      <alignment horizontal="center" vertical="center" wrapText="1"/>
    </xf>
    <xf numFmtId="164" fontId="22" fillId="0" borderId="4" xfId="37" applyFont="1" applyBorder="1" applyAlignment="1">
      <alignment horizontal="center" vertical="center"/>
      <protection/>
    </xf>
    <xf numFmtId="164" fontId="21" fillId="0" borderId="4" xfId="37" applyNumberFormat="1" applyFont="1" applyBorder="1" applyAlignment="1">
      <alignment horizontal="center" vertical="center" wrapText="1"/>
      <protection/>
    </xf>
    <xf numFmtId="164" fontId="21" fillId="0" borderId="4" xfId="37" applyNumberFormat="1" applyFont="1" applyBorder="1" applyAlignment="1">
      <alignment horizontal="left" vertical="center" wrapText="1"/>
      <protection/>
    </xf>
    <xf numFmtId="164" fontId="22" fillId="0" borderId="4" xfId="37" applyFont="1" applyBorder="1" applyAlignment="1">
      <alignment horizontal="center" vertical="center" wrapText="1"/>
      <protection/>
    </xf>
    <xf numFmtId="164" fontId="22" fillId="0" borderId="4" xfId="37" applyFont="1" applyBorder="1" applyAlignment="1">
      <alignment horizontal="left" vertical="center" wrapText="1"/>
      <protection/>
    </xf>
    <xf numFmtId="164" fontId="23" fillId="0" borderId="4" xfId="37" applyFont="1" applyBorder="1" applyAlignment="1">
      <alignment horizontal="left" vertical="center" wrapText="1"/>
      <protection/>
    </xf>
    <xf numFmtId="164" fontId="22" fillId="0" borderId="4" xfId="37" applyNumberFormat="1" applyFont="1" applyBorder="1" applyAlignment="1">
      <alignment horizontal="center" vertical="center" wrapText="1"/>
      <protection/>
    </xf>
    <xf numFmtId="164" fontId="15" fillId="0" borderId="0" xfId="0" applyFont="1" applyAlignment="1">
      <alignment vertical="center" wrapText="1"/>
    </xf>
    <xf numFmtId="164" fontId="24" fillId="0" borderId="0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left" vertical="center" wrapText="1"/>
    </xf>
    <xf numFmtId="164" fontId="25" fillId="0" borderId="0" xfId="0" applyFont="1" applyAlignment="1">
      <alignment horizontal="left" vertical="center" wrapText="1"/>
    </xf>
    <xf numFmtId="164" fontId="25" fillId="0" borderId="0" xfId="0" applyFont="1" applyAlignment="1">
      <alignment horizontal="center" vertical="center" wrapText="1"/>
    </xf>
    <xf numFmtId="164" fontId="26" fillId="0" borderId="0" xfId="37" applyNumberFormat="1" applyFont="1" applyFill="1" applyBorder="1" applyAlignment="1">
      <alignment horizontal="center" vertical="center" wrapText="1"/>
      <protection/>
    </xf>
    <xf numFmtId="167" fontId="27" fillId="0" borderId="0" xfId="37" applyNumberFormat="1" applyFont="1" applyFill="1" applyBorder="1" applyAlignment="1">
      <alignment horizontal="center" vertical="center" wrapText="1"/>
      <protection/>
    </xf>
    <xf numFmtId="164" fontId="26" fillId="0" borderId="0" xfId="37" applyFont="1" applyFill="1" applyAlignment="1">
      <alignment horizontal="center" vertical="center" wrapText="1"/>
      <protection/>
    </xf>
    <xf numFmtId="164" fontId="26" fillId="0" borderId="0" xfId="37" applyFont="1" applyFill="1" applyAlignment="1">
      <alignment horizontal="right" vertical="center" wrapText="1"/>
      <protection/>
    </xf>
    <xf numFmtId="164" fontId="22" fillId="0" borderId="5" xfId="0" applyNumberFormat="1" applyFont="1" applyBorder="1" applyAlignment="1">
      <alignment horizontal="left" vertical="center" wrapText="1"/>
    </xf>
    <xf numFmtId="164" fontId="22" fillId="0" borderId="6" xfId="0" applyFont="1" applyBorder="1" applyAlignment="1">
      <alignment horizontal="center" vertical="center" wrapText="1"/>
    </xf>
    <xf numFmtId="164" fontId="21" fillId="0" borderId="7" xfId="37" applyFont="1" applyFill="1" applyBorder="1" applyAlignment="1">
      <alignment horizontal="center" vertical="center" wrapText="1"/>
      <protection/>
    </xf>
    <xf numFmtId="164" fontId="25" fillId="0" borderId="7" xfId="0" applyFont="1" applyBorder="1" applyAlignment="1">
      <alignment horizontal="center" vertical="center" wrapText="1"/>
    </xf>
    <xf numFmtId="164" fontId="22" fillId="0" borderId="8" xfId="0" applyFont="1" applyBorder="1" applyAlignment="1">
      <alignment horizontal="center" vertical="center" wrapText="1"/>
    </xf>
    <xf numFmtId="168" fontId="22" fillId="0" borderId="5" xfId="0" applyNumberFormat="1" applyFont="1" applyBorder="1" applyAlignment="1">
      <alignment horizontal="left" vertical="center" wrapText="1"/>
    </xf>
    <xf numFmtId="164" fontId="22" fillId="0" borderId="6" xfId="0" applyFont="1" applyBorder="1" applyAlignment="1">
      <alignment horizontal="left" vertical="center" wrapText="1"/>
    </xf>
    <xf numFmtId="164" fontId="22" fillId="0" borderId="7" xfId="0" applyFont="1" applyBorder="1" applyAlignment="1">
      <alignment horizontal="center" vertical="center" wrapText="1"/>
    </xf>
    <xf numFmtId="164" fontId="22" fillId="0" borderId="5" xfId="0" applyFont="1" applyBorder="1" applyAlignment="1">
      <alignment horizontal="center" vertical="center" wrapText="1"/>
    </xf>
    <xf numFmtId="164" fontId="22" fillId="0" borderId="7" xfId="0" applyNumberFormat="1" applyFont="1" applyBorder="1" applyAlignment="1">
      <alignment horizontal="center" vertical="center" wrapText="1"/>
    </xf>
    <xf numFmtId="168" fontId="22" fillId="0" borderId="5" xfId="0" applyNumberFormat="1" applyFont="1" applyBorder="1" applyAlignment="1">
      <alignment vertical="center" wrapText="1"/>
    </xf>
    <xf numFmtId="164" fontId="28" fillId="0" borderId="7" xfId="0" applyNumberFormat="1" applyFont="1" applyBorder="1" applyAlignment="1">
      <alignment horizontal="center" vertical="center" wrapText="1"/>
    </xf>
    <xf numFmtId="164" fontId="29" fillId="0" borderId="7" xfId="0" applyFont="1" applyFill="1" applyBorder="1" applyAlignment="1">
      <alignment horizontal="center" vertical="center" wrapText="1"/>
    </xf>
    <xf numFmtId="169" fontId="22" fillId="0" borderId="5" xfId="0" applyNumberFormat="1" applyFont="1" applyBorder="1" applyAlignment="1">
      <alignment vertical="center" wrapText="1"/>
    </xf>
    <xf numFmtId="164" fontId="22" fillId="0" borderId="6" xfId="0" applyFont="1" applyBorder="1" applyAlignment="1">
      <alignment vertical="center" wrapText="1"/>
    </xf>
    <xf numFmtId="164" fontId="22" fillId="0" borderId="6" xfId="0" applyNumberFormat="1" applyFont="1" applyBorder="1" applyAlignment="1">
      <alignment horizontal="center" vertical="center" wrapText="1"/>
    </xf>
    <xf numFmtId="164" fontId="28" fillId="0" borderId="6" xfId="0" applyFont="1" applyBorder="1" applyAlignment="1">
      <alignment horizontal="left" vertical="center" wrapText="1"/>
    </xf>
    <xf numFmtId="168" fontId="22" fillId="0" borderId="6" xfId="0" applyNumberFormat="1" applyFont="1" applyBorder="1" applyAlignment="1">
      <alignment horizontal="left" vertical="center" wrapText="1"/>
    </xf>
    <xf numFmtId="164" fontId="15" fillId="0" borderId="0" xfId="0" applyFont="1" applyAlignment="1">
      <alignment wrapText="1"/>
    </xf>
    <xf numFmtId="164" fontId="28" fillId="0" borderId="0" xfId="0" applyFont="1" applyBorder="1" applyAlignment="1">
      <alignment horizontal="left" vertical="center" wrapText="1"/>
    </xf>
    <xf numFmtId="164" fontId="25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horizontal="center" wrapText="1"/>
    </xf>
    <xf numFmtId="164" fontId="20" fillId="0" borderId="0" xfId="0" applyFont="1" applyBorder="1" applyAlignment="1">
      <alignment horizontal="center" vertical="center" wrapText="1"/>
    </xf>
    <xf numFmtId="164" fontId="15" fillId="0" borderId="0" xfId="0" applyFont="1" applyBorder="1" applyAlignment="1">
      <alignment horizontal="justify" wrapText="1"/>
    </xf>
    <xf numFmtId="164" fontId="18" fillId="0" borderId="4" xfId="0" applyFont="1" applyBorder="1" applyAlignment="1">
      <alignment horizontal="center" wrapText="1"/>
    </xf>
    <xf numFmtId="164" fontId="30" fillId="0" borderId="4" xfId="0" applyFont="1" applyBorder="1" applyAlignment="1">
      <alignment horizontal="center" wrapText="1"/>
    </xf>
    <xf numFmtId="164" fontId="30" fillId="0" borderId="4" xfId="0" applyFont="1" applyBorder="1" applyAlignment="1">
      <alignment horizontal="center" vertical="center" wrapText="1"/>
    </xf>
    <xf numFmtId="164" fontId="18" fillId="0" borderId="4" xfId="0" applyFont="1" applyBorder="1" applyAlignment="1">
      <alignment horizontal="justify" wrapText="1"/>
    </xf>
    <xf numFmtId="164" fontId="31" fillId="0" borderId="0" xfId="0" applyFont="1" applyBorder="1" applyAlignment="1">
      <alignment horizontal="left" vertical="center" wrapText="1"/>
    </xf>
    <xf numFmtId="164" fontId="0" fillId="0" borderId="7" xfId="0" applyBorder="1" applyAlignment="1">
      <alignment/>
    </xf>
    <xf numFmtId="164" fontId="31" fillId="0" borderId="7" xfId="0" applyFont="1" applyBorder="1" applyAlignment="1">
      <alignment horizontal="center" vertical="center" wrapText="1"/>
    </xf>
    <xf numFmtId="164" fontId="32" fillId="0" borderId="7" xfId="0" applyFont="1" applyBorder="1" applyAlignment="1">
      <alignment horizontal="center" vertical="center"/>
    </xf>
    <xf numFmtId="164" fontId="33" fillId="0" borderId="7" xfId="0" applyFont="1" applyBorder="1" applyAlignment="1">
      <alignment horizontal="center" vertical="top" wrapText="1"/>
    </xf>
    <xf numFmtId="164" fontId="15" fillId="0" borderId="7" xfId="0" applyFont="1" applyBorder="1" applyAlignment="1">
      <alignment/>
    </xf>
    <xf numFmtId="164" fontId="34" fillId="0" borderId="7" xfId="0" applyFont="1" applyBorder="1" applyAlignment="1">
      <alignment horizontal="center" vertical="center" wrapText="1"/>
    </xf>
    <xf numFmtId="164" fontId="34" fillId="0" borderId="7" xfId="0" applyFont="1" applyBorder="1" applyAlignment="1">
      <alignment horizontal="center" vertical="top" wrapText="1"/>
    </xf>
    <xf numFmtId="164" fontId="31" fillId="0" borderId="7" xfId="0" applyFont="1" applyBorder="1" applyAlignment="1">
      <alignment horizontal="center" vertical="top" wrapText="1"/>
    </xf>
    <xf numFmtId="164" fontId="35" fillId="0" borderId="7" xfId="0" applyFont="1" applyBorder="1" applyAlignment="1">
      <alignment horizontal="center" vertical="center"/>
    </xf>
    <xf numFmtId="164" fontId="15" fillId="0" borderId="7" xfId="0" applyFont="1" applyBorder="1" applyAlignment="1">
      <alignment horizontal="center" wrapText="1"/>
    </xf>
    <xf numFmtId="164" fontId="15" fillId="0" borderId="7" xfId="0" applyFont="1" applyBorder="1" applyAlignment="1">
      <alignment horizontal="center"/>
    </xf>
    <xf numFmtId="164" fontId="15" fillId="0" borderId="7" xfId="0" applyFont="1" applyBorder="1" applyAlignment="1">
      <alignment horizontal="center" vertical="center" wrapText="1"/>
    </xf>
    <xf numFmtId="164" fontId="15" fillId="0" borderId="7" xfId="0" applyFont="1" applyBorder="1" applyAlignment="1">
      <alignment horizontal="center" vertical="center"/>
    </xf>
    <xf numFmtId="164" fontId="15" fillId="0" borderId="0" xfId="0" applyFont="1" applyAlignment="1">
      <alignment horizontal="center" vertical="center"/>
    </xf>
    <xf numFmtId="164" fontId="15" fillId="0" borderId="0" xfId="0" applyFont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18" fillId="0" borderId="7" xfId="0" applyNumberFormat="1" applyFont="1" applyBorder="1" applyAlignment="1">
      <alignment horizontal="center" vertical="center" wrapText="1"/>
    </xf>
    <xf numFmtId="164" fontId="30" fillId="0" borderId="7" xfId="0" applyNumberFormat="1" applyFont="1" applyBorder="1" applyAlignment="1">
      <alignment horizontal="center" vertical="center" wrapText="1"/>
    </xf>
    <xf numFmtId="170" fontId="30" fillId="0" borderId="7" xfId="0" applyNumberFormat="1" applyFont="1" applyFill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/>
    </xf>
    <xf numFmtId="164" fontId="18" fillId="0" borderId="7" xfId="0" applyFont="1" applyBorder="1" applyAlignment="1">
      <alignment horizontal="center" vertical="center" wrapText="1"/>
    </xf>
    <xf numFmtId="171" fontId="15" fillId="0" borderId="7" xfId="0" applyNumberFormat="1" applyFont="1" applyBorder="1" applyAlignment="1">
      <alignment horizontal="center" vertical="center"/>
    </xf>
    <xf numFmtId="164" fontId="28" fillId="0" borderId="0" xfId="0" applyFont="1" applyBorder="1" applyAlignment="1">
      <alignment horizontal="left" vertical="center"/>
    </xf>
    <xf numFmtId="164" fontId="15" fillId="0" borderId="0" xfId="0" applyFont="1" applyBorder="1" applyAlignment="1">
      <alignment horizontal="left" vertical="center"/>
    </xf>
    <xf numFmtId="164" fontId="37" fillId="0" borderId="0" xfId="0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164" fontId="38" fillId="0" borderId="7" xfId="0" applyNumberFormat="1" applyFont="1" applyBorder="1" applyAlignment="1">
      <alignment horizontal="center" vertical="center" wrapText="1"/>
    </xf>
    <xf numFmtId="164" fontId="20" fillId="0" borderId="7" xfId="0" applyFont="1" applyBorder="1" applyAlignment="1">
      <alignment horizontal="center" vertical="center" wrapText="1"/>
    </xf>
    <xf numFmtId="164" fontId="20" fillId="0" borderId="0" xfId="0" applyFont="1" applyAlignment="1">
      <alignment vertical="center" wrapText="1"/>
    </xf>
    <xf numFmtId="164" fontId="35" fillId="0" borderId="7" xfId="0" applyFont="1" applyBorder="1" applyAlignment="1">
      <alignment horizontal="center" vertical="center" wrapText="1"/>
    </xf>
    <xf numFmtId="164" fontId="35" fillId="0" borderId="7" xfId="0" applyFont="1" applyBorder="1" applyAlignment="1">
      <alignment vertical="center"/>
    </xf>
    <xf numFmtId="164" fontId="38" fillId="0" borderId="7" xfId="0" applyFont="1" applyBorder="1" applyAlignment="1">
      <alignment horizontal="center" vertical="center" wrapText="1"/>
    </xf>
    <xf numFmtId="164" fontId="15" fillId="0" borderId="0" xfId="0" applyFont="1" applyAlignment="1">
      <alignment horizontal="center"/>
    </xf>
    <xf numFmtId="164" fontId="24" fillId="0" borderId="0" xfId="0" applyFont="1" applyAlignment="1">
      <alignment/>
    </xf>
    <xf numFmtId="164" fontId="41" fillId="0" borderId="7" xfId="0" applyFont="1" applyBorder="1" applyAlignment="1">
      <alignment horizontal="center" vertical="center" wrapText="1"/>
    </xf>
    <xf numFmtId="164" fontId="41" fillId="0" borderId="7" xfId="0" applyFont="1" applyBorder="1" applyAlignment="1">
      <alignment horizontal="center" vertical="center" wrapText="1" shrinkToFit="1"/>
    </xf>
    <xf numFmtId="164" fontId="42" fillId="0" borderId="4" xfId="37" applyNumberFormat="1" applyFont="1" applyBorder="1" applyAlignment="1">
      <alignment horizontal="center" vertical="center" wrapText="1"/>
      <protection/>
    </xf>
    <xf numFmtId="164" fontId="42" fillId="0" borderId="7" xfId="0" applyFont="1" applyBorder="1" applyAlignment="1">
      <alignment horizontal="center" vertical="center" wrapText="1" shrinkToFit="1"/>
    </xf>
    <xf numFmtId="164" fontId="43" fillId="0" borderId="7" xfId="0" applyNumberFormat="1" applyFont="1" applyFill="1" applyBorder="1" applyAlignment="1">
      <alignment horizontal="center" wrapText="1"/>
    </xf>
    <xf numFmtId="164" fontId="44" fillId="0" borderId="7" xfId="0" applyFont="1" applyBorder="1" applyAlignment="1">
      <alignment horizontal="left" vertical="center" wrapText="1"/>
    </xf>
    <xf numFmtId="164" fontId="44" fillId="0" borderId="7" xfId="0" applyFont="1" applyBorder="1" applyAlignment="1">
      <alignment horizontal="center" vertical="center" wrapText="1"/>
    </xf>
    <xf numFmtId="164" fontId="42" fillId="0" borderId="0" xfId="0" applyFont="1" applyBorder="1" applyAlignment="1">
      <alignment horizontal="center" vertical="center" wrapText="1" shrinkToFit="1"/>
    </xf>
    <xf numFmtId="164" fontId="15" fillId="0" borderId="9" xfId="37" applyFont="1" applyFill="1" applyBorder="1" applyAlignment="1">
      <alignment horizontal="left" vertical="center" wrapText="1"/>
      <protection/>
    </xf>
    <xf numFmtId="164" fontId="15" fillId="0" borderId="0" xfId="37" applyNumberFormat="1" applyFont="1" applyFill="1" applyBorder="1" applyAlignment="1">
      <alignment horizontal="center" wrapText="1"/>
      <protection/>
    </xf>
    <xf numFmtId="164" fontId="15" fillId="0" borderId="0" xfId="37" applyFont="1" applyFill="1" applyBorder="1" applyAlignment="1">
      <alignment horizontal="center"/>
      <protection/>
    </xf>
    <xf numFmtId="164" fontId="22" fillId="0" borderId="0" xfId="37" applyFont="1" applyAlignment="1">
      <alignment vertical="center"/>
      <protection/>
    </xf>
    <xf numFmtId="164" fontId="15" fillId="0" borderId="6" xfId="37" applyFont="1" applyFill="1" applyBorder="1" applyAlignment="1">
      <alignment horizontal="left" vertical="center" wrapText="1"/>
      <protection/>
    </xf>
    <xf numFmtId="164" fontId="15" fillId="0" borderId="6" xfId="37" applyNumberFormat="1" applyFont="1" applyFill="1" applyBorder="1" applyAlignment="1">
      <alignment horizontal="center" wrapText="1"/>
      <protection/>
    </xf>
    <xf numFmtId="164" fontId="15" fillId="0" borderId="0" xfId="37" applyFont="1" applyFill="1" applyBorder="1" applyAlignment="1">
      <alignment horizontal="left" vertical="center"/>
      <protection/>
    </xf>
    <xf numFmtId="164" fontId="15" fillId="0" borderId="10" xfId="37" applyFont="1" applyFill="1" applyBorder="1" applyAlignment="1">
      <alignment horizontal="left" vertical="center" wrapText="1"/>
      <protection/>
    </xf>
    <xf numFmtId="164" fontId="15" fillId="0" borderId="6" xfId="37" applyFont="1" applyFill="1" applyBorder="1" applyAlignment="1">
      <alignment horizontal="center" vertical="center"/>
      <protection/>
    </xf>
    <xf numFmtId="164" fontId="45" fillId="0" borderId="0" xfId="0" applyFont="1" applyAlignment="1">
      <alignment vertical="center"/>
    </xf>
    <xf numFmtId="164" fontId="22" fillId="0" borderId="0" xfId="0" applyFont="1" applyBorder="1" applyAlignment="1">
      <alignment horizontal="left" vertical="center"/>
    </xf>
    <xf numFmtId="164" fontId="19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46" fillId="0" borderId="0" xfId="0" applyNumberFormat="1" applyFont="1" applyBorder="1" applyAlignment="1">
      <alignment horizontal="center" vertical="center" wrapText="1"/>
    </xf>
    <xf numFmtId="164" fontId="46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71" fontId="22" fillId="0" borderId="7" xfId="0" applyNumberFormat="1" applyFont="1" applyBorder="1" applyAlignment="1">
      <alignment horizontal="center" vertical="center" wrapText="1"/>
    </xf>
    <xf numFmtId="164" fontId="47" fillId="0" borderId="0" xfId="0" applyFont="1" applyBorder="1" applyAlignment="1">
      <alignment horizontal="center" vertical="center" wrapText="1"/>
    </xf>
    <xf numFmtId="164" fontId="47" fillId="0" borderId="7" xfId="0" applyFont="1" applyBorder="1" applyAlignment="1">
      <alignment horizontal="center" vertical="center" wrapText="1"/>
    </xf>
    <xf numFmtId="164" fontId="48" fillId="0" borderId="7" xfId="0" applyFont="1" applyBorder="1" applyAlignment="1">
      <alignment horizontal="center" vertical="center" wrapText="1" shrinkToFit="1"/>
    </xf>
    <xf numFmtId="171" fontId="47" fillId="0" borderId="7" xfId="0" applyNumberFormat="1" applyFont="1" applyBorder="1" applyAlignment="1">
      <alignment horizontal="center" vertical="center" wrapText="1"/>
    </xf>
    <xf numFmtId="164" fontId="49" fillId="0" borderId="7" xfId="0" applyFont="1" applyFill="1" applyBorder="1" applyAlignment="1">
      <alignment horizontal="center" vertical="center" wrapText="1"/>
    </xf>
    <xf numFmtId="164" fontId="50" fillId="0" borderId="7" xfId="0" applyFont="1" applyFill="1" applyBorder="1" applyAlignment="1">
      <alignment horizontal="center" vertical="center" wrapText="1"/>
    </xf>
    <xf numFmtId="164" fontId="50" fillId="0" borderId="7" xfId="0" applyFont="1" applyFill="1" applyBorder="1" applyAlignment="1">
      <alignment horizontal="center" vertical="center"/>
    </xf>
    <xf numFmtId="164" fontId="13" fillId="0" borderId="7" xfId="0" applyFont="1" applyBorder="1" applyAlignment="1">
      <alignment horizontal="center" vertical="center"/>
    </xf>
    <xf numFmtId="164" fontId="13" fillId="0" borderId="7" xfId="0" applyFont="1" applyBorder="1" applyAlignment="1">
      <alignment horizontal="center"/>
    </xf>
    <xf numFmtId="164" fontId="49" fillId="0" borderId="7" xfId="0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/>
    </xf>
    <xf numFmtId="164" fontId="51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3"/>
  <sheetViews>
    <sheetView tabSelected="1" workbookViewId="0" topLeftCell="A1">
      <selection activeCell="D9" sqref="D9"/>
    </sheetView>
  </sheetViews>
  <sheetFormatPr defaultColWidth="8.796875" defaultRowHeight="14.25"/>
  <cols>
    <col min="1" max="1" width="15.19921875" style="1" customWidth="1"/>
    <col min="2" max="16384" width="10.19921875" style="1" customWidth="1"/>
  </cols>
  <sheetData>
    <row r="2" spans="3:7" ht="15">
      <c r="C2" s="2" t="s">
        <v>0</v>
      </c>
      <c r="D2" s="2"/>
      <c r="E2" s="2"/>
      <c r="F2" s="2"/>
      <c r="G2" s="2"/>
    </row>
    <row r="4" spans="1:3" ht="15">
      <c r="A4" s="1" t="s">
        <v>1</v>
      </c>
      <c r="B4" s="2" t="s">
        <v>2</v>
      </c>
      <c r="C4" s="2"/>
    </row>
    <row r="6" spans="1:3" ht="15">
      <c r="A6" s="1" t="s">
        <v>3</v>
      </c>
      <c r="C6" s="1" t="s">
        <v>4</v>
      </c>
    </row>
    <row r="7" spans="1:3" ht="15">
      <c r="A7" s="3" t="s">
        <v>5</v>
      </c>
      <c r="C7" s="1" t="s">
        <v>4</v>
      </c>
    </row>
    <row r="8" spans="3:6" ht="15">
      <c r="C8" s="1" t="s">
        <v>6</v>
      </c>
      <c r="D8" s="2" t="s">
        <v>7</v>
      </c>
      <c r="E8" s="2"/>
      <c r="F8" s="2"/>
    </row>
    <row r="14" spans="1:2" ht="15">
      <c r="A14" s="1" t="s">
        <v>8</v>
      </c>
      <c r="B14" s="1" t="s">
        <v>9</v>
      </c>
    </row>
    <row r="15" spans="1:2" ht="15.75">
      <c r="A15" s="1" t="s">
        <v>10</v>
      </c>
      <c r="B15" s="4" t="s">
        <v>11</v>
      </c>
    </row>
    <row r="16" spans="1:2" ht="15.75">
      <c r="A16" s="1" t="s">
        <v>12</v>
      </c>
      <c r="B16" s="5" t="s">
        <v>13</v>
      </c>
    </row>
    <row r="19" spans="1:7" ht="15.75">
      <c r="A19" s="6" t="s">
        <v>14</v>
      </c>
      <c r="B19" s="6"/>
      <c r="C19" s="6"/>
      <c r="D19" s="6"/>
      <c r="E19" s="6"/>
      <c r="F19" s="6"/>
      <c r="G19" s="6"/>
    </row>
    <row r="20" spans="1:7" ht="15.75">
      <c r="A20" s="6" t="s">
        <v>15</v>
      </c>
      <c r="B20" s="6"/>
      <c r="C20" s="6"/>
      <c r="D20" s="6"/>
      <c r="E20" s="6"/>
      <c r="F20" s="6"/>
      <c r="G20" s="6"/>
    </row>
    <row r="21" spans="1:7" ht="15.75">
      <c r="A21" s="6" t="s">
        <v>16</v>
      </c>
      <c r="B21" s="6"/>
      <c r="C21" s="6"/>
      <c r="D21" s="6"/>
      <c r="E21" s="6"/>
      <c r="F21" s="6"/>
      <c r="G21" s="6"/>
    </row>
    <row r="22" spans="1:7" ht="15.75">
      <c r="A22" s="6" t="s">
        <v>17</v>
      </c>
      <c r="B22" s="6"/>
      <c r="C22" s="6"/>
      <c r="D22" s="6"/>
      <c r="E22" s="6"/>
      <c r="F22" s="6"/>
      <c r="G22" s="6"/>
    </row>
    <row r="23" spans="1:7" ht="15.75">
      <c r="A23" s="7" t="s">
        <v>18</v>
      </c>
      <c r="B23" s="5"/>
      <c r="C23" s="5"/>
      <c r="D23" s="5"/>
      <c r="E23" s="5"/>
      <c r="F23" s="5"/>
      <c r="G23" s="5"/>
    </row>
    <row r="27" spans="1:3" ht="15">
      <c r="A27" s="8"/>
      <c r="B27" s="8"/>
      <c r="C27" s="8"/>
    </row>
    <row r="28" spans="1:3" ht="15">
      <c r="A28" s="8" t="s">
        <v>19</v>
      </c>
      <c r="B28" s="8"/>
      <c r="C28" s="8"/>
    </row>
    <row r="29" spans="1:7" ht="15.75" customHeight="1">
      <c r="A29" s="9" t="s">
        <v>20</v>
      </c>
      <c r="B29" s="9"/>
      <c r="C29" s="9"/>
      <c r="E29" s="2" t="s">
        <v>21</v>
      </c>
      <c r="F29" s="2"/>
      <c r="G29" s="2"/>
    </row>
    <row r="30" spans="1:3" ht="15">
      <c r="A30" s="8"/>
      <c r="B30" s="8"/>
      <c r="C30" s="8"/>
    </row>
    <row r="31" spans="1:3" ht="15">
      <c r="A31" s="8"/>
      <c r="B31" s="8"/>
      <c r="C31" s="8"/>
    </row>
    <row r="32" spans="1:3" ht="15">
      <c r="A32" s="8" t="s">
        <v>22</v>
      </c>
      <c r="B32" s="8"/>
      <c r="C32" s="8"/>
    </row>
    <row r="33" spans="1:7" ht="16.5" customHeight="1">
      <c r="A33" s="10" t="s">
        <v>23</v>
      </c>
      <c r="B33" s="10"/>
      <c r="C33" s="10"/>
      <c r="D33" s="10"/>
      <c r="E33" s="11" t="s">
        <v>24</v>
      </c>
      <c r="F33" s="11"/>
      <c r="G33" s="11"/>
    </row>
  </sheetData>
  <sheetProtection selectLockedCells="1" selectUnlockedCells="1"/>
  <mergeCells count="10">
    <mergeCell ref="B4:C4"/>
    <mergeCell ref="D8:F8"/>
    <mergeCell ref="A19:G19"/>
    <mergeCell ref="A20:G20"/>
    <mergeCell ref="A21:G21"/>
    <mergeCell ref="A22:G22"/>
    <mergeCell ref="A29:C29"/>
    <mergeCell ref="E29:G29"/>
    <mergeCell ref="A33:D33"/>
    <mergeCell ref="E33:G33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workbookViewId="0" topLeftCell="A1">
      <selection activeCell="A5" sqref="A5"/>
    </sheetView>
  </sheetViews>
  <sheetFormatPr defaultColWidth="8.796875" defaultRowHeight="14.25"/>
  <cols>
    <col min="1" max="1" width="15.69921875" style="12" customWidth="1"/>
    <col min="2" max="2" width="10.69921875" style="12" customWidth="1"/>
    <col min="3" max="3" width="11.69921875" style="12" customWidth="1"/>
    <col min="4" max="4" width="7.19921875" style="12" customWidth="1"/>
    <col min="5" max="5" width="13.69921875" style="12" customWidth="1"/>
    <col min="6" max="16384" width="11.19921875" style="12" customWidth="1"/>
  </cols>
  <sheetData>
    <row r="1" spans="1:256" s="14" customFormat="1" ht="15.75" customHeight="1">
      <c r="A1" s="13">
        <f>обложка!A19</f>
        <v>0</v>
      </c>
      <c r="B1" s="13"/>
      <c r="C1" s="13"/>
      <c r="D1" s="13"/>
      <c r="E1" s="13"/>
      <c r="IV1" s="12"/>
    </row>
    <row r="2" spans="1:256" s="14" customFormat="1" ht="15.75" customHeight="1">
      <c r="A2" s="15" t="s">
        <v>25</v>
      </c>
      <c r="B2" s="15"/>
      <c r="C2" s="15"/>
      <c r="D2" s="15"/>
      <c r="E2" s="15"/>
      <c r="IV2" s="12"/>
    </row>
    <row r="3" spans="1:11" ht="38.25" customHeight="1">
      <c r="A3" s="15"/>
      <c r="B3" s="15"/>
      <c r="C3" s="15"/>
      <c r="D3" s="15"/>
      <c r="E3" s="15"/>
      <c r="I3" s="14"/>
      <c r="J3" s="14"/>
      <c r="K3" s="14"/>
    </row>
    <row r="4" spans="1:11" ht="15.75">
      <c r="A4" s="16" t="str">
        <f>обложка!D8</f>
        <v>01.12.2023-31.12.2023</v>
      </c>
      <c r="B4" s="16"/>
      <c r="C4" s="17"/>
      <c r="D4" s="17"/>
      <c r="E4" s="17"/>
      <c r="I4" s="14"/>
      <c r="J4" s="14"/>
      <c r="K4" s="14"/>
    </row>
    <row r="5" spans="1:11" ht="38.25" customHeight="1">
      <c r="A5" s="18" t="s">
        <v>26</v>
      </c>
      <c r="B5" s="18"/>
      <c r="C5" s="18"/>
      <c r="D5" s="18" t="s">
        <v>27</v>
      </c>
      <c r="E5" s="18"/>
      <c r="I5" s="14"/>
      <c r="J5" s="14"/>
      <c r="K5" s="14"/>
    </row>
    <row r="6" spans="1:5" ht="16.5" customHeight="1">
      <c r="A6" s="19" t="s">
        <v>28</v>
      </c>
      <c r="B6" s="19"/>
      <c r="C6" s="19"/>
      <c r="D6" s="19"/>
      <c r="E6" s="19"/>
    </row>
    <row r="7" spans="1:5" ht="15.75">
      <c r="A7" s="20" t="s">
        <v>29</v>
      </c>
      <c r="B7" s="20"/>
      <c r="C7" s="20"/>
      <c r="D7" s="21" t="s">
        <v>30</v>
      </c>
      <c r="E7" s="22">
        <v>250</v>
      </c>
    </row>
    <row r="8" spans="1:5" ht="15">
      <c r="A8" s="20" t="s">
        <v>31</v>
      </c>
      <c r="B8" s="20"/>
      <c r="C8" s="20"/>
      <c r="D8" s="23" t="s">
        <v>32</v>
      </c>
      <c r="E8" s="24">
        <v>25</v>
      </c>
    </row>
    <row r="9" spans="1:5" ht="15">
      <c r="A9" s="23" t="s">
        <v>33</v>
      </c>
      <c r="B9" s="23"/>
      <c r="C9" s="23"/>
      <c r="D9" s="23"/>
      <c r="E9" s="23"/>
    </row>
    <row r="10" spans="1:5" ht="38.25">
      <c r="A10" s="25" t="s">
        <v>34</v>
      </c>
      <c r="B10" s="25" t="s">
        <v>35</v>
      </c>
      <c r="C10" s="24" t="s">
        <v>36</v>
      </c>
      <c r="D10" s="23" t="s">
        <v>32</v>
      </c>
      <c r="E10" s="24">
        <v>25</v>
      </c>
    </row>
    <row r="11" spans="1:5" ht="38.25">
      <c r="A11" s="25" t="s">
        <v>37</v>
      </c>
      <c r="B11" s="25" t="s">
        <v>35</v>
      </c>
      <c r="C11" s="24" t="s">
        <v>38</v>
      </c>
      <c r="D11" s="23" t="s">
        <v>32</v>
      </c>
      <c r="E11" s="24">
        <v>5</v>
      </c>
    </row>
    <row r="12" spans="1:5" ht="15.75" customHeight="1">
      <c r="A12" s="26" t="s">
        <v>39</v>
      </c>
      <c r="B12" s="26"/>
      <c r="C12" s="26"/>
      <c r="D12" s="26"/>
      <c r="E12" s="26"/>
    </row>
    <row r="13" spans="1:5" ht="48.75" customHeight="1">
      <c r="A13" s="27" t="s">
        <v>40</v>
      </c>
      <c r="B13" s="27" t="s">
        <v>41</v>
      </c>
      <c r="C13" s="28" t="s">
        <v>42</v>
      </c>
      <c r="D13" s="29" t="s">
        <v>43</v>
      </c>
      <c r="E13" s="26" t="s">
        <v>44</v>
      </c>
    </row>
    <row r="15" spans="1:3" ht="15">
      <c r="A15" s="30" t="s">
        <v>19</v>
      </c>
      <c r="B15" s="14"/>
      <c r="C15" s="14"/>
    </row>
    <row r="16" spans="1:6" ht="15.75" customHeight="1">
      <c r="A16" s="31" t="s">
        <v>45</v>
      </c>
      <c r="B16" s="31"/>
      <c r="C16" s="31"/>
      <c r="D16" s="2" t="s">
        <v>21</v>
      </c>
      <c r="E16" s="2"/>
      <c r="F16" s="2"/>
    </row>
    <row r="18" spans="1:3" ht="15">
      <c r="A18"/>
      <c r="B18"/>
      <c r="C18"/>
    </row>
    <row r="19" spans="1:6" ht="15.75" customHeight="1">
      <c r="A19"/>
      <c r="B19"/>
      <c r="C19"/>
      <c r="D19" s="2"/>
      <c r="E19" s="2"/>
      <c r="F19" s="2"/>
    </row>
    <row r="20" spans="1:3" ht="15">
      <c r="A20" s="30"/>
      <c r="B20" s="14"/>
      <c r="C20" s="14"/>
    </row>
    <row r="21" spans="1:3" ht="15">
      <c r="A21" s="30" t="s">
        <v>22</v>
      </c>
      <c r="B21" s="14"/>
      <c r="C21" s="14"/>
    </row>
    <row r="22" spans="1:6" ht="15.75" customHeight="1">
      <c r="A22" s="32" t="s">
        <v>46</v>
      </c>
      <c r="B22" s="32"/>
      <c r="C22" s="14"/>
      <c r="D22" s="2" t="s">
        <v>47</v>
      </c>
      <c r="E22" s="2"/>
      <c r="F22" s="2"/>
    </row>
  </sheetData>
  <sheetProtection selectLockedCells="1" selectUnlockedCells="1"/>
  <mergeCells count="14">
    <mergeCell ref="A1:E1"/>
    <mergeCell ref="A2:E3"/>
    <mergeCell ref="A4:B4"/>
    <mergeCell ref="A5:E5"/>
    <mergeCell ref="A6:E6"/>
    <mergeCell ref="A7:C7"/>
    <mergeCell ref="A8:C8"/>
    <mergeCell ref="A9:E9"/>
    <mergeCell ref="A12:E12"/>
    <mergeCell ref="A16:C16"/>
    <mergeCell ref="D16:F16"/>
    <mergeCell ref="D19:F19"/>
    <mergeCell ref="A22:B22"/>
    <mergeCell ref="D22:F22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 scale="1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3" sqref="A3"/>
    </sheetView>
  </sheetViews>
  <sheetFormatPr defaultColWidth="8.796875" defaultRowHeight="14.25"/>
  <cols>
    <col min="1" max="1" width="4.8984375" style="33" customWidth="1"/>
    <col min="2" max="2" width="17.19921875" style="34" customWidth="1"/>
    <col min="3" max="3" width="9.19921875" style="34" customWidth="1"/>
    <col min="4" max="4" width="5.69921875" style="34" customWidth="1"/>
    <col min="5" max="5" width="23.296875" style="34" customWidth="1"/>
    <col min="6" max="6" width="19.8984375" style="34" customWidth="1"/>
    <col min="7" max="8" width="8.796875" style="34" hidden="1" customWidth="1"/>
    <col min="9" max="16384" width="9.19921875" style="34" customWidth="1"/>
  </cols>
  <sheetData>
    <row r="1" spans="1:7" ht="15.75" customHeight="1">
      <c r="A1" s="35">
        <f>обложка!A20</f>
        <v>0</v>
      </c>
      <c r="B1" s="35"/>
      <c r="C1" s="35"/>
      <c r="D1" s="35"/>
      <c r="E1" s="35"/>
      <c r="F1" s="35"/>
      <c r="G1" s="35"/>
    </row>
    <row r="2" spans="1:8" ht="21" customHeight="1">
      <c r="A2" s="2" t="str">
        <f>обложка!D8</f>
        <v>01.12.2023-31.12.2023</v>
      </c>
      <c r="B2" s="2"/>
      <c r="C2" s="2"/>
      <c r="D2" s="36"/>
      <c r="E2" s="36"/>
      <c r="F2" s="37"/>
      <c r="G2" s="37" t="s">
        <v>48</v>
      </c>
      <c r="H2" s="38"/>
    </row>
    <row r="3" spans="1:8" ht="15.75" customHeight="1">
      <c r="A3" s="39" t="s">
        <v>49</v>
      </c>
      <c r="B3" s="40" t="s">
        <v>50</v>
      </c>
      <c r="C3" s="40"/>
      <c r="D3" s="40"/>
      <c r="E3" s="41" t="s">
        <v>3</v>
      </c>
      <c r="F3" s="42" t="s">
        <v>51</v>
      </c>
      <c r="G3" s="34" t="s">
        <v>3</v>
      </c>
      <c r="H3" s="34" t="s">
        <v>51</v>
      </c>
    </row>
    <row r="4" spans="1:6" ht="15.75" customHeight="1">
      <c r="A4" s="43" t="s">
        <v>52</v>
      </c>
      <c r="B4" s="43"/>
      <c r="C4" s="43"/>
      <c r="D4" s="43"/>
      <c r="E4" s="43"/>
      <c r="F4" s="43"/>
    </row>
    <row r="5" spans="1:8" ht="15.75" customHeight="1">
      <c r="A5" s="44" t="s">
        <v>53</v>
      </c>
      <c r="B5" s="45" t="s">
        <v>54</v>
      </c>
      <c r="C5" s="45"/>
      <c r="D5" s="45"/>
      <c r="E5" s="46">
        <v>250</v>
      </c>
      <c r="F5" s="42">
        <v>250</v>
      </c>
      <c r="G5" s="34">
        <v>2000</v>
      </c>
      <c r="H5" s="34">
        <v>2000</v>
      </c>
    </row>
    <row r="6" spans="1:8" ht="15.75" customHeight="1">
      <c r="A6" s="47" t="s">
        <v>55</v>
      </c>
      <c r="B6" s="47"/>
      <c r="C6" s="47"/>
      <c r="D6" s="47"/>
      <c r="E6" s="47"/>
      <c r="F6" s="42"/>
      <c r="G6" s="34" t="s">
        <v>56</v>
      </c>
      <c r="H6" s="34">
        <v>1000</v>
      </c>
    </row>
    <row r="7" spans="1:8" ht="15.75" customHeight="1">
      <c r="A7" s="44" t="s">
        <v>57</v>
      </c>
      <c r="B7" s="45" t="s">
        <v>58</v>
      </c>
      <c r="C7" s="45"/>
      <c r="D7" s="45"/>
      <c r="E7" s="48">
        <f>E14</f>
        <v>25</v>
      </c>
      <c r="F7" s="42" t="s">
        <v>56</v>
      </c>
      <c r="G7" s="34" t="s">
        <v>56</v>
      </c>
      <c r="H7" s="34">
        <v>50</v>
      </c>
    </row>
    <row r="8" spans="1:6" ht="15.75" customHeight="1">
      <c r="A8" s="44" t="s">
        <v>59</v>
      </c>
      <c r="B8" s="45" t="s">
        <v>60</v>
      </c>
      <c r="C8" s="45"/>
      <c r="D8" s="45"/>
      <c r="E8" s="48" t="s">
        <v>56</v>
      </c>
      <c r="F8" s="42">
        <v>5</v>
      </c>
    </row>
    <row r="9" spans="1:6" ht="15.75" customHeight="1">
      <c r="A9" s="44" t="s">
        <v>61</v>
      </c>
      <c r="B9" s="45" t="s">
        <v>62</v>
      </c>
      <c r="C9" s="45"/>
      <c r="D9" s="45"/>
      <c r="E9" s="48">
        <v>0</v>
      </c>
      <c r="F9" s="42">
        <v>0</v>
      </c>
    </row>
    <row r="10" spans="1:8" ht="20.25" customHeight="1">
      <c r="A10" s="44" t="s">
        <v>63</v>
      </c>
      <c r="B10" s="45" t="s">
        <v>64</v>
      </c>
      <c r="C10" s="45"/>
      <c r="D10" s="45"/>
      <c r="E10" s="48">
        <f>100-E9*100/E7</f>
        <v>100</v>
      </c>
      <c r="F10" s="42">
        <v>100</v>
      </c>
      <c r="G10" s="34">
        <v>52</v>
      </c>
      <c r="H10" s="34">
        <v>4</v>
      </c>
    </row>
    <row r="11" spans="1:8" ht="15.75" customHeight="1">
      <c r="A11" s="43" t="s">
        <v>65</v>
      </c>
      <c r="B11" s="43"/>
      <c r="C11" s="43"/>
      <c r="D11" s="43"/>
      <c r="E11" s="43"/>
      <c r="F11" s="43"/>
      <c r="G11" s="34">
        <v>4</v>
      </c>
      <c r="H11" s="34">
        <v>0</v>
      </c>
    </row>
    <row r="12" spans="1:8" ht="69.75" customHeight="1">
      <c r="A12" s="49" t="s">
        <v>66</v>
      </c>
      <c r="B12" s="40" t="s">
        <v>67</v>
      </c>
      <c r="C12" s="40"/>
      <c r="D12" s="40"/>
      <c r="E12" s="50" t="s">
        <v>68</v>
      </c>
      <c r="F12" s="51" t="s">
        <v>69</v>
      </c>
      <c r="G12" s="34">
        <v>92.31</v>
      </c>
      <c r="H12" s="34">
        <v>100</v>
      </c>
    </row>
    <row r="13" spans="1:6" ht="90" customHeight="1">
      <c r="A13" s="49" t="s">
        <v>70</v>
      </c>
      <c r="B13" s="40" t="s">
        <v>71</v>
      </c>
      <c r="C13" s="40"/>
      <c r="D13" s="40"/>
      <c r="E13" s="50" t="s">
        <v>72</v>
      </c>
      <c r="F13" s="51" t="s">
        <v>73</v>
      </c>
    </row>
    <row r="14" spans="1:8" ht="33" customHeight="1">
      <c r="A14" s="52" t="s">
        <v>74</v>
      </c>
      <c r="B14" s="53" t="s">
        <v>34</v>
      </c>
      <c r="C14" s="54" t="s">
        <v>35</v>
      </c>
      <c r="D14" s="54" t="s">
        <v>36</v>
      </c>
      <c r="E14" s="48">
        <f>'контрол лист'!G21</f>
        <v>25</v>
      </c>
      <c r="F14" s="42" t="s">
        <v>56</v>
      </c>
      <c r="G14" s="34" t="s">
        <v>75</v>
      </c>
      <c r="H14" s="34" t="s">
        <v>69</v>
      </c>
    </row>
    <row r="15" spans="1:6" ht="33" customHeight="1">
      <c r="A15" s="52" t="s">
        <v>76</v>
      </c>
      <c r="B15" s="53" t="s">
        <v>37</v>
      </c>
      <c r="C15" s="54" t="s">
        <v>35</v>
      </c>
      <c r="D15" s="54" t="s">
        <v>38</v>
      </c>
      <c r="E15" s="48" t="s">
        <v>56</v>
      </c>
      <c r="F15" s="42">
        <v>5</v>
      </c>
    </row>
    <row r="16" spans="1:8" ht="15.75" customHeight="1">
      <c r="A16" s="43" t="s">
        <v>77</v>
      </c>
      <c r="B16" s="43"/>
      <c r="C16" s="43"/>
      <c r="D16" s="43"/>
      <c r="E16" s="43"/>
      <c r="F16" s="43"/>
      <c r="G16" s="34" t="s">
        <v>78</v>
      </c>
      <c r="H16" s="34" t="s">
        <v>73</v>
      </c>
    </row>
    <row r="17" spans="1:6" ht="45.75" customHeight="1">
      <c r="A17" s="49" t="s">
        <v>79</v>
      </c>
      <c r="B17" s="45" t="s">
        <v>80</v>
      </c>
      <c r="C17" s="45"/>
      <c r="D17" s="45"/>
      <c r="E17" s="50" t="s">
        <v>81</v>
      </c>
      <c r="F17" s="51" t="s">
        <v>81</v>
      </c>
    </row>
    <row r="18" spans="1:8" ht="15" customHeight="1">
      <c r="A18" s="47" t="s">
        <v>82</v>
      </c>
      <c r="B18" s="47"/>
      <c r="C18" s="47"/>
      <c r="D18" s="47"/>
      <c r="E18" s="47"/>
      <c r="F18" s="47"/>
      <c r="G18" s="34" t="s">
        <v>83</v>
      </c>
      <c r="H18" s="34" t="s">
        <v>56</v>
      </c>
    </row>
    <row r="19" spans="1:8" ht="21" customHeight="1">
      <c r="A19" s="44" t="s">
        <v>84</v>
      </c>
      <c r="B19" s="55" t="s">
        <v>85</v>
      </c>
      <c r="C19" s="55"/>
      <c r="D19" s="55"/>
      <c r="E19" s="41" t="s">
        <v>86</v>
      </c>
      <c r="F19" s="41" t="s">
        <v>86</v>
      </c>
      <c r="G19" s="34" t="s">
        <v>87</v>
      </c>
      <c r="H19" s="34" t="s">
        <v>87</v>
      </c>
    </row>
    <row r="20" spans="1:6" ht="15.75" customHeight="1">
      <c r="A20" s="49" t="s">
        <v>88</v>
      </c>
      <c r="B20" s="55" t="s">
        <v>89</v>
      </c>
      <c r="C20" s="55"/>
      <c r="D20" s="55"/>
      <c r="E20" s="41"/>
      <c r="F20" s="41"/>
    </row>
    <row r="21" spans="1:8" ht="15.75" customHeight="1">
      <c r="A21" s="49" t="s">
        <v>90</v>
      </c>
      <c r="B21" s="55" t="s">
        <v>91</v>
      </c>
      <c r="C21" s="55"/>
      <c r="D21" s="55"/>
      <c r="E21" s="41"/>
      <c r="F21" s="41"/>
      <c r="G21" s="34" t="s">
        <v>86</v>
      </c>
      <c r="H21" s="34" t="s">
        <v>86</v>
      </c>
    </row>
    <row r="22" spans="1:6" ht="15.75" customHeight="1">
      <c r="A22" s="40" t="s">
        <v>92</v>
      </c>
      <c r="B22" s="40"/>
      <c r="C22" s="40"/>
      <c r="D22" s="40"/>
      <c r="E22" s="40"/>
      <c r="F22" s="40"/>
    </row>
    <row r="23" spans="1:6" ht="32.25" customHeight="1">
      <c r="A23" s="56" t="s">
        <v>93</v>
      </c>
      <c r="B23" s="40" t="s">
        <v>94</v>
      </c>
      <c r="C23" s="40"/>
      <c r="D23" s="40"/>
      <c r="E23" s="40"/>
      <c r="F23" s="40"/>
    </row>
    <row r="24" s="34" customFormat="1" ht="10.5" customHeight="1"/>
    <row r="25" spans="2:6" s="34" customFormat="1" ht="15.75" customHeight="1">
      <c r="B25" s="57" t="s">
        <v>19</v>
      </c>
      <c r="C25" s="58"/>
      <c r="D25" s="58"/>
      <c r="E25" s="58"/>
      <c r="F25" s="58"/>
    </row>
    <row r="26" spans="1:7" ht="25.5" customHeight="1">
      <c r="A26" s="58" t="s">
        <v>45</v>
      </c>
      <c r="B26" s="58"/>
      <c r="C26" s="58"/>
      <c r="D26" s="58"/>
      <c r="E26" s="2" t="s">
        <v>21</v>
      </c>
      <c r="F26" s="2"/>
      <c r="G26" s="2"/>
    </row>
    <row r="27" spans="2:4" ht="15">
      <c r="B27" s="57"/>
      <c r="C27" s="57"/>
      <c r="D27" s="57"/>
    </row>
    <row r="28" spans="2:4" ht="15">
      <c r="B28" s="57"/>
      <c r="C28" s="57"/>
      <c r="D28" s="57"/>
    </row>
    <row r="29" spans="2:4" ht="15">
      <c r="B29" s="57" t="s">
        <v>22</v>
      </c>
      <c r="C29" s="57"/>
      <c r="D29" s="57"/>
    </row>
    <row r="30" spans="1:6" ht="15.75" customHeight="1">
      <c r="A30" s="59" t="s">
        <v>46</v>
      </c>
      <c r="B30" s="59"/>
      <c r="C30" s="59"/>
      <c r="D30" s="57"/>
      <c r="E30" s="60" t="s">
        <v>24</v>
      </c>
      <c r="F30" s="60"/>
    </row>
  </sheetData>
  <sheetProtection selectLockedCells="1" selectUnlockedCells="1"/>
  <mergeCells count="28">
    <mergeCell ref="A1:G1"/>
    <mergeCell ref="A2:C2"/>
    <mergeCell ref="B3:D3"/>
    <mergeCell ref="A4:F4"/>
    <mergeCell ref="B5:D5"/>
    <mergeCell ref="A6:E6"/>
    <mergeCell ref="B7:D7"/>
    <mergeCell ref="B8:D8"/>
    <mergeCell ref="B9:D9"/>
    <mergeCell ref="B10:D10"/>
    <mergeCell ref="A11:F11"/>
    <mergeCell ref="B12:D12"/>
    <mergeCell ref="B13:D13"/>
    <mergeCell ref="A16:F16"/>
    <mergeCell ref="B17:D17"/>
    <mergeCell ref="A18:F18"/>
    <mergeCell ref="B19:D19"/>
    <mergeCell ref="E19:E21"/>
    <mergeCell ref="F19:F21"/>
    <mergeCell ref="B20:D20"/>
    <mergeCell ref="B21:D21"/>
    <mergeCell ref="A22:F22"/>
    <mergeCell ref="B23:F23"/>
    <mergeCell ref="C25:F25"/>
    <mergeCell ref="A26:D26"/>
    <mergeCell ref="E26:G26"/>
    <mergeCell ref="A30:C30"/>
    <mergeCell ref="E30:F30"/>
  </mergeCells>
  <printOptions/>
  <pageMargins left="0.4486111111111111" right="0.2361111111111111" top="0.3541666666666667" bottom="0.5986111111111111" header="0.5118055555555555" footer="0.5118055555555555"/>
  <pageSetup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7" sqref="A7"/>
    </sheetView>
  </sheetViews>
  <sheetFormatPr defaultColWidth="8.796875" defaultRowHeight="14.25"/>
  <cols>
    <col min="1" max="1" width="3.19921875" style="1" customWidth="1"/>
    <col min="2" max="16384" width="11.19921875" style="1" customWidth="1"/>
  </cols>
  <sheetData>
    <row r="1" spans="1:9" ht="24" customHeight="1">
      <c r="A1" s="61" t="s">
        <v>95</v>
      </c>
      <c r="B1" s="61"/>
      <c r="C1" s="61"/>
      <c r="D1" s="61"/>
      <c r="E1" s="61"/>
      <c r="F1" s="61"/>
      <c r="G1" s="61"/>
      <c r="H1" s="62"/>
      <c r="I1" s="62"/>
    </row>
    <row r="2" spans="1:9" ht="15">
      <c r="A2"/>
      <c r="B2"/>
      <c r="C2"/>
      <c r="D2" s="62"/>
      <c r="E2" s="62"/>
      <c r="F2" s="62"/>
      <c r="G2" s="62"/>
      <c r="H2" s="62"/>
      <c r="I2" s="62"/>
    </row>
    <row r="3" spans="1:9" ht="15">
      <c r="A3" s="62"/>
      <c r="B3" s="62"/>
      <c r="C3" s="62"/>
      <c r="D3" s="62"/>
      <c r="E3" s="62"/>
      <c r="F3" s="62"/>
      <c r="G3" s="62"/>
      <c r="H3" s="62"/>
      <c r="I3" s="62"/>
    </row>
    <row r="4" spans="1:8" ht="59.25" customHeight="1">
      <c r="A4" s="63" t="s">
        <v>96</v>
      </c>
      <c r="B4" s="64" t="s">
        <v>97</v>
      </c>
      <c r="C4" s="63" t="s">
        <v>98</v>
      </c>
      <c r="D4" s="63" t="s">
        <v>99</v>
      </c>
      <c r="E4" s="63" t="s">
        <v>100</v>
      </c>
      <c r="F4" s="63" t="s">
        <v>101</v>
      </c>
      <c r="G4" s="63" t="s">
        <v>102</v>
      </c>
      <c r="H4" s="63" t="s">
        <v>103</v>
      </c>
    </row>
    <row r="5" spans="1:8" ht="13.5" customHeight="1">
      <c r="A5" s="65"/>
      <c r="B5" s="65"/>
      <c r="C5" s="65"/>
      <c r="D5" s="65"/>
      <c r="E5" s="65"/>
      <c r="F5" s="65"/>
      <c r="G5" s="65"/>
      <c r="H5" s="65"/>
    </row>
    <row r="6" spans="1:8" ht="22.5" customHeight="1">
      <c r="A6" s="64" t="s">
        <v>104</v>
      </c>
      <c r="B6" s="64"/>
      <c r="C6" s="64"/>
      <c r="D6" s="64"/>
      <c r="E6" s="64"/>
      <c r="F6" s="64"/>
      <c r="G6" s="64"/>
      <c r="H6" s="64"/>
    </row>
    <row r="7" spans="1:8" ht="63">
      <c r="A7" s="63">
        <v>1</v>
      </c>
      <c r="B7" s="66" t="s">
        <v>105</v>
      </c>
      <c r="C7" s="66" t="s">
        <v>106</v>
      </c>
      <c r="D7" s="66" t="s">
        <v>107</v>
      </c>
      <c r="E7" s="66" t="s">
        <v>108</v>
      </c>
      <c r="F7" s="66" t="s">
        <v>109</v>
      </c>
      <c r="G7" s="66" t="s">
        <v>110</v>
      </c>
      <c r="H7" s="66" t="s">
        <v>111</v>
      </c>
    </row>
    <row r="8" spans="1:8" ht="18.75" customHeight="1">
      <c r="A8" s="65" t="s">
        <v>112</v>
      </c>
      <c r="B8" s="65"/>
      <c r="C8" s="65"/>
      <c r="D8" s="65"/>
      <c r="E8" s="65"/>
      <c r="F8" s="65"/>
      <c r="G8" s="65"/>
      <c r="H8" s="65"/>
    </row>
    <row r="9" spans="1:8" ht="100.5" customHeight="1">
      <c r="A9" s="63">
        <v>2</v>
      </c>
      <c r="B9" s="63" t="s">
        <v>113</v>
      </c>
      <c r="C9" s="63" t="s">
        <v>114</v>
      </c>
      <c r="D9" s="66" t="s">
        <v>107</v>
      </c>
      <c r="E9" s="63" t="s">
        <v>115</v>
      </c>
      <c r="F9" s="63" t="s">
        <v>116</v>
      </c>
      <c r="G9" s="63" t="s">
        <v>117</v>
      </c>
      <c r="H9" s="63" t="s">
        <v>118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11" sqref="B11"/>
    </sheetView>
  </sheetViews>
  <sheetFormatPr defaultColWidth="8.796875" defaultRowHeight="14.25"/>
  <cols>
    <col min="1" max="1" width="11.19921875" style="1" customWidth="1"/>
    <col min="2" max="2" width="10.796875" style="1" hidden="1" customWidth="1"/>
    <col min="3" max="3" width="14.69921875" style="1" customWidth="1"/>
    <col min="4" max="4" width="45.19921875" style="1" customWidth="1"/>
    <col min="5" max="16384" width="11.19921875" style="1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8"/>
      <c r="C2" s="67"/>
      <c r="D2" s="67"/>
      <c r="E2"/>
      <c r="F2"/>
      <c r="G2"/>
      <c r="H2"/>
    </row>
    <row r="3" spans="1:4" ht="38.25" customHeight="1">
      <c r="A3"/>
      <c r="B3" s="68"/>
      <c r="C3" s="69" t="s">
        <v>119</v>
      </c>
      <c r="D3" s="70" t="s">
        <v>11</v>
      </c>
    </row>
    <row r="4" spans="1:4" ht="36" customHeight="1">
      <c r="A4"/>
      <c r="B4" s="68"/>
      <c r="C4" s="69" t="s">
        <v>120</v>
      </c>
      <c r="D4" s="71" t="s">
        <v>13</v>
      </c>
    </row>
    <row r="5" spans="1:4" ht="36" customHeight="1">
      <c r="A5" s="2"/>
      <c r="B5" s="72"/>
      <c r="C5" s="69" t="s">
        <v>121</v>
      </c>
      <c r="D5" s="73">
        <v>7724877504</v>
      </c>
    </row>
    <row r="6" spans="1:4" ht="67.5" customHeight="1">
      <c r="A6" s="2"/>
      <c r="B6" s="72"/>
      <c r="C6" s="69" t="s">
        <v>122</v>
      </c>
      <c r="D6" s="74" t="s">
        <v>123</v>
      </c>
    </row>
    <row r="7" spans="2:4" ht="42.75" customHeight="1">
      <c r="B7" s="68"/>
      <c r="C7" s="69" t="s">
        <v>124</v>
      </c>
      <c r="D7" s="75" t="s">
        <v>125</v>
      </c>
    </row>
    <row r="8" spans="2:4" ht="15">
      <c r="B8" s="68"/>
      <c r="C8" s="76" t="s">
        <v>126</v>
      </c>
      <c r="D8" s="76"/>
    </row>
    <row r="9" spans="2:4" ht="15">
      <c r="B9" s="68"/>
      <c r="C9" s="76"/>
      <c r="D9" s="76"/>
    </row>
    <row r="10" spans="2:4" ht="30">
      <c r="B10" s="68"/>
      <c r="C10" s="77" t="s">
        <v>127</v>
      </c>
      <c r="D10" s="78">
        <v>25</v>
      </c>
    </row>
    <row r="11" spans="2:4" ht="13.5" customHeight="1">
      <c r="B11" s="79" t="s">
        <v>128</v>
      </c>
      <c r="C11" s="79"/>
      <c r="D11" s="79"/>
    </row>
    <row r="12" spans="2:4" ht="15">
      <c r="B12" s="79"/>
      <c r="C12" s="79"/>
      <c r="D12" s="79"/>
    </row>
    <row r="13" spans="2:4" ht="30" customHeight="1">
      <c r="B13" s="80" t="s">
        <v>129</v>
      </c>
      <c r="C13" s="80"/>
      <c r="D13" s="80"/>
    </row>
    <row r="14" spans="2:4" ht="15">
      <c r="B14" s="80"/>
      <c r="C14" s="80"/>
      <c r="D14" s="80"/>
    </row>
    <row r="15" spans="2:4" ht="15">
      <c r="B15" s="80" t="s">
        <v>130</v>
      </c>
      <c r="C15" s="80"/>
      <c r="D15" s="80"/>
    </row>
    <row r="16" spans="2:4" ht="15">
      <c r="B16" s="80"/>
      <c r="C16" s="80"/>
      <c r="D16" s="80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F7" sqref="F7"/>
    </sheetView>
  </sheetViews>
  <sheetFormatPr defaultColWidth="8.796875" defaultRowHeight="14.25"/>
  <cols>
    <col min="1" max="1" width="5.69921875" style="14" customWidth="1"/>
    <col min="2" max="2" width="24.69921875" style="30" customWidth="1"/>
    <col min="3" max="3" width="15.19921875" style="14" customWidth="1"/>
    <col min="4" max="4" width="8.19921875" style="14" customWidth="1"/>
    <col min="5" max="5" width="11.19921875" style="14" customWidth="1"/>
    <col min="6" max="6" width="16.296875" style="81" customWidth="1"/>
    <col min="7" max="7" width="8.69921875" style="14" customWidth="1"/>
    <col min="8" max="8" width="1.203125" style="14" customWidth="1"/>
    <col min="9" max="254" width="11.19921875" style="14" customWidth="1"/>
    <col min="255" max="16384" width="11.19921875" style="0" customWidth="1"/>
  </cols>
  <sheetData>
    <row r="1" spans="1:6" ht="15.75" customHeight="1">
      <c r="A1" s="13">
        <f>обложка!A21</f>
        <v>0</v>
      </c>
      <c r="B1" s="13"/>
      <c r="C1" s="13"/>
      <c r="D1" s="13"/>
      <c r="E1" s="13"/>
      <c r="F1" s="13"/>
    </row>
    <row r="2" spans="1:5" ht="15">
      <c r="A2" s="82"/>
      <c r="B2" s="82"/>
      <c r="C2" s="82"/>
      <c r="D2" s="1"/>
      <c r="E2" s="1"/>
    </row>
    <row r="3" spans="1:5" ht="15.75" customHeight="1">
      <c r="A3" s="83" t="str">
        <f>обложка!D8</f>
        <v>01.12.2023-31.12.2023</v>
      </c>
      <c r="B3" s="83"/>
      <c r="C3" s="1"/>
      <c r="D3" s="1"/>
      <c r="E3" s="1"/>
    </row>
    <row r="4" spans="1:5" ht="15">
      <c r="A4" s="1"/>
      <c r="B4" s="1"/>
      <c r="C4" s="1"/>
      <c r="D4" s="1"/>
      <c r="E4" s="1"/>
    </row>
    <row r="5" spans="1:6" ht="42" customHeight="1">
      <c r="A5" s="84" t="s">
        <v>131</v>
      </c>
      <c r="B5" s="85">
        <f>'контрол лист'!B3</f>
        <v>0</v>
      </c>
      <c r="C5" s="86">
        <f>'контрол лист'!D3</f>
        <v>0</v>
      </c>
      <c r="D5" s="86">
        <f>'контрол лист'!E3</f>
        <v>0</v>
      </c>
      <c r="E5" s="86" t="s">
        <v>132</v>
      </c>
      <c r="F5" s="87" t="s">
        <v>133</v>
      </c>
    </row>
    <row r="6" spans="1:6" ht="15.75">
      <c r="A6" s="88">
        <v>1</v>
      </c>
      <c r="B6" s="89" t="s">
        <v>134</v>
      </c>
      <c r="C6" s="89" t="s">
        <v>135</v>
      </c>
      <c r="D6" s="84" t="s">
        <v>36</v>
      </c>
      <c r="E6" s="89" t="s">
        <v>136</v>
      </c>
      <c r="F6" s="90">
        <v>45265</v>
      </c>
    </row>
    <row r="7" spans="1:6" ht="15.75">
      <c r="A7" s="88">
        <v>2</v>
      </c>
      <c r="B7" s="89" t="s">
        <v>137</v>
      </c>
      <c r="C7" s="89">
        <v>4.5</v>
      </c>
      <c r="D7" s="84" t="s">
        <v>36</v>
      </c>
      <c r="E7" s="89" t="s">
        <v>136</v>
      </c>
      <c r="F7" s="90">
        <f aca="true" t="shared" si="0" ref="F7:F20">F6</f>
        <v>45265</v>
      </c>
    </row>
    <row r="8" spans="1:6" ht="15.75">
      <c r="A8" s="88">
        <v>3</v>
      </c>
      <c r="B8" s="89" t="s">
        <v>137</v>
      </c>
      <c r="C8" s="89">
        <v>5</v>
      </c>
      <c r="D8" s="84" t="s">
        <v>38</v>
      </c>
      <c r="E8" s="89" t="s">
        <v>136</v>
      </c>
      <c r="F8" s="90">
        <f t="shared" si="0"/>
        <v>45265</v>
      </c>
    </row>
    <row r="9" spans="1:6" ht="15.75">
      <c r="A9" s="88">
        <v>4</v>
      </c>
      <c r="B9" s="89" t="s">
        <v>138</v>
      </c>
      <c r="C9" s="89" t="s">
        <v>139</v>
      </c>
      <c r="D9" s="84" t="s">
        <v>36</v>
      </c>
      <c r="E9" s="89" t="s">
        <v>136</v>
      </c>
      <c r="F9" s="90">
        <f t="shared" si="0"/>
        <v>45265</v>
      </c>
    </row>
    <row r="10" spans="1:6" ht="15.75">
      <c r="A10" s="88">
        <v>5</v>
      </c>
      <c r="B10" s="89" t="s">
        <v>138</v>
      </c>
      <c r="C10" s="89" t="s">
        <v>140</v>
      </c>
      <c r="D10" s="84" t="s">
        <v>38</v>
      </c>
      <c r="E10" s="89" t="s">
        <v>136</v>
      </c>
      <c r="F10" s="90">
        <f t="shared" si="0"/>
        <v>45265</v>
      </c>
    </row>
    <row r="11" spans="1:6" ht="15.75">
      <c r="A11" s="88">
        <v>6</v>
      </c>
      <c r="B11" s="89" t="s">
        <v>141</v>
      </c>
      <c r="C11" s="89">
        <v>12</v>
      </c>
      <c r="D11" s="84" t="s">
        <v>36</v>
      </c>
      <c r="E11" s="89" t="s">
        <v>136</v>
      </c>
      <c r="F11" s="90">
        <f t="shared" si="0"/>
        <v>45265</v>
      </c>
    </row>
    <row r="12" spans="1:6" ht="15.75">
      <c r="A12" s="88">
        <v>7</v>
      </c>
      <c r="B12" s="89" t="s">
        <v>141</v>
      </c>
      <c r="C12" s="89">
        <v>1</v>
      </c>
      <c r="D12" s="84" t="s">
        <v>38</v>
      </c>
      <c r="E12" s="89" t="s">
        <v>136</v>
      </c>
      <c r="F12" s="90">
        <f t="shared" si="0"/>
        <v>45265</v>
      </c>
    </row>
    <row r="13" spans="1:6" ht="15.75">
      <c r="A13" s="88">
        <v>8</v>
      </c>
      <c r="B13" s="89" t="s">
        <v>142</v>
      </c>
      <c r="C13" s="89">
        <v>13.14</v>
      </c>
      <c r="D13" s="84" t="s">
        <v>36</v>
      </c>
      <c r="E13" s="89" t="s">
        <v>136</v>
      </c>
      <c r="F13" s="90">
        <f t="shared" si="0"/>
        <v>45265</v>
      </c>
    </row>
    <row r="14" spans="1:6" ht="15.75">
      <c r="A14" s="88">
        <v>9</v>
      </c>
      <c r="B14" s="89" t="s">
        <v>143</v>
      </c>
      <c r="C14" s="89">
        <v>15.16</v>
      </c>
      <c r="D14" s="84" t="s">
        <v>36</v>
      </c>
      <c r="E14" s="89" t="s">
        <v>136</v>
      </c>
      <c r="F14" s="90">
        <f t="shared" si="0"/>
        <v>45265</v>
      </c>
    </row>
    <row r="15" spans="1:6" ht="15.75">
      <c r="A15" s="88">
        <v>10</v>
      </c>
      <c r="B15" s="89" t="s">
        <v>144</v>
      </c>
      <c r="C15" s="89" t="s">
        <v>145</v>
      </c>
      <c r="D15" s="84" t="s">
        <v>36</v>
      </c>
      <c r="E15" s="89" t="s">
        <v>136</v>
      </c>
      <c r="F15" s="90">
        <f t="shared" si="0"/>
        <v>45265</v>
      </c>
    </row>
    <row r="16" spans="1:6" ht="15.75">
      <c r="A16" s="88">
        <v>11</v>
      </c>
      <c r="B16" s="89" t="s">
        <v>146</v>
      </c>
      <c r="C16" s="89">
        <v>20.21</v>
      </c>
      <c r="D16" s="84" t="s">
        <v>36</v>
      </c>
      <c r="E16" s="89" t="s">
        <v>136</v>
      </c>
      <c r="F16" s="90">
        <f t="shared" si="0"/>
        <v>45265</v>
      </c>
    </row>
    <row r="17" spans="1:6" ht="31.5">
      <c r="A17" s="88">
        <v>12</v>
      </c>
      <c r="B17" s="89" t="s">
        <v>147</v>
      </c>
      <c r="C17" s="89">
        <v>22</v>
      </c>
      <c r="D17" s="84" t="s">
        <v>36</v>
      </c>
      <c r="E17" s="89" t="s">
        <v>136</v>
      </c>
      <c r="F17" s="90">
        <f t="shared" si="0"/>
        <v>45265</v>
      </c>
    </row>
    <row r="18" spans="1:6" ht="15.75">
      <c r="A18" s="88">
        <v>13</v>
      </c>
      <c r="B18" s="89" t="s">
        <v>148</v>
      </c>
      <c r="C18" s="89">
        <v>23</v>
      </c>
      <c r="D18" s="84" t="s">
        <v>36</v>
      </c>
      <c r="E18" s="89" t="s">
        <v>136</v>
      </c>
      <c r="F18" s="90">
        <f t="shared" si="0"/>
        <v>45265</v>
      </c>
    </row>
    <row r="19" spans="1:6" ht="15.75">
      <c r="A19" s="88">
        <v>14</v>
      </c>
      <c r="B19" s="89" t="s">
        <v>149</v>
      </c>
      <c r="C19" s="89">
        <v>24</v>
      </c>
      <c r="D19" s="84" t="s">
        <v>36</v>
      </c>
      <c r="E19" s="89" t="s">
        <v>136</v>
      </c>
      <c r="F19" s="90">
        <f t="shared" si="0"/>
        <v>45265</v>
      </c>
    </row>
    <row r="20" spans="1:6" ht="15.75">
      <c r="A20" s="88">
        <v>15</v>
      </c>
      <c r="B20" s="89" t="s">
        <v>150</v>
      </c>
      <c r="C20" s="89">
        <v>25</v>
      </c>
      <c r="D20" s="84" t="s">
        <v>36</v>
      </c>
      <c r="E20" s="89" t="s">
        <v>136</v>
      </c>
      <c r="F20" s="90">
        <f t="shared" si="0"/>
        <v>45265</v>
      </c>
    </row>
    <row r="22" spans="2:5" ht="15">
      <c r="B22" s="57" t="s">
        <v>19</v>
      </c>
      <c r="C22" s="1"/>
      <c r="D22" s="1"/>
      <c r="E22" s="1"/>
    </row>
    <row r="23" spans="1:6" ht="15">
      <c r="A23" s="91" t="s">
        <v>45</v>
      </c>
      <c r="B23" s="91"/>
      <c r="C23" s="91"/>
      <c r="D23" s="2" t="s">
        <v>21</v>
      </c>
      <c r="E23" s="2"/>
      <c r="F23" s="2"/>
    </row>
    <row r="24" spans="2:5" ht="15">
      <c r="B24" s="1"/>
      <c r="C24" s="1"/>
      <c r="D24" s="1"/>
      <c r="E24" s="1"/>
    </row>
    <row r="25" spans="2:5" ht="15">
      <c r="B25" s="1"/>
      <c r="C25" s="1"/>
      <c r="D25" s="1"/>
      <c r="E25" s="1"/>
    </row>
    <row r="26" spans="2:5" ht="15">
      <c r="B26" s="1"/>
      <c r="C26" s="1"/>
      <c r="D26" s="1"/>
      <c r="E26" s="1"/>
    </row>
    <row r="27" spans="2:5" ht="15">
      <c r="B27" s="1"/>
      <c r="C27" s="1"/>
      <c r="D27" s="1"/>
      <c r="E27" s="1"/>
    </row>
    <row r="28" spans="2:5" ht="15">
      <c r="B28" s="57" t="s">
        <v>22</v>
      </c>
      <c r="C28" s="1"/>
      <c r="D28" s="1"/>
      <c r="E28" s="1"/>
    </row>
    <row r="29" spans="1:5" ht="15.75" customHeight="1">
      <c r="A29" s="92" t="s">
        <v>46</v>
      </c>
      <c r="B29" s="92"/>
      <c r="C29" s="92"/>
      <c r="D29" s="1"/>
      <c r="E29" s="2" t="s">
        <v>24</v>
      </c>
    </row>
  </sheetData>
  <sheetProtection selectLockedCells="1" selectUnlockedCells="1"/>
  <mergeCells count="5">
    <mergeCell ref="A1:F1"/>
    <mergeCell ref="A3:B3"/>
    <mergeCell ref="A23:C23"/>
    <mergeCell ref="D23:F23"/>
    <mergeCell ref="A29:C29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workbookViewId="0" topLeftCell="A1">
      <selection activeCell="D3" sqref="D3"/>
    </sheetView>
  </sheetViews>
  <sheetFormatPr defaultColWidth="8.796875" defaultRowHeight="14.25"/>
  <cols>
    <col min="1" max="1" width="18.69921875" style="30" customWidth="1"/>
    <col min="2" max="2" width="16.19921875" style="14" customWidth="1"/>
    <col min="3" max="3" width="11.19921875" style="81" customWidth="1"/>
    <col min="4" max="4" width="11.69921875" style="14" customWidth="1"/>
    <col min="5" max="5" width="14.69921875" style="14" customWidth="1"/>
    <col min="6" max="6" width="8.69921875" style="81" customWidth="1"/>
    <col min="7" max="16384" width="11.19921875" style="14" customWidth="1"/>
  </cols>
  <sheetData>
    <row r="1" spans="1:256" ht="14.25" customHeight="1">
      <c r="A1" s="93" t="s">
        <v>151</v>
      </c>
      <c r="B1" s="93"/>
      <c r="C1" s="93"/>
      <c r="D1" s="93"/>
      <c r="E1" s="93"/>
      <c r="F1" s="93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94" t="s">
        <v>152</v>
      </c>
      <c r="B2" s="94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97" customFormat="1" ht="57">
      <c r="A3" s="95">
        <f>'контрол лист'!B3</f>
        <v>0</v>
      </c>
      <c r="B3" s="95">
        <f>'контрол лист'!D3</f>
        <v>0</v>
      </c>
      <c r="C3" s="95" t="s">
        <v>153</v>
      </c>
      <c r="D3" s="96" t="s">
        <v>154</v>
      </c>
      <c r="E3" s="95" t="s">
        <v>155</v>
      </c>
      <c r="F3" s="95" t="s">
        <v>156</v>
      </c>
    </row>
    <row r="4" spans="1:6" ht="18.75">
      <c r="A4" s="95" t="s">
        <v>134</v>
      </c>
      <c r="B4" s="98" t="s">
        <v>135</v>
      </c>
      <c r="C4" s="98"/>
      <c r="D4" s="76"/>
      <c r="E4" s="76"/>
      <c r="F4" s="76"/>
    </row>
    <row r="5" spans="1:6" ht="37.5">
      <c r="A5" s="95" t="s">
        <v>137</v>
      </c>
      <c r="B5" s="98">
        <v>4.5</v>
      </c>
      <c r="C5" s="98"/>
      <c r="D5" s="76"/>
      <c r="E5" s="76"/>
      <c r="F5" s="76"/>
    </row>
    <row r="6" spans="1:6" ht="37.5">
      <c r="A6" s="95" t="s">
        <v>138</v>
      </c>
      <c r="B6" s="98" t="s">
        <v>139</v>
      </c>
      <c r="C6" s="98"/>
      <c r="D6" s="76"/>
      <c r="E6" s="76"/>
      <c r="F6" s="76"/>
    </row>
    <row r="7" spans="1:6" ht="37.5">
      <c r="A7" s="95" t="s">
        <v>141</v>
      </c>
      <c r="B7" s="98">
        <v>12</v>
      </c>
      <c r="C7" s="98"/>
      <c r="D7" s="76"/>
      <c r="E7" s="76"/>
      <c r="F7" s="76"/>
    </row>
    <row r="8" spans="1:6" ht="37.5">
      <c r="A8" s="95" t="s">
        <v>142</v>
      </c>
      <c r="B8" s="98">
        <v>13.14</v>
      </c>
      <c r="C8" s="98"/>
      <c r="D8" s="76"/>
      <c r="E8" s="76"/>
      <c r="F8" s="76"/>
    </row>
    <row r="9" spans="1:6" ht="37.5">
      <c r="A9" s="95" t="s">
        <v>143</v>
      </c>
      <c r="B9" s="98">
        <v>15.16</v>
      </c>
      <c r="C9" s="98"/>
      <c r="D9" s="76"/>
      <c r="E9" s="76"/>
      <c r="F9" s="76"/>
    </row>
    <row r="10" spans="1:6" ht="27" customHeight="1">
      <c r="A10" s="95" t="s">
        <v>144</v>
      </c>
      <c r="B10" s="98" t="s">
        <v>145</v>
      </c>
      <c r="C10" s="98"/>
      <c r="D10" s="76"/>
      <c r="E10" s="76"/>
      <c r="F10" s="76"/>
    </row>
    <row r="11" spans="1:6" ht="18.75">
      <c r="A11" s="95" t="s">
        <v>146</v>
      </c>
      <c r="B11" s="98">
        <v>20.21</v>
      </c>
      <c r="C11" s="76"/>
      <c r="D11" s="99"/>
      <c r="E11" s="99"/>
      <c r="F11" s="76"/>
    </row>
    <row r="12" spans="1:6" ht="56.25">
      <c r="A12" s="95" t="s">
        <v>147</v>
      </c>
      <c r="B12" s="98">
        <v>22</v>
      </c>
      <c r="C12" s="76"/>
      <c r="D12" s="99"/>
      <c r="E12" s="99"/>
      <c r="F12" s="76"/>
    </row>
    <row r="13" spans="1:6" ht="37.5">
      <c r="A13" s="95" t="s">
        <v>148</v>
      </c>
      <c r="B13" s="98">
        <v>23</v>
      </c>
      <c r="C13" s="76"/>
      <c r="D13" s="99"/>
      <c r="E13" s="99"/>
      <c r="F13" s="76"/>
    </row>
    <row r="14" spans="1:6" ht="37.5">
      <c r="A14" s="95" t="s">
        <v>149</v>
      </c>
      <c r="B14" s="98">
        <v>24</v>
      </c>
      <c r="C14" s="76"/>
      <c r="D14" s="99"/>
      <c r="E14" s="99"/>
      <c r="F14" s="76"/>
    </row>
    <row r="15" spans="1:6" ht="37.5">
      <c r="A15" s="95" t="s">
        <v>150</v>
      </c>
      <c r="B15" s="98">
        <v>25</v>
      </c>
      <c r="C15" s="76"/>
      <c r="D15" s="99"/>
      <c r="E15" s="99"/>
      <c r="F15" s="76"/>
    </row>
    <row r="16" spans="1:6" ht="18.75" customHeight="1">
      <c r="A16" s="100" t="s">
        <v>157</v>
      </c>
      <c r="B16" s="100"/>
      <c r="C16" s="100"/>
      <c r="D16" s="99"/>
      <c r="E16" s="99"/>
      <c r="F16" s="76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B3" sqref="B3"/>
    </sheetView>
  </sheetViews>
  <sheetFormatPr defaultColWidth="8.796875" defaultRowHeight="14.25"/>
  <cols>
    <col min="1" max="1" width="5.19921875" style="1" customWidth="1"/>
    <col min="2" max="2" width="21.69921875" style="12" customWidth="1"/>
    <col min="3" max="3" width="14.796875" style="12" customWidth="1"/>
    <col min="4" max="4" width="11.296875" style="82" customWidth="1"/>
    <col min="5" max="5" width="5.69921875" style="1" customWidth="1"/>
    <col min="6" max="6" width="8.69921875" style="82" customWidth="1"/>
    <col min="7" max="7" width="5.19921875" style="1" customWidth="1"/>
    <col min="8" max="8" width="7.69921875" style="1" customWidth="1"/>
    <col min="9" max="9" width="10" style="1" customWidth="1"/>
    <col min="10" max="10" width="7.296875" style="1" customWidth="1"/>
    <col min="11" max="11" width="7.19921875" style="101" customWidth="1"/>
    <col min="12" max="12" width="8.19921875" style="101" customWidth="1"/>
    <col min="13" max="13" width="9.69921875" style="102" customWidth="1"/>
    <col min="14" max="16384" width="11.19921875" style="102" customWidth="1"/>
  </cols>
  <sheetData>
    <row r="1" spans="2:12" ht="12.75" customHeight="1">
      <c r="B1" s="13">
        <f>обложка!A22</f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5" ht="15.75" customHeight="1">
      <c r="B2" s="94" t="str">
        <f>обложка!D8</f>
        <v>01.12.2023-31.12.2023</v>
      </c>
      <c r="C2" s="94"/>
      <c r="D2" s="94"/>
      <c r="F2" s="1"/>
      <c r="K2" s="1"/>
      <c r="L2" s="1"/>
      <c r="O2" s="1"/>
    </row>
    <row r="3" spans="1:15" ht="15.75" customHeight="1">
      <c r="A3" s="79" t="s">
        <v>158</v>
      </c>
      <c r="B3" s="96" t="s">
        <v>159</v>
      </c>
      <c r="C3" s="96" t="s">
        <v>160</v>
      </c>
      <c r="D3" s="96" t="s">
        <v>161</v>
      </c>
      <c r="E3" s="103" t="s">
        <v>162</v>
      </c>
      <c r="F3" s="96" t="s">
        <v>163</v>
      </c>
      <c r="G3" s="103" t="s">
        <v>164</v>
      </c>
      <c r="H3" s="103"/>
      <c r="I3" s="103"/>
      <c r="J3" s="103"/>
      <c r="K3" s="103"/>
      <c r="L3" s="103"/>
      <c r="O3" s="1"/>
    </row>
    <row r="4" spans="1:15" ht="15.75" customHeight="1">
      <c r="A4" s="79"/>
      <c r="B4" s="96"/>
      <c r="C4" s="96"/>
      <c r="D4" s="96"/>
      <c r="E4" s="103"/>
      <c r="F4" s="96"/>
      <c r="G4" s="104" t="s">
        <v>165</v>
      </c>
      <c r="H4" s="104" t="s">
        <v>166</v>
      </c>
      <c r="I4" s="104" t="s">
        <v>167</v>
      </c>
      <c r="J4" s="104" t="s">
        <v>168</v>
      </c>
      <c r="K4" s="103" t="s">
        <v>169</v>
      </c>
      <c r="L4" s="103" t="s">
        <v>170</v>
      </c>
      <c r="O4" s="1"/>
    </row>
    <row r="5" spans="1:15" ht="61.5" customHeight="1">
      <c r="A5" s="79"/>
      <c r="B5" s="96"/>
      <c r="C5" s="96"/>
      <c r="D5" s="96"/>
      <c r="E5" s="96"/>
      <c r="F5" s="96"/>
      <c r="G5" s="104"/>
      <c r="H5" s="104"/>
      <c r="I5" s="104"/>
      <c r="J5" s="104"/>
      <c r="K5" s="104"/>
      <c r="L5" s="104"/>
      <c r="O5" s="1"/>
    </row>
    <row r="6" spans="1:12" ht="15">
      <c r="A6" s="96">
        <v>1</v>
      </c>
      <c r="B6" s="79" t="s">
        <v>134</v>
      </c>
      <c r="C6" s="105" t="s">
        <v>35</v>
      </c>
      <c r="D6" s="79" t="s">
        <v>135</v>
      </c>
      <c r="E6" s="79" t="s">
        <v>36</v>
      </c>
      <c r="F6" s="79" t="s">
        <v>136</v>
      </c>
      <c r="G6" s="106">
        <v>3</v>
      </c>
      <c r="H6" s="79">
        <v>0</v>
      </c>
      <c r="I6" s="79">
        <v>0</v>
      </c>
      <c r="J6" s="106">
        <v>0</v>
      </c>
      <c r="K6" s="79">
        <v>0</v>
      </c>
      <c r="L6" s="106">
        <v>0</v>
      </c>
    </row>
    <row r="7" spans="1:12" ht="21" customHeight="1">
      <c r="A7" s="96">
        <v>2</v>
      </c>
      <c r="B7" s="79" t="s">
        <v>137</v>
      </c>
      <c r="C7" s="105" t="s">
        <v>35</v>
      </c>
      <c r="D7" s="79">
        <v>4.5</v>
      </c>
      <c r="E7" s="79" t="s">
        <v>36</v>
      </c>
      <c r="F7" s="79" t="s">
        <v>136</v>
      </c>
      <c r="G7" s="106">
        <v>2</v>
      </c>
      <c r="H7" s="79">
        <v>0</v>
      </c>
      <c r="I7" s="79">
        <v>0</v>
      </c>
      <c r="J7" s="106">
        <v>0</v>
      </c>
      <c r="K7" s="79">
        <v>0</v>
      </c>
      <c r="L7" s="106">
        <v>0</v>
      </c>
    </row>
    <row r="8" spans="1:12" ht="19.5" customHeight="1">
      <c r="A8" s="96">
        <v>3</v>
      </c>
      <c r="B8" s="79" t="s">
        <v>137</v>
      </c>
      <c r="C8" s="105" t="s">
        <v>35</v>
      </c>
      <c r="D8" s="79">
        <v>5</v>
      </c>
      <c r="E8" s="79" t="s">
        <v>38</v>
      </c>
      <c r="F8" s="79" t="s">
        <v>136</v>
      </c>
      <c r="G8" s="106">
        <v>1</v>
      </c>
      <c r="H8" s="79">
        <v>0</v>
      </c>
      <c r="I8" s="79">
        <v>0</v>
      </c>
      <c r="J8" s="106">
        <v>0</v>
      </c>
      <c r="K8" s="79">
        <v>0</v>
      </c>
      <c r="L8" s="107" t="s">
        <v>171</v>
      </c>
    </row>
    <row r="9" spans="1:12" ht="15" customHeight="1">
      <c r="A9" s="96">
        <v>4</v>
      </c>
      <c r="B9" s="79" t="s">
        <v>138</v>
      </c>
      <c r="C9" s="105" t="s">
        <v>35</v>
      </c>
      <c r="D9" s="79" t="s">
        <v>139</v>
      </c>
      <c r="E9" s="79" t="s">
        <v>36</v>
      </c>
      <c r="F9" s="79" t="s">
        <v>136</v>
      </c>
      <c r="G9" s="106">
        <v>6</v>
      </c>
      <c r="H9" s="79">
        <v>0</v>
      </c>
      <c r="I9" s="79">
        <v>0</v>
      </c>
      <c r="J9" s="106">
        <v>0</v>
      </c>
      <c r="K9" s="79">
        <v>0</v>
      </c>
      <c r="L9" s="106">
        <v>0</v>
      </c>
    </row>
    <row r="10" spans="1:12" ht="15">
      <c r="A10" s="96">
        <v>5</v>
      </c>
      <c r="B10" s="79" t="s">
        <v>138</v>
      </c>
      <c r="C10" s="105" t="s">
        <v>35</v>
      </c>
      <c r="D10" s="79" t="s">
        <v>140</v>
      </c>
      <c r="E10" s="79" t="s">
        <v>38</v>
      </c>
      <c r="F10" s="79" t="s">
        <v>136</v>
      </c>
      <c r="G10" s="106">
        <v>3</v>
      </c>
      <c r="H10" s="79">
        <v>0</v>
      </c>
      <c r="I10" s="79">
        <v>0</v>
      </c>
      <c r="J10" s="106">
        <v>0</v>
      </c>
      <c r="K10" s="79">
        <v>0</v>
      </c>
      <c r="L10" s="107" t="s">
        <v>171</v>
      </c>
    </row>
    <row r="11" spans="1:12" ht="15">
      <c r="A11" s="96">
        <v>6</v>
      </c>
      <c r="B11" s="79" t="s">
        <v>141</v>
      </c>
      <c r="C11" s="105" t="s">
        <v>35</v>
      </c>
      <c r="D11" s="79">
        <v>12</v>
      </c>
      <c r="E11" s="79" t="s">
        <v>36</v>
      </c>
      <c r="F11" s="79" t="s">
        <v>136</v>
      </c>
      <c r="G11" s="106">
        <v>1</v>
      </c>
      <c r="H11" s="79">
        <v>0</v>
      </c>
      <c r="I11" s="79">
        <v>0</v>
      </c>
      <c r="J11" s="106">
        <v>0</v>
      </c>
      <c r="K11" s="79">
        <v>0</v>
      </c>
      <c r="L11" s="106">
        <v>0</v>
      </c>
    </row>
    <row r="12" spans="1:12" ht="15">
      <c r="A12" s="96">
        <v>7</v>
      </c>
      <c r="B12" s="79" t="s">
        <v>141</v>
      </c>
      <c r="C12" s="105" t="s">
        <v>35</v>
      </c>
      <c r="D12" s="79">
        <v>1</v>
      </c>
      <c r="E12" s="79" t="s">
        <v>38</v>
      </c>
      <c r="F12" s="79" t="s">
        <v>136</v>
      </c>
      <c r="G12" s="106">
        <v>1</v>
      </c>
      <c r="H12" s="79">
        <v>0</v>
      </c>
      <c r="I12" s="79">
        <v>0</v>
      </c>
      <c r="J12" s="106">
        <v>0</v>
      </c>
      <c r="K12" s="79">
        <v>0</v>
      </c>
      <c r="L12" s="107" t="s">
        <v>171</v>
      </c>
    </row>
    <row r="13" spans="1:12" ht="15">
      <c r="A13" s="96">
        <v>8</v>
      </c>
      <c r="B13" s="79" t="s">
        <v>142</v>
      </c>
      <c r="C13" s="105" t="s">
        <v>35</v>
      </c>
      <c r="D13" s="79">
        <v>13.14</v>
      </c>
      <c r="E13" s="79" t="s">
        <v>36</v>
      </c>
      <c r="F13" s="79" t="s">
        <v>136</v>
      </c>
      <c r="G13" s="106">
        <v>2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1:12" ht="15">
      <c r="A14" s="96">
        <v>9</v>
      </c>
      <c r="B14" s="79" t="s">
        <v>143</v>
      </c>
      <c r="C14" s="105" t="s">
        <v>35</v>
      </c>
      <c r="D14" s="79">
        <v>15.16</v>
      </c>
      <c r="E14" s="79" t="s">
        <v>36</v>
      </c>
      <c r="F14" s="79" t="s">
        <v>136</v>
      </c>
      <c r="G14" s="106">
        <v>2</v>
      </c>
      <c r="H14" s="79">
        <v>0</v>
      </c>
      <c r="I14" s="79">
        <v>0</v>
      </c>
      <c r="J14" s="106">
        <v>0</v>
      </c>
      <c r="K14" s="79">
        <v>0</v>
      </c>
      <c r="L14" s="79">
        <v>0</v>
      </c>
    </row>
    <row r="15" spans="1:12" ht="15">
      <c r="A15" s="96">
        <v>10</v>
      </c>
      <c r="B15" s="79" t="s">
        <v>144</v>
      </c>
      <c r="C15" s="105" t="s">
        <v>35</v>
      </c>
      <c r="D15" s="79" t="s">
        <v>145</v>
      </c>
      <c r="E15" s="79" t="s">
        <v>36</v>
      </c>
      <c r="F15" s="79" t="s">
        <v>136</v>
      </c>
      <c r="G15" s="106">
        <v>3</v>
      </c>
      <c r="H15" s="79">
        <v>0</v>
      </c>
      <c r="I15" s="79">
        <v>0</v>
      </c>
      <c r="J15" s="106">
        <v>0</v>
      </c>
      <c r="K15" s="79">
        <v>0</v>
      </c>
      <c r="L15" s="79">
        <v>0</v>
      </c>
    </row>
    <row r="16" spans="1:12" ht="15">
      <c r="A16" s="96">
        <v>11</v>
      </c>
      <c r="B16" s="79" t="s">
        <v>146</v>
      </c>
      <c r="C16" s="105" t="s">
        <v>35</v>
      </c>
      <c r="D16" s="79">
        <v>20.21</v>
      </c>
      <c r="E16" s="79" t="s">
        <v>36</v>
      </c>
      <c r="F16" s="79" t="s">
        <v>136</v>
      </c>
      <c r="G16" s="106">
        <v>2</v>
      </c>
      <c r="H16" s="79">
        <v>0</v>
      </c>
      <c r="I16" s="79">
        <v>0</v>
      </c>
      <c r="J16" s="106">
        <v>0</v>
      </c>
      <c r="K16" s="79">
        <v>0</v>
      </c>
      <c r="L16" s="106">
        <v>0</v>
      </c>
    </row>
    <row r="17" spans="1:12" ht="30">
      <c r="A17" s="96">
        <v>12</v>
      </c>
      <c r="B17" s="79" t="s">
        <v>147</v>
      </c>
      <c r="C17" s="105" t="s">
        <v>35</v>
      </c>
      <c r="D17" s="79">
        <v>22</v>
      </c>
      <c r="E17" s="79" t="s">
        <v>36</v>
      </c>
      <c r="F17" s="79" t="s">
        <v>136</v>
      </c>
      <c r="G17" s="106">
        <v>1</v>
      </c>
      <c r="H17" s="79">
        <v>0</v>
      </c>
      <c r="I17" s="79">
        <v>0</v>
      </c>
      <c r="J17" s="106">
        <v>0</v>
      </c>
      <c r="K17" s="79">
        <v>0</v>
      </c>
      <c r="L17" s="106">
        <v>0</v>
      </c>
    </row>
    <row r="18" spans="1:12" ht="15">
      <c r="A18" s="96">
        <v>13</v>
      </c>
      <c r="B18" s="79" t="s">
        <v>148</v>
      </c>
      <c r="C18" s="105" t="s">
        <v>35</v>
      </c>
      <c r="D18" s="79">
        <v>23</v>
      </c>
      <c r="E18" s="79" t="s">
        <v>36</v>
      </c>
      <c r="F18" s="79" t="s">
        <v>136</v>
      </c>
      <c r="G18" s="106">
        <v>1</v>
      </c>
      <c r="H18" s="79">
        <v>0</v>
      </c>
      <c r="I18" s="79">
        <v>0</v>
      </c>
      <c r="J18" s="79">
        <v>0</v>
      </c>
      <c r="K18" s="79">
        <v>0</v>
      </c>
      <c r="L18" s="106">
        <v>0</v>
      </c>
    </row>
    <row r="19" spans="1:12" ht="15">
      <c r="A19" s="96">
        <v>14</v>
      </c>
      <c r="B19" s="79" t="s">
        <v>149</v>
      </c>
      <c r="C19" s="105" t="s">
        <v>35</v>
      </c>
      <c r="D19" s="79">
        <v>24</v>
      </c>
      <c r="E19" s="79" t="s">
        <v>36</v>
      </c>
      <c r="F19" s="79" t="s">
        <v>136</v>
      </c>
      <c r="G19" s="106">
        <v>1</v>
      </c>
      <c r="H19" s="79">
        <v>0</v>
      </c>
      <c r="I19" s="79">
        <v>0</v>
      </c>
      <c r="J19" s="79">
        <v>0</v>
      </c>
      <c r="K19" s="79">
        <v>0</v>
      </c>
      <c r="L19" s="106">
        <v>0</v>
      </c>
    </row>
    <row r="20" spans="1:12" ht="15">
      <c r="A20" s="96">
        <v>15</v>
      </c>
      <c r="B20" s="79" t="s">
        <v>150</v>
      </c>
      <c r="C20" s="105" t="s">
        <v>35</v>
      </c>
      <c r="D20" s="79">
        <v>25</v>
      </c>
      <c r="E20" s="79" t="s">
        <v>36</v>
      </c>
      <c r="F20" s="79" t="s">
        <v>136</v>
      </c>
      <c r="G20" s="106">
        <v>1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1:12" ht="15.75" customHeight="1">
      <c r="A21" s="108" t="s">
        <v>34</v>
      </c>
      <c r="B21" s="108"/>
      <c r="C21" s="108"/>
      <c r="D21" s="108"/>
      <c r="E21" s="108"/>
      <c r="F21" s="108"/>
      <c r="G21" s="109">
        <v>25</v>
      </c>
      <c r="H21" s="11"/>
      <c r="I21" s="11"/>
      <c r="J21" s="110"/>
      <c r="K21" s="110"/>
      <c r="L21" s="110"/>
    </row>
    <row r="22" spans="1:12" ht="15.75" customHeight="1">
      <c r="A22" s="108" t="s">
        <v>172</v>
      </c>
      <c r="B22" s="108"/>
      <c r="C22" s="108"/>
      <c r="D22" s="108"/>
      <c r="E22" s="108"/>
      <c r="F22" s="108"/>
      <c r="G22" s="109">
        <v>5</v>
      </c>
      <c r="H22" s="11"/>
      <c r="I22" s="11"/>
      <c r="J22" s="110"/>
      <c r="K22" s="110"/>
      <c r="L22" s="110"/>
    </row>
    <row r="23" spans="1:13" ht="15.75" customHeight="1">
      <c r="A23" s="111" t="s">
        <v>173</v>
      </c>
      <c r="B23" s="111"/>
      <c r="C23" s="111"/>
      <c r="D23" s="111"/>
      <c r="E23" s="111"/>
      <c r="F23" s="111"/>
      <c r="G23" s="111"/>
      <c r="H23" s="79">
        <v>0</v>
      </c>
      <c r="I23" s="112"/>
      <c r="J23" s="113"/>
      <c r="K23" s="113"/>
      <c r="L23" s="113"/>
      <c r="M23" s="114"/>
    </row>
    <row r="24" spans="1:13" ht="15.75" customHeight="1">
      <c r="A24" s="115" t="s">
        <v>174</v>
      </c>
      <c r="B24" s="115"/>
      <c r="C24" s="115"/>
      <c r="D24" s="115"/>
      <c r="E24" s="115"/>
      <c r="F24" s="115"/>
      <c r="G24" s="115"/>
      <c r="H24" s="115"/>
      <c r="I24" s="116">
        <v>0</v>
      </c>
      <c r="J24" s="113"/>
      <c r="K24" s="113"/>
      <c r="L24" s="113"/>
      <c r="M24" s="114"/>
    </row>
    <row r="25" spans="1:13" ht="15.75" customHeight="1">
      <c r="A25" s="115" t="s">
        <v>175</v>
      </c>
      <c r="B25" s="115"/>
      <c r="C25" s="115"/>
      <c r="D25" s="115"/>
      <c r="E25" s="115"/>
      <c r="F25" s="115"/>
      <c r="G25" s="115"/>
      <c r="H25" s="115"/>
      <c r="I25" s="115"/>
      <c r="J25" s="116">
        <v>0</v>
      </c>
      <c r="K25" s="117"/>
      <c r="L25" s="113"/>
      <c r="M25" s="114"/>
    </row>
    <row r="26" spans="1:13" ht="15.75" customHeight="1">
      <c r="A26" s="118" t="s">
        <v>176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9">
        <v>0</v>
      </c>
      <c r="L26" s="113"/>
      <c r="M26" s="114"/>
    </row>
    <row r="27" spans="1:12" ht="15.75" customHeight="1">
      <c r="A27" s="118" t="s">
        <v>177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06"/>
    </row>
    <row r="28" spans="1:12" ht="15.75" customHeight="1">
      <c r="A28" s="11"/>
      <c r="B28" s="120" t="s">
        <v>178</v>
      </c>
      <c r="C28" s="120"/>
      <c r="D28" s="11"/>
      <c r="E28" s="11"/>
      <c r="F28" s="11"/>
      <c r="G28" s="11"/>
      <c r="H28" s="11"/>
      <c r="I28" s="11"/>
      <c r="J28" s="110"/>
      <c r="K28" s="110"/>
      <c r="L28" s="110"/>
    </row>
    <row r="29" ht="8.25" customHeight="1"/>
    <row r="30" spans="2:6" ht="12.75" customHeight="1">
      <c r="B30" s="57" t="s">
        <v>19</v>
      </c>
      <c r="C30" s="57"/>
      <c r="D30" s="1"/>
      <c r="F30" s="1"/>
    </row>
    <row r="31" spans="1:12" ht="22.5" customHeight="1">
      <c r="A31" s="121" t="s">
        <v>45</v>
      </c>
      <c r="B31" s="121"/>
      <c r="C31" s="121"/>
      <c r="D31" s="121"/>
      <c r="E31" s="121"/>
      <c r="F31" s="121"/>
      <c r="H31" s="2" t="s">
        <v>21</v>
      </c>
      <c r="I31" s="2"/>
      <c r="J31" s="2"/>
      <c r="K31" s="2"/>
      <c r="L31" s="2"/>
    </row>
    <row r="32" spans="2:6" ht="21" customHeight="1">
      <c r="B32" s="57" t="s">
        <v>22</v>
      </c>
      <c r="C32" s="57"/>
      <c r="D32" s="1"/>
      <c r="F32" s="1"/>
    </row>
    <row r="33" spans="1:12" ht="14.25" customHeight="1">
      <c r="A33" s="92" t="s">
        <v>46</v>
      </c>
      <c r="B33" s="92"/>
      <c r="C33" s="92"/>
      <c r="D33" s="92"/>
      <c r="E33" s="92"/>
      <c r="F33" s="92"/>
      <c r="H33" s="2" t="s">
        <v>179</v>
      </c>
      <c r="I33" s="2"/>
      <c r="J33" s="2"/>
      <c r="K33" s="2"/>
      <c r="L33" s="2"/>
    </row>
    <row r="36" ht="15.75" customHeight="1"/>
  </sheetData>
  <sheetProtection selectLockedCells="1" selectUnlockedCells="1"/>
  <mergeCells count="26">
    <mergeCell ref="B1:L1"/>
    <mergeCell ref="B2:D2"/>
    <mergeCell ref="A3:A5"/>
    <mergeCell ref="B3:B5"/>
    <mergeCell ref="C3:C5"/>
    <mergeCell ref="D3:D5"/>
    <mergeCell ref="E3:E5"/>
    <mergeCell ref="F3:F5"/>
    <mergeCell ref="G3:L3"/>
    <mergeCell ref="G4:G5"/>
    <mergeCell ref="H4:H5"/>
    <mergeCell ref="I4:I5"/>
    <mergeCell ref="J4:J5"/>
    <mergeCell ref="K4:K5"/>
    <mergeCell ref="L4:L5"/>
    <mergeCell ref="A21:F21"/>
    <mergeCell ref="A22:F22"/>
    <mergeCell ref="A23:G23"/>
    <mergeCell ref="A24:H24"/>
    <mergeCell ref="A25:I25"/>
    <mergeCell ref="A26:J26"/>
    <mergeCell ref="A27:K27"/>
    <mergeCell ref="A31:F31"/>
    <mergeCell ref="H31:J31"/>
    <mergeCell ref="A33:F33"/>
    <mergeCell ref="H33:L33"/>
  </mergeCells>
  <printOptions/>
  <pageMargins left="0.7083333333333334" right="0.5041666666666667" top="0.2388888888888889" bottom="0.33611111111111114" header="0.5118055555555555" footer="0.5118055555555555"/>
  <pageSetup horizontalDpi="300" verticalDpi="300"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A5" sqref="A5"/>
    </sheetView>
  </sheetViews>
  <sheetFormatPr defaultColWidth="8.796875" defaultRowHeight="14.25"/>
  <cols>
    <col min="1" max="1" width="10.19921875" style="0" customWidth="1"/>
    <col min="2" max="2" width="19.796875" style="0" customWidth="1"/>
    <col min="3" max="16384" width="10.19921875" style="0" customWidth="1"/>
  </cols>
  <sheetData>
    <row r="2" spans="1:11" ht="15">
      <c r="A2" s="122" t="s">
        <v>18</v>
      </c>
      <c r="B2" s="122"/>
      <c r="C2" s="122"/>
      <c r="D2" s="122"/>
      <c r="E2" s="122"/>
      <c r="F2" s="122"/>
      <c r="G2" s="122"/>
      <c r="H2" s="123"/>
      <c r="I2" s="123"/>
      <c r="J2" s="123"/>
      <c r="K2" s="123"/>
    </row>
    <row r="3" spans="1:11" ht="15">
      <c r="A3" s="122"/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7" ht="18" customHeight="1">
      <c r="A4" s="124" t="str">
        <f>обложка!D8</f>
        <v>01.12.2023-31.12.2023</v>
      </c>
      <c r="B4" s="124"/>
      <c r="C4" s="124"/>
      <c r="D4" s="125"/>
      <c r="E4" s="126"/>
      <c r="F4" s="126"/>
      <c r="G4" s="126"/>
    </row>
    <row r="5" spans="1:7" ht="18" customHeight="1">
      <c r="A5" s="125"/>
      <c r="B5" s="125"/>
      <c r="C5" s="125"/>
      <c r="D5" s="125"/>
      <c r="E5" s="127">
        <f>'График ревизий'!F10</f>
        <v>45265</v>
      </c>
      <c r="F5" s="127"/>
      <c r="G5" s="127"/>
    </row>
    <row r="6" spans="1:7" ht="81">
      <c r="A6" s="128"/>
      <c r="B6" s="129" t="s">
        <v>159</v>
      </c>
      <c r="C6" s="129" t="s">
        <v>180</v>
      </c>
      <c r="D6" s="129" t="s">
        <v>181</v>
      </c>
      <c r="E6" s="130"/>
      <c r="F6" s="130" t="s">
        <v>182</v>
      </c>
      <c r="G6" s="131" t="s">
        <v>183</v>
      </c>
    </row>
    <row r="7" spans="2:7" ht="30">
      <c r="B7" s="132" t="s">
        <v>137</v>
      </c>
      <c r="C7" s="133">
        <v>5</v>
      </c>
      <c r="D7" s="134">
        <v>1</v>
      </c>
      <c r="E7" s="135" t="s">
        <v>56</v>
      </c>
      <c r="F7" s="135">
        <v>0</v>
      </c>
      <c r="G7" s="136" t="s">
        <v>184</v>
      </c>
    </row>
    <row r="8" spans="2:7" ht="15">
      <c r="B8" s="137" t="s">
        <v>138</v>
      </c>
      <c r="C8" s="133" t="s">
        <v>140</v>
      </c>
      <c r="D8" s="134">
        <v>3</v>
      </c>
      <c r="E8" s="135" t="s">
        <v>56</v>
      </c>
      <c r="F8" s="135">
        <v>0</v>
      </c>
      <c r="G8" s="136" t="s">
        <v>184</v>
      </c>
    </row>
    <row r="9" spans="2:7" ht="15">
      <c r="B9" s="132" t="s">
        <v>141</v>
      </c>
      <c r="C9" s="133">
        <v>1</v>
      </c>
      <c r="D9" s="134">
        <v>1</v>
      </c>
      <c r="E9" s="135" t="s">
        <v>56</v>
      </c>
      <c r="F9" s="135">
        <v>0</v>
      </c>
      <c r="G9" s="136" t="s">
        <v>184</v>
      </c>
    </row>
    <row r="10" spans="2:4" ht="14.25">
      <c r="B10" t="s">
        <v>185</v>
      </c>
      <c r="D10" s="138">
        <v>5</v>
      </c>
    </row>
    <row r="12" spans="1:11" ht="29.25" customHeight="1">
      <c r="A12" s="139" t="s">
        <v>186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</row>
    <row r="13" spans="1:9" ht="14.25">
      <c r="A13" s="140" t="s">
        <v>19</v>
      </c>
      <c r="B13" s="141"/>
      <c r="C13" s="126"/>
      <c r="D13" s="126"/>
      <c r="E13" s="126"/>
      <c r="F13" s="126"/>
      <c r="G13" s="126"/>
      <c r="H13" s="126"/>
      <c r="I13" s="126"/>
    </row>
    <row r="14" spans="1:9" ht="16.5" customHeight="1">
      <c r="A14" s="142" t="s">
        <v>187</v>
      </c>
      <c r="B14" s="142"/>
      <c r="C14" s="142"/>
      <c r="D14" s="142"/>
      <c r="E14" s="142"/>
      <c r="F14" s="142"/>
      <c r="G14" s="142"/>
      <c r="H14" s="142"/>
      <c r="I14" s="142"/>
    </row>
    <row r="15" spans="5:7" ht="15">
      <c r="E15" s="2" t="s">
        <v>21</v>
      </c>
      <c r="F15" s="2"/>
      <c r="G15" s="2"/>
    </row>
    <row r="17" spans="1:11" ht="15.75" customHeight="1">
      <c r="A17" s="143" t="s">
        <v>22</v>
      </c>
      <c r="B17" s="143"/>
      <c r="C17" s="1"/>
      <c r="D17" s="1"/>
      <c r="E17" s="1"/>
      <c r="F17" s="1"/>
      <c r="G17" s="1"/>
      <c r="H17" s="1"/>
      <c r="I17" s="1"/>
      <c r="J17" s="101"/>
      <c r="K17" s="101"/>
    </row>
    <row r="18" spans="1:11" ht="16.5" customHeight="1">
      <c r="A18" s="10" t="s">
        <v>23</v>
      </c>
      <c r="B18" s="10"/>
      <c r="C18" s="10"/>
      <c r="D18" s="10"/>
      <c r="E18" s="2"/>
      <c r="F18" s="2" t="s">
        <v>188</v>
      </c>
      <c r="G18" s="2"/>
      <c r="H18" s="2"/>
      <c r="I18" s="2"/>
      <c r="J18" s="2"/>
      <c r="K18" s="2"/>
    </row>
  </sheetData>
  <sheetProtection selectLockedCells="1" selectUnlockedCells="1"/>
  <mergeCells count="8">
    <mergeCell ref="A2:G2"/>
    <mergeCell ref="A4:C4"/>
    <mergeCell ref="E5:G5"/>
    <mergeCell ref="A12:G12"/>
    <mergeCell ref="A14:I14"/>
    <mergeCell ref="E15:G15"/>
    <mergeCell ref="A17:B17"/>
    <mergeCell ref="A18:D18"/>
  </mergeCells>
  <printOptions/>
  <pageMargins left="0.33402777777777776" right="0.4326388888888889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2023-09-20T10:52:04Z</cp:lastPrinted>
  <dcterms:modified xsi:type="dcterms:W3CDTF">2023-12-12T07:09:54Z</dcterms:modified>
  <cp:category/>
  <cp:version/>
  <cp:contentType/>
  <cp:contentStatus/>
  <cp:revision>9</cp:revision>
</cp:coreProperties>
</file>