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акт эффектив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<sst xmlns="http://schemas.openxmlformats.org/spreadsheetml/2006/main" count="1460" uniqueCount="340">
  <si>
    <t xml:space="preserve">ОТЧЕТ ПО ДЕРАТИЗАЦИИ ДЕЗИНСЕКЦИИ</t>
  </si>
  <si>
    <t xml:space="preserve">Договор </t>
  </si>
  <si>
    <t xml:space="preserve">№ 534 от 01.01.2016</t>
  </si>
  <si>
    <t xml:space="preserve">период</t>
  </si>
  <si>
    <t xml:space="preserve">01.12.2021 — 31.12.2021</t>
  </si>
  <si>
    <t xml:space="preserve">Исполнитель:</t>
  </si>
  <si>
    <t xml:space="preserve">ООО «Альфадез»</t>
  </si>
  <si>
    <t xml:space="preserve">Заказчик:</t>
  </si>
  <si>
    <t xml:space="preserve">ООО «Комбинат детского питания»</t>
  </si>
  <si>
    <t xml:space="preserve">Адрес: </t>
  </si>
  <si>
    <t xml:space="preserve">410080, г Саратов, Сокурский тракт ,6а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</si>
  <si>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</si>
  <si>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</si>
  <si>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</si>
  <si>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ДЕРАТИЗАЦИИ,ДЕЗИНСЕКЦИИ</t>
  </si>
  <si>
    <t xml:space="preserve">Составил:</t>
  </si>
  <si>
    <t xml:space="preserve">Менеджер ООО «Альфадез»</t>
  </si>
  <si>
    <t xml:space="preserve">______________/Бахтин Д.А.</t>
  </si>
  <si>
    <t xml:space="preserve">Согласовано:</t>
  </si>
  <si>
    <t xml:space="preserve">Начальник Лаборатории ООО «Комбинат детского питания»</t>
  </si>
  <si>
    <t xml:space="preserve">______________/_____________</t>
  </si>
  <si>
    <t xml:space="preserve">АКТ СДАЧИ ПРИЕМКИ РАБОТ</t>
  </si>
  <si>
    <t xml:space="preserve">Исполнитель ООО «Альфадез», в лице дезинфектора Еремина А.И.  с одной стороны и</t>
  </si>
  <si>
    <t xml:space="preserve">ООО ООО «Комбинат детского питания» в лице  Начальника Лаборатории с другой стороны составили   настоящий  Акт  о  том,  что за период </t>
  </si>
  <si>
    <t xml:space="preserve">были проведены работы по договору 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</si>
  <si>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</si>
  <si>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</si>
  <si>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</si>
  <si>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</si>
  <si>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</si>
  <si>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</si>
  <si>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</si>
  <si>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</si>
  <si>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</si>
  <si>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</si>
  <si>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</si>
  <si>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</si>
  <si>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</si>
  <si>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</si>
  <si>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</si>
  <si>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</si>
  <si>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</si>
  <si>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</si>
  <si>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</si>
  <si>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</si>
  <si>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</si>
  <si>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</si>
  <si>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</si>
  <si>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Менеджер ООО Альфадез</t>
  </si>
  <si>
    <t xml:space="preserve">_____________/__________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</si>
  <si>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</si>
  <si>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</si>
  <si>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</si>
  <si>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</si>
  <si>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</si>
  <si>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</si>
  <si>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</si>
  <si>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</si>
  <si>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</si>
  <si>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</si>
  <si>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</si>
  <si>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</si>
  <si>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</si>
  <si>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</si>
  <si>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</si>
  <si>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</si>
  <si>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</si>
  <si>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</si>
  <si>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</si>
  <si>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</si>
  <si>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2.2.1</t>
  </si>
  <si>
    <t xml:space="preserve">-</t>
  </si>
  <si>
    <t xml:space="preserve">2.2.2</t>
  </si>
  <si>
    <t xml:space="preserve">2.2.3</t>
  </si>
  <si>
    <t xml:space="preserve">2.2.4</t>
  </si>
  <si>
    <t xml:space="preserve">3. Используемые истребительные средства</t>
  </si>
  <si>
    <t xml:space="preserve">3.1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</si>
  <si>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</si>
  <si>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</si>
  <si>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3.2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</si>
  <si>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</si>
  <si>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</si>
  <si>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3.3</t>
  </si>
  <si>
    <t xml:space="preserve">Инсектицидные</t>
  </si>
  <si>
    <t xml:space="preserve">Супер фас (Тиаметоксам 4%, пиретроид зета-циперметрин1%) РОСС RU Д-RU.АЯ12.В.002289/19</t>
  </si>
  <si>
    <t xml:space="preserve">4. Динамика популяции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</si>
  <si>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</si>
  <si>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</si>
  <si>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</si>
  <si>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</si>
  <si>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</si>
  <si>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</si>
  <si>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</si>
  <si>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</si>
  <si>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мероприятия. Обработать творожный, аппаратный цеха, цех ультрафильтрации. Установка КИУ на 1 и 2 контуре защиты периметр здания и территории</t>
  </si>
  <si>
    <t xml:space="preserve">6.1</t>
  </si>
  <si>
    <t xml:space="preserve">Соблюдение санитарного режима во всех подразделениях. По дератизации расчистить от мусора участок с улицы под холодным складом видео отчет отправлен 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</si>
  <si>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</si>
  <si>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</si>
  <si>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</si>
  <si>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</si>
  <si>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</si>
  <si>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 Дезинсекция/дератизация</t>
  </si>
  <si>
    <t xml:space="preserve">Дератизация </t>
  </si>
  <si>
    <t xml:space="preserve">дератизация</t>
  </si>
  <si>
    <t xml:space="preserve">Диетцех</t>
  </si>
  <si>
    <t xml:space="preserve">Киу</t>
  </si>
  <si>
    <t xml:space="preserve">07.12</t>
  </si>
  <si>
    <t xml:space="preserve">15.12</t>
  </si>
  <si>
    <t xml:space="preserve">21.12</t>
  </si>
  <si>
    <t xml:space="preserve">Сметанный цех</t>
  </si>
  <si>
    <t xml:space="preserve">вход на производство</t>
  </si>
  <si>
    <t xml:space="preserve">Аппаратное отделение №2</t>
  </si>
  <si>
    <t xml:space="preserve">Отделение приемки молока</t>
  </si>
  <si>
    <t xml:space="preserve">Отделение центральной мойки</t>
  </si>
  <si>
    <t xml:space="preserve">Отделение фасовки и упаковки в тару</t>
  </si>
  <si>
    <t xml:space="preserve">У/Ф №1</t>
  </si>
  <si>
    <t xml:space="preserve">Отделение фасовки и упаковки творога в тару</t>
  </si>
  <si>
    <t xml:space="preserve">Цех №2</t>
  </si>
  <si>
    <t xml:space="preserve">6, 7, 8</t>
  </si>
  <si>
    <t xml:space="preserve">Холодильная камера</t>
  </si>
  <si>
    <t xml:space="preserve">Коридор</t>
  </si>
  <si>
    <t xml:space="preserve">6,14,17,18,21</t>
  </si>
  <si>
    <t xml:space="preserve">Цех фасовки сырков</t>
  </si>
  <si>
    <t xml:space="preserve">Творожный цех №3</t>
  </si>
  <si>
    <t xml:space="preserve">Цех розлива и упаковки</t>
  </si>
  <si>
    <t xml:space="preserve">ИЛ</t>
  </si>
  <si>
    <t xml:space="preserve">Территория предприятия</t>
  </si>
  <si>
    <t xml:space="preserve">1,2,16,17,18,19,20,21,22,23,24,25,26,27</t>
  </si>
  <si>
    <t xml:space="preserve">28.12</t>
  </si>
  <si>
    <t xml:space="preserve">Территория забора</t>
  </si>
  <si>
    <t xml:space="preserve">3,4,5,6,7,8,9,10,11,12,13,14,15,27,28,29</t>
  </si>
  <si>
    <t xml:space="preserve">КОНТРОЛЬНЫЙ ЛИСТ ПРОВЕРКИ СРЕДСТВ КОНТРОЛЯ ДЕРАТИЗАЦИИ  ДЕЗИНСЕКЦИИ</t>
  </si>
  <si>
    <t xml:space="preserve">01.12.2021-31.12.2021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</si>
  <si>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</si>
  <si>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</si>
  <si>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</si>
  <si>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</si>
  <si>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</si>
  <si>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вредителей (№КИУ/ ИЛ)</t>
  </si>
  <si>
    <t xml:space="preserve">Отсутствует (№КИУ/ИЛ)</t>
  </si>
  <si>
    <t xml:space="preserve">Повреждено (№КИУ/ИЛ)</t>
  </si>
  <si>
    <t xml:space="preserve">Нет доступа (№КИУ/ ИЛ)</t>
  </si>
  <si>
    <t xml:space="preserve">Замена/ установка (№КИУ/ ИЛ)</t>
  </si>
  <si>
    <t xml:space="preserve">3 контур защиты</t>
  </si>
  <si>
    <t xml:space="preserve">Пищевые </t>
  </si>
  <si>
    <t xml:space="preserve">2 контур защиты</t>
  </si>
  <si>
    <t xml:space="preserve">Не пищевые </t>
  </si>
  <si>
    <t xml:space="preserve">1 контур защиты</t>
  </si>
  <si>
    <t xml:space="preserve">Итого средств учета в помещениях</t>
  </si>
  <si>
    <t xml:space="preserve">Итого средств учета вдоль периметра зданий</t>
  </si>
  <si>
    <t xml:space="preserve">Итого средств учета вдоль периметра территории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</si>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</sst>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dd/mm/yy"/>
    <numFmt numFmtId="170" formatCode="mm/yy"/>
  </numFmts>
  <fonts count="27">
    <font>
      <sz val="11"/>
      <color rgb="FF333333"/>
      <name val="Arial Cyr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333333"/>
      <name val="Arial Cyr"/>
      <family val="2"/>
    </font>
    <font>
      <b val="true"/>
      <i val="true"/>
      <u val="single"/>
      <sz val="11"/>
      <color rgb="FF333333"/>
      <name val="Arial Cyr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 val="true"/>
      <sz val="10"/>
      <color rgb="FF000000"/>
      <name val="Times New Roman"/>
      <family val="1"/>
    </font>
    <font>
      <sz val="10"/>
      <color rgb="FF00000A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 val="true"/>
      <sz val="10.5"/>
      <name val="Times New Roman"/>
      <family val="1"/>
    </font>
    <font>
      <sz val="10"/>
      <color rgb="FF333333"/>
      <name val="Arial Cyr"/>
      <family val="2"/>
    </font>
    <font>
      <sz val="9"/>
      <color rgb="FF000000"/>
      <name val="Times New Roman"/>
      <family val="1"/>
    </font>
    <font>
      <b val="true"/>
      <sz val="9"/>
      <color rgb="FF000000"/>
      <name val="Times New Roman"/>
      <family val="1"/>
    </font>
    <font>
      <sz val="9"/>
      <name val="Times New Roman"/>
      <family val="1"/>
    </font>
    <font>
      <sz val="11"/>
      <color rgb="FF000000"/>
      <name val="Arial Cyr"/>
      <family val="2"/>
    </font>
    <font>
      <sz val="10"/>
      <color rgb="FF000000"/>
      <name val="Arial Cyr"/>
      <family val="2"/>
    </font>
    <font>
      <sz val="11"/>
      <name val="Times New Roman"/>
      <family val="1"/>
    </font>
    <font>
      <sz val="9"/>
      <color rgb="FF000000"/>
      <name val="Arial Cyr"/>
      <family val="2"/>
    </font>
    <font>
      <b val="true"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false" applyProtection="false"/>
    <xf numFmtId="165" fontId="5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Результат" xfId="21"/>
    <cellStyle name="Результат2" xfId="22"/>
    <cellStyle name="Excel_BuiltIn_Пояснение" xfId="23"/>
    <cellStyle name="Excel Built-in Explanatory Text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6"/>
  <sheetViews>
    <sheetView showFormulas="false" showGridLines="true" showRowColHeaders="true" showZeros="true" rightToLeft="false" tabSelected="false" showOutlineSymbols="true" defaultGridColor="true" view="normal" topLeftCell="A1" colorId="64" zoomScale="168" zoomScaleNormal="168" zoomScalePageLayoutView="100" workbookViewId="0">
      <selection pane="topLeft" activeCell="D8" activeCellId="0" sqref="D8"/>
    </sheetView>
  </sheetViews>
  <sheetFormatPr defaultColWidth="10.4921875" defaultRowHeight="14.25" zeroHeight="false" outlineLevelRow="0" outlineLevelCol="0"/>
  <cols>
    <col collapsed="false" customWidth="true" hidden="false" outlineLevel="0" max="1" min="1" style="1" width="12.14"/>
    <col collapsed="false" customWidth="true" hidden="false" outlineLevel="0" max="6" min="2" style="1" width="10.93"/>
    <col collapsed="false" customWidth="true" hidden="false" outlineLevel="0" max="7" min="7" style="1" width="12.75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1" t="s">
        <v>2</v>
      </c>
    </row>
    <row r="8" customFormat="false" ht="14.25" hidden="false" customHeight="true" outlineLevel="0" collapsed="false">
      <c r="C8" s="3" t="s">
        <v>3</v>
      </c>
      <c r="D8" s="2" t="s">
        <v>4</v>
      </c>
      <c r="E8" s="2"/>
      <c r="F8" s="2"/>
    </row>
    <row r="14" customFormat="false" ht="14.25" hidden="false" customHeight="true" outlineLevel="0" collapsed="false">
      <c r="A14" s="3" t="s">
        <v>5</v>
      </c>
      <c r="B14" s="2" t="s">
        <v>6</v>
      </c>
      <c r="C14" s="2"/>
      <c r="D14" s="2"/>
      <c r="E14" s="2"/>
      <c r="F14" s="2"/>
      <c r="G14" s="2"/>
    </row>
    <row r="15" customFormat="false" ht="14.25" hidden="false" customHeight="true" outlineLevel="0" collapsed="false">
      <c r="A15" s="3" t="s">
        <v>7</v>
      </c>
      <c r="B15" s="2" t="s">
        <v>8</v>
      </c>
      <c r="C15" s="2"/>
      <c r="D15" s="2"/>
      <c r="E15" s="2"/>
      <c r="F15" s="2"/>
      <c r="G15" s="2"/>
    </row>
    <row r="16" customFormat="false" ht="14.25" hidden="false" customHeight="true" outlineLevel="0" collapsed="false">
      <c r="A16" s="3" t="s">
        <v>9</v>
      </c>
      <c r="B16" s="2" t="s">
        <v>10</v>
      </c>
      <c r="C16" s="2"/>
      <c r="D16" s="2"/>
      <c r="E16" s="2"/>
      <c r="F16" s="2"/>
      <c r="G16" s="2"/>
    </row>
    <row r="19" customFormat="false" ht="14.25" hidden="false" customHeight="true" outlineLevel="0" collapsed="false">
      <c r="B19" s="4" t="s">
        <v>11</v>
      </c>
      <c r="C19" s="4"/>
      <c r="D19" s="4"/>
      <c r="E19" s="4"/>
      <c r="F19" s="4"/>
      <c r="G19" s="4"/>
    </row>
    <row r="20" customFormat="false" ht="14.25" hidden="false" customHeight="true" outlineLevel="0" collapsed="false">
      <c r="B20" s="4" t="s">
        <v>12</v>
      </c>
      <c r="C20" s="4"/>
      <c r="D20" s="4"/>
      <c r="E20" s="4"/>
      <c r="F20" s="4"/>
      <c r="G20" s="4"/>
    </row>
    <row r="21" customFormat="false" ht="14.25" hidden="false" customHeight="true" outlineLevel="0" collapsed="false">
      <c r="B21" s="4" t="s">
        <v>13</v>
      </c>
      <c r="C21" s="4"/>
      <c r="D21" s="4"/>
      <c r="E21" s="4"/>
      <c r="F21" s="4"/>
      <c r="G21" s="4"/>
    </row>
    <row r="22" customFormat="false" ht="33.7" hidden="false" customHeight="true" outlineLevel="0" collapsed="false">
      <c r="B22" s="5" t="s">
        <v>14</v>
      </c>
      <c r="C22" s="5"/>
      <c r="D22" s="5"/>
      <c r="E22" s="5"/>
      <c r="F22" s="5"/>
      <c r="G22" s="5"/>
    </row>
    <row r="27" customFormat="false" ht="14.25" hidden="false" customHeight="true" outlineLevel="0" collapsed="false">
      <c r="A27" s="6"/>
      <c r="B27" s="6"/>
      <c r="C27" s="6"/>
    </row>
    <row r="28" customFormat="false" ht="14.25" hidden="false" customHeight="true" outlineLevel="0" collapsed="false">
      <c r="A28" s="7" t="s">
        <v>15</v>
      </c>
      <c r="B28" s="6"/>
      <c r="C28" s="6"/>
    </row>
    <row r="29" customFormat="false" ht="15.8" hidden="false" customHeight="true" outlineLevel="0" collapsed="false">
      <c r="A29" s="5" t="s">
        <v>16</v>
      </c>
      <c r="B29" s="5"/>
      <c r="C29" s="5"/>
      <c r="F29" s="3" t="s">
        <v>17</v>
      </c>
    </row>
    <row r="30" customFormat="false" ht="14.25" hidden="false" customHeight="true" outlineLevel="0" collapsed="false">
      <c r="A30" s="6"/>
      <c r="B30" s="6"/>
      <c r="C30" s="6"/>
    </row>
    <row r="31" customFormat="false" ht="14.25" hidden="false" customHeight="true" outlineLevel="0" collapsed="false">
      <c r="A31" s="6"/>
      <c r="B31" s="6"/>
      <c r="C31" s="6"/>
    </row>
    <row r="32" customFormat="false" ht="14.25" hidden="false" customHeight="true" outlineLevel="0" collapsed="false">
      <c r="A32" s="6"/>
      <c r="B32" s="6"/>
      <c r="C32" s="6"/>
    </row>
    <row r="33" customFormat="false" ht="14.25" hidden="false" customHeight="true" outlineLevel="0" collapsed="false">
      <c r="A33" s="6"/>
      <c r="B33" s="6"/>
      <c r="C33" s="6"/>
    </row>
    <row r="34" customFormat="false" ht="14.25" hidden="false" customHeight="true" outlineLevel="0" collapsed="false">
      <c r="A34" s="6"/>
      <c r="B34" s="6"/>
      <c r="C34" s="6"/>
    </row>
    <row r="35" customFormat="false" ht="14.25" hidden="false" customHeight="true" outlineLevel="0" collapsed="false">
      <c r="A35" s="7" t="s">
        <v>18</v>
      </c>
      <c r="B35" s="6"/>
      <c r="C35" s="6"/>
    </row>
    <row r="36" customFormat="false" ht="26.85" hidden="false" customHeight="true" outlineLevel="0" collapsed="false">
      <c r="A36" s="5" t="s">
        <v>19</v>
      </c>
      <c r="B36" s="5"/>
      <c r="C36" s="5"/>
      <c r="F36" s="3" t="s">
        <v>20</v>
      </c>
    </row>
  </sheetData>
  <mergeCells count="11">
    <mergeCell ref="C2:G2"/>
    <mergeCell ref="D8:F8"/>
    <mergeCell ref="B14:G14"/>
    <mergeCell ref="B15:G15"/>
    <mergeCell ref="B16:G16"/>
    <mergeCell ref="B19:G19"/>
    <mergeCell ref="B20:G20"/>
    <mergeCell ref="B21:G21"/>
    <mergeCell ref="B22:G22"/>
    <mergeCell ref="A29:C29"/>
    <mergeCell ref="A36:C36"/>
  </mergeCells>
  <printOptions headings="false" gridLines="false" gridLinesSet="true" horizontalCentered="false" verticalCentered="false"/>
  <pageMargins left="0.525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2" colorId="64" zoomScale="168" zoomScaleNormal="168" zoomScalePageLayoutView="100" workbookViewId="0">
      <selection pane="topLeft" activeCell="A32" activeCellId="0" sqref="A32"/>
    </sheetView>
  </sheetViews>
  <sheetFormatPr defaultColWidth="10.25" defaultRowHeight="15" zeroHeight="false" outlineLevelRow="0" outlineLevelCol="0"/>
  <cols>
    <col collapsed="false" customWidth="true" hidden="false" outlineLevel="0" max="1" min="1" style="8" width="13.76"/>
    <col collapsed="false" customWidth="true" hidden="false" outlineLevel="0" max="2" min="2" style="8" width="13.77"/>
    <col collapsed="false" customWidth="true" hidden="false" outlineLevel="0" max="3" min="3" style="8" width="18.88"/>
    <col collapsed="false" customWidth="true" hidden="false" outlineLevel="0" max="4" min="4" style="8" width="5.54"/>
    <col collapsed="false" customWidth="true" hidden="false" outlineLevel="0" max="5" min="5" style="8" width="21.27"/>
    <col collapsed="false" customWidth="false" hidden="false" outlineLevel="0" max="63" min="6" style="8" width="10.26"/>
    <col collapsed="false" customWidth="false" hidden="false" outlineLevel="0" max="64" min="64" style="9" width="10.26"/>
    <col collapsed="false" customWidth="true" hidden="false" outlineLevel="0" max="1024" min="1024" style="0" width="10.5"/>
  </cols>
  <sheetData>
    <row r="1" customFormat="false" ht="19.35" hidden="false" customHeight="true" outlineLevel="0" collapsed="false">
      <c r="A1" s="10" t="s">
        <v>21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customFormat="false" ht="15" hidden="false" customHeight="true" outlineLevel="0" collapsed="false">
      <c r="A2" s="8" t="s">
        <v>22</v>
      </c>
    </row>
    <row r="3" customFormat="false" ht="25.35" hidden="false" customHeight="true" outlineLevel="0" collapsed="false">
      <c r="A3" s="12" t="s">
        <v>23</v>
      </c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customFormat="false" ht="15.8" hidden="false" customHeight="false" outlineLevel="0" collapsed="false">
      <c r="A4" s="13" t="str">
        <f aca="false">Обложка!D8</f>
        <v>01.12.2021 — 31.12.2021</v>
      </c>
      <c r="B4" s="13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customFormat="false" ht="15.8" hidden="false" customHeight="true" outlineLevel="0" collapsed="false">
      <c r="A5" s="12" t="s">
        <v>24</v>
      </c>
      <c r="B5" s="12"/>
      <c r="C5" s="12"/>
      <c r="D5" s="14" t="str">
        <f aca="false">Обложка!B4</f>
        <v>№ 534 от 01.01.2016</v>
      </c>
      <c r="E5" s="1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customFormat="false" ht="25.9" hidden="false" customHeight="true" outlineLevel="0" collapsed="false">
      <c r="A6" s="12" t="s">
        <v>25</v>
      </c>
      <c r="B6" s="12"/>
      <c r="C6" s="12"/>
      <c r="D6" s="12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customFormat="false" ht="14.25" hidden="false" customHeight="true" outlineLevel="0" collapsed="false">
      <c r="A7" s="15" t="s">
        <v>26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customFormat="false" ht="14.25" hidden="false" customHeight="true" outlineLevel="0" collapsed="false">
      <c r="A8" s="18" t="s">
        <v>27</v>
      </c>
      <c r="B8" s="18"/>
      <c r="C8" s="18"/>
      <c r="D8" s="19" t="s">
        <v>28</v>
      </c>
      <c r="E8" s="15" t="n">
        <v>2000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customFormat="false" ht="14.25" hidden="false" customHeight="true" outlineLevel="0" collapsed="false">
      <c r="A9" s="18" t="s">
        <v>29</v>
      </c>
      <c r="B9" s="18"/>
      <c r="C9" s="18"/>
      <c r="D9" s="15" t="s">
        <v>30</v>
      </c>
      <c r="E9" s="15" t="n">
        <v>21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customFormat="false" ht="14.25" hidden="false" customHeight="true" outlineLevel="0" collapsed="false">
      <c r="A10" s="15" t="s">
        <v>31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4.25" hidden="false" customHeight="true" outlineLevel="0" collapsed="false">
      <c r="A11" s="18" t="s">
        <v>32</v>
      </c>
      <c r="B11" s="18"/>
      <c r="C11" s="18"/>
      <c r="D11" s="19" t="s">
        <v>28</v>
      </c>
      <c r="E11" s="15" t="n">
        <v>2000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customFormat="false" ht="14.25" hidden="false" customHeight="true" outlineLevel="0" collapsed="false">
      <c r="A12" s="18" t="s">
        <v>29</v>
      </c>
      <c r="B12" s="18"/>
      <c r="C12" s="18"/>
      <c r="D12" s="15" t="s">
        <v>30</v>
      </c>
      <c r="E12" s="15" t="n">
        <v>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customFormat="false" ht="15.8" hidden="false" customHeight="false" outlineLevel="0" collapsed="false">
      <c r="A13" s="15" t="s">
        <v>33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customFormat="false" ht="36.55" hidden="false" customHeight="false" outlineLevel="0" collapsed="false">
      <c r="A14" s="20" t="str">
        <f aca="false">'Контрольный лист'!A24</f>
        <v>Итого средств учета в помещениях</v>
      </c>
      <c r="B14" s="20" t="str">
        <f aca="false">'Контрольный лист'!B24</f>
        <v>3 контур защиты</v>
      </c>
      <c r="C14" s="20" t="str">
        <f aca="false">'Контрольный лист'!C24</f>
        <v>Киу</v>
      </c>
      <c r="D14" s="15" t="s">
        <v>30</v>
      </c>
      <c r="E14" s="21" t="n">
        <f aca="false">'Контрольный лист'!F24</f>
        <v>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customFormat="false" ht="36.55" hidden="false" customHeight="false" outlineLevel="0" collapsed="false">
      <c r="A15" s="20" t="str">
        <f aca="false">'Контрольный лист'!A25</f>
        <v>Итого средств учета в помещениях</v>
      </c>
      <c r="B15" s="20" t="str">
        <f aca="false">'Контрольный лист'!B25</f>
        <v>3 контур защиты</v>
      </c>
      <c r="C15" s="20" t="str">
        <f aca="false">'Контрольный лист'!C25</f>
        <v>ИЛ</v>
      </c>
      <c r="D15" s="15" t="s">
        <v>30</v>
      </c>
      <c r="E15" s="21" t="n">
        <f aca="false">'Контрольный лист'!F25</f>
        <v>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customFormat="false" ht="36.55" hidden="false" customHeight="false" outlineLevel="0" collapsed="false">
      <c r="A16" s="20" t="str">
        <f aca="false">'Контрольный лист'!A26</f>
        <v>Итого средств учета вдоль периметра зданий</v>
      </c>
      <c r="B16" s="20" t="str">
        <f aca="false">'Контрольный лист'!B26</f>
        <v>2 контур защиты</v>
      </c>
      <c r="C16" s="20" t="str">
        <f aca="false">'Контрольный лист'!C26</f>
        <v>Киу</v>
      </c>
      <c r="D16" s="15" t="s">
        <v>30</v>
      </c>
      <c r="E16" s="21" t="n">
        <f aca="false">'Контрольный лист'!F26</f>
        <v>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customFormat="false" ht="47.75" hidden="false" customHeight="false" outlineLevel="0" collapsed="false">
      <c r="A17" s="20" t="str">
        <f aca="false">'Контрольный лист'!A27</f>
        <v>Итого средств учета вдоль периметра территории</v>
      </c>
      <c r="B17" s="20" t="str">
        <f aca="false">'Контрольный лист'!B27</f>
        <v>1 контур защиты</v>
      </c>
      <c r="C17" s="20" t="str">
        <f aca="false">'Контрольный лист'!C27</f>
        <v>Киу</v>
      </c>
      <c r="D17" s="15" t="s">
        <v>30</v>
      </c>
      <c r="E17" s="21" t="n">
        <f aca="false">'Контрольный лист'!F27</f>
        <v>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customFormat="false" ht="15.8" hidden="false" customHeight="true" outlineLevel="0" collapsed="false">
      <c r="A18" s="22" t="s">
        <v>34</v>
      </c>
      <c r="B18" s="22"/>
      <c r="C18" s="22"/>
      <c r="D18" s="22"/>
      <c r="E18" s="2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7"/>
    </row>
    <row r="19" s="27" customFormat="true" ht="25.35" hidden="false" customHeight="false" outlineLevel="0" collapsed="false">
      <c r="A19" s="23" t="s">
        <v>35</v>
      </c>
      <c r="B19" s="24" t="s">
        <v>36</v>
      </c>
      <c r="C19" s="24" t="s">
        <v>37</v>
      </c>
      <c r="D19" s="25" t="s">
        <v>38</v>
      </c>
      <c r="E19" s="25" t="n">
        <v>2.4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</row>
    <row r="20" s="27" customFormat="true" ht="33.15" hidden="false" customHeight="true" outlineLevel="0" collapsed="false">
      <c r="A20" s="28" t="s">
        <v>39</v>
      </c>
      <c r="B20" s="24" t="s">
        <v>40</v>
      </c>
      <c r="C20" s="24" t="s">
        <v>41</v>
      </c>
      <c r="D20" s="25" t="s">
        <v>38</v>
      </c>
      <c r="E20" s="25" t="n">
        <v>0.5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customFormat="false" ht="15.8" hidden="false" customHeight="true" outlineLevel="0" collapsed="false">
      <c r="A21" s="29" t="s">
        <v>42</v>
      </c>
      <c r="B21" s="29"/>
      <c r="C21" s="29"/>
      <c r="D21" s="29" t="n">
        <f aca="false">SUM(D14:D16)</f>
        <v>0</v>
      </c>
      <c r="E21" s="2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7"/>
    </row>
    <row r="22" customFormat="false" ht="15.8" hidden="false" customHeight="false" outlineLevel="0" collapsed="false">
      <c r="A22" s="18" t="s">
        <v>27</v>
      </c>
      <c r="B22" s="18"/>
      <c r="C22" s="18"/>
      <c r="D22" s="19" t="s">
        <v>28</v>
      </c>
      <c r="E22" s="15" t="n">
        <v>2000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15.8" hidden="false" customHeight="false" outlineLevel="0" collapsed="false">
      <c r="A23" s="18" t="s">
        <v>43</v>
      </c>
      <c r="B23" s="18"/>
      <c r="C23" s="18"/>
      <c r="D23" s="30" t="s">
        <v>28</v>
      </c>
      <c r="E23" s="15" t="n">
        <v>1000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15.8" hidden="false" customHeight="true" outlineLevel="0" collapsed="false">
      <c r="A24" s="22" t="s">
        <v>34</v>
      </c>
      <c r="B24" s="22"/>
      <c r="C24" s="22"/>
      <c r="D24" s="22"/>
      <c r="E24" s="2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</row>
    <row r="25" customFormat="false" ht="36.55" hidden="false" customHeight="false" outlineLevel="0" collapsed="false">
      <c r="A25" s="31" t="s">
        <v>44</v>
      </c>
      <c r="B25" s="24" t="s">
        <v>45</v>
      </c>
      <c r="C25" s="24" t="s">
        <v>46</v>
      </c>
      <c r="D25" s="25" t="s">
        <v>47</v>
      </c>
      <c r="E25" s="25" t="n">
        <v>1.2</v>
      </c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customFormat="false" ht="15" hidden="false" customHeight="true" outlineLevel="0" collapsed="false">
      <c r="A26" s="32"/>
      <c r="B26" s="33"/>
      <c r="C26" s="33"/>
      <c r="D26" s="34"/>
      <c r="E26" s="3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customFormat="false" ht="15" hidden="false" customHeight="true" outlineLevel="0" collapsed="false">
      <c r="A27" s="35"/>
      <c r="B27" s="33"/>
      <c r="C27" s="33"/>
      <c r="D27" s="33"/>
      <c r="E27" s="3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customFormat="false" ht="15" hidden="false" customHeight="true" outlineLevel="0" collapsed="false">
      <c r="A29" s="26" t="s">
        <v>15</v>
      </c>
      <c r="B29" s="36"/>
      <c r="C29" s="36"/>
      <c r="D29" s="36"/>
      <c r="E29" s="9"/>
      <c r="F29" s="9"/>
      <c r="G29" s="9"/>
      <c r="H29" s="9"/>
      <c r="I29" s="9"/>
    </row>
    <row r="30" customFormat="false" ht="15.8" hidden="false" customHeight="false" outlineLevel="0" collapsed="false">
      <c r="A30" s="8" t="s">
        <v>48</v>
      </c>
      <c r="C30" s="9"/>
      <c r="D30" s="3" t="s">
        <v>17</v>
      </c>
      <c r="E30" s="11"/>
      <c r="F30" s="9"/>
      <c r="G30" s="9"/>
      <c r="H30" s="9"/>
      <c r="I30" s="9"/>
    </row>
    <row r="31" customFormat="false" ht="15" hidden="false" customHeight="true" outlineLevel="0" collapsed="false">
      <c r="A31" s="9"/>
      <c r="B31" s="9"/>
      <c r="C31" s="9"/>
      <c r="D31" s="9"/>
      <c r="E31" s="9"/>
      <c r="F31" s="9"/>
      <c r="G31" s="9"/>
      <c r="H31" s="9"/>
      <c r="I31" s="9"/>
    </row>
    <row r="32" customFormat="false" ht="15" hidden="false" customHeight="true" outlineLevel="0" collapsed="false">
      <c r="A32" s="9"/>
      <c r="B32" s="9"/>
      <c r="C32" s="9"/>
      <c r="D32" s="9"/>
      <c r="E32" s="9"/>
      <c r="F32" s="9"/>
      <c r="G32" s="9"/>
      <c r="H32" s="9"/>
      <c r="I32" s="9"/>
    </row>
    <row r="33" customFormat="false" ht="15" hidden="false" customHeight="true" outlineLevel="0" collapsed="false">
      <c r="A33" s="7" t="s">
        <v>18</v>
      </c>
      <c r="B33" s="6"/>
      <c r="C33" s="6"/>
      <c r="D33" s="9"/>
      <c r="E33" s="9"/>
      <c r="F33" s="9"/>
      <c r="G33" s="9"/>
      <c r="H33" s="9"/>
      <c r="I33" s="9"/>
    </row>
    <row r="34" customFormat="false" ht="26.85" hidden="false" customHeight="true" outlineLevel="0" collapsed="false">
      <c r="A34" s="5" t="s">
        <v>19</v>
      </c>
      <c r="B34" s="5"/>
      <c r="C34" s="5"/>
      <c r="D34" s="8" t="s">
        <v>49</v>
      </c>
      <c r="F34" s="9"/>
      <c r="G34" s="9"/>
      <c r="H34" s="9"/>
      <c r="I34" s="9"/>
    </row>
    <row r="35" customFormat="false" ht="15" hidden="false" customHeight="true" outlineLevel="0" collapsed="false">
      <c r="A35" s="9"/>
      <c r="B35" s="9"/>
      <c r="C35" s="9"/>
      <c r="D35" s="9"/>
      <c r="E35" s="9"/>
    </row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2">
    <mergeCell ref="A1:E1"/>
    <mergeCell ref="A2:E2"/>
    <mergeCell ref="A3:E3"/>
    <mergeCell ref="A4:B4"/>
    <mergeCell ref="A5:C5"/>
    <mergeCell ref="D5:E5"/>
    <mergeCell ref="A6:E6"/>
    <mergeCell ref="A7:E7"/>
    <mergeCell ref="A8:C8"/>
    <mergeCell ref="A9:C9"/>
    <mergeCell ref="A10:E10"/>
    <mergeCell ref="A11:C11"/>
    <mergeCell ref="A12:C12"/>
    <mergeCell ref="A13:E13"/>
    <mergeCell ref="A18:E18"/>
    <mergeCell ref="A21:E21"/>
    <mergeCell ref="A22:C22"/>
    <mergeCell ref="A23:C23"/>
    <mergeCell ref="A24:E24"/>
    <mergeCell ref="A30:B30"/>
    <mergeCell ref="A34:C34"/>
    <mergeCell ref="D34:E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6"/>
  <sheetViews>
    <sheetView showFormulas="false" showGridLines="true" showRowColHeaders="true" showZeros="true" rightToLeft="false" tabSelected="false" showOutlineSymbols="true" defaultGridColor="true" view="normal" topLeftCell="A1" colorId="64" zoomScale="168" zoomScaleNormal="168" zoomScalePageLayoutView="100" workbookViewId="0">
      <selection pane="topLeft" activeCell="E30" activeCellId="0" sqref="E30"/>
    </sheetView>
  </sheetViews>
  <sheetFormatPr defaultColWidth="10.4921875" defaultRowHeight="15.8" zeroHeight="false" outlineLevelRow="0" outlineLevelCol="0"/>
  <cols>
    <col collapsed="false" customWidth="true" hidden="false" outlineLevel="0" max="1" min="1" style="0" width="5.79"/>
    <col collapsed="false" customWidth="true" hidden="false" outlineLevel="0" max="2" min="2" style="0" width="17.65"/>
    <col collapsed="false" customWidth="true" hidden="false" outlineLevel="0" max="3" min="3" style="0" width="10.2"/>
    <col collapsed="false" customWidth="true" hidden="false" outlineLevel="0" max="4" min="4" style="0" width="5.02"/>
    <col collapsed="false" customWidth="true" hidden="false" outlineLevel="0" max="6" min="5" style="0" width="28.33"/>
    <col collapsed="false" customWidth="true" hidden="false" outlineLevel="0" max="8" min="8" style="0" width="16.63"/>
  </cols>
  <sheetData>
    <row r="1" customFormat="false" ht="15.8" hidden="false" customHeight="true" outlineLevel="0" collapsed="false">
      <c r="A1" s="37"/>
      <c r="B1" s="38" t="s">
        <v>50</v>
      </c>
      <c r="C1" s="38"/>
      <c r="D1" s="38"/>
      <c r="E1" s="38"/>
      <c r="F1" s="38"/>
    </row>
    <row r="2" customFormat="false" ht="15.8" hidden="false" customHeight="false" outlineLevel="0" collapsed="false">
      <c r="A2" s="39"/>
      <c r="B2" s="39"/>
      <c r="C2" s="39"/>
      <c r="D2" s="40"/>
      <c r="E2" s="40" t="str">
        <f aca="false">Обложка!D8</f>
        <v>01.12.2021 — 31.12.2021</v>
      </c>
      <c r="F2" s="41"/>
    </row>
    <row r="3" customFormat="false" ht="15.8" hidden="false" customHeight="true" outlineLevel="0" collapsed="false">
      <c r="A3" s="42" t="s">
        <v>51</v>
      </c>
      <c r="B3" s="43" t="s">
        <v>52</v>
      </c>
      <c r="C3" s="43"/>
      <c r="D3" s="43"/>
      <c r="E3" s="43" t="s">
        <v>53</v>
      </c>
      <c r="F3" s="43" t="s">
        <v>42</v>
      </c>
    </row>
    <row r="4" customFormat="false" ht="15.8" hidden="false" customHeight="false" outlineLevel="0" collapsed="false">
      <c r="A4" s="44" t="s">
        <v>54</v>
      </c>
      <c r="B4" s="44"/>
      <c r="C4" s="44"/>
      <c r="D4" s="44"/>
      <c r="E4" s="44"/>
      <c r="F4" s="44"/>
    </row>
    <row r="5" customFormat="false" ht="15.8" hidden="false" customHeight="true" outlineLevel="0" collapsed="false">
      <c r="A5" s="42" t="s">
        <v>55</v>
      </c>
      <c r="B5" s="45" t="s">
        <v>56</v>
      </c>
      <c r="C5" s="45"/>
      <c r="D5" s="45"/>
      <c r="E5" s="43" t="n">
        <f aca="false">'Акт сдачи-приемки'!E8</f>
        <v>2000</v>
      </c>
      <c r="F5" s="43" t="n">
        <f aca="false">'Акт сдачи-приемки'!E22</f>
        <v>2000</v>
      </c>
    </row>
    <row r="6" customFormat="false" ht="15.8" hidden="false" customHeight="true" outlineLevel="0" collapsed="false">
      <c r="A6" s="42" t="s">
        <v>57</v>
      </c>
      <c r="B6" s="45" t="s">
        <v>58</v>
      </c>
      <c r="C6" s="45"/>
      <c r="D6" s="45"/>
      <c r="E6" s="43" t="n">
        <v>15</v>
      </c>
      <c r="F6" s="43" t="n">
        <v>70</v>
      </c>
    </row>
    <row r="7" customFormat="false" ht="25.35" hidden="false" customHeight="true" outlineLevel="0" collapsed="false">
      <c r="A7" s="42" t="s">
        <v>59</v>
      </c>
      <c r="B7" s="45" t="s">
        <v>60</v>
      </c>
      <c r="C7" s="45"/>
      <c r="D7" s="45"/>
      <c r="E7" s="46" t="n">
        <v>99.25</v>
      </c>
      <c r="F7" s="46" t="n">
        <f aca="false">100-F6*100/F5</f>
        <v>96.5</v>
      </c>
    </row>
    <row r="8" customFormat="false" ht="15.8" hidden="false" customHeight="false" outlineLevel="0" collapsed="false">
      <c r="A8" s="44" t="s">
        <v>61</v>
      </c>
      <c r="B8" s="44"/>
      <c r="C8" s="44"/>
      <c r="D8" s="44"/>
      <c r="E8" s="44"/>
      <c r="F8" s="44"/>
    </row>
    <row r="9" customFormat="false" ht="81.3" hidden="false" customHeight="true" outlineLevel="0" collapsed="false">
      <c r="A9" s="42" t="s">
        <v>62</v>
      </c>
      <c r="B9" s="45" t="s">
        <v>63</v>
      </c>
      <c r="C9" s="45"/>
      <c r="D9" s="45"/>
      <c r="E9" s="45" t="s">
        <v>64</v>
      </c>
      <c r="F9" s="45" t="s">
        <v>65</v>
      </c>
    </row>
    <row r="10" customFormat="false" ht="58.95" hidden="false" customHeight="true" outlineLevel="0" collapsed="false">
      <c r="A10" s="42" t="s">
        <v>66</v>
      </c>
      <c r="B10" s="45" t="s">
        <v>67</v>
      </c>
      <c r="C10" s="45"/>
      <c r="D10" s="45"/>
      <c r="E10" s="45" t="s">
        <v>68</v>
      </c>
      <c r="F10" s="45" t="s">
        <v>69</v>
      </c>
    </row>
    <row r="11" customFormat="false" ht="25.35" hidden="false" customHeight="false" outlineLevel="0" collapsed="false">
      <c r="A11" s="42" t="s">
        <v>70</v>
      </c>
      <c r="B11" s="45" t="str">
        <f aca="false">'Контрольный лист'!A24</f>
        <v>Итого средств учета в помещениях</v>
      </c>
      <c r="C11" s="45" t="str">
        <f aca="false">'Контрольный лист'!B24</f>
        <v>3 контур защиты</v>
      </c>
      <c r="D11" s="45" t="str">
        <f aca="false">'Контрольный лист'!C24</f>
        <v>Киу</v>
      </c>
      <c r="E11" s="43" t="n">
        <f aca="false">'Контрольный лист'!F24</f>
        <v>22</v>
      </c>
      <c r="F11" s="43" t="s">
        <v>71</v>
      </c>
    </row>
    <row r="12" customFormat="false" ht="25.35" hidden="false" customHeight="false" outlineLevel="0" collapsed="false">
      <c r="A12" s="42" t="s">
        <v>72</v>
      </c>
      <c r="B12" s="45" t="str">
        <f aca="false">'Контрольный лист'!A25</f>
        <v>Итого средств учета в помещениях</v>
      </c>
      <c r="C12" s="45" t="str">
        <f aca="false">'Контрольный лист'!B25</f>
        <v>3 контур защиты</v>
      </c>
      <c r="D12" s="45" t="str">
        <f aca="false">'Контрольный лист'!C25</f>
        <v>ИЛ</v>
      </c>
      <c r="E12" s="43" t="s">
        <v>71</v>
      </c>
      <c r="F12" s="43" t="n">
        <v>4</v>
      </c>
    </row>
    <row r="13" customFormat="false" ht="36.55" hidden="false" customHeight="false" outlineLevel="0" collapsed="false">
      <c r="A13" s="42" t="s">
        <v>73</v>
      </c>
      <c r="B13" s="45" t="str">
        <f aca="false">'Контрольный лист'!A26</f>
        <v>Итого средств учета вдоль периметра зданий</v>
      </c>
      <c r="C13" s="45" t="str">
        <f aca="false">'Контрольный лист'!B26</f>
        <v>2 контур защиты</v>
      </c>
      <c r="D13" s="45" t="str">
        <f aca="false">'Контрольный лист'!C26</f>
        <v>Киу</v>
      </c>
      <c r="E13" s="43" t="n">
        <f aca="false">'Контрольный лист'!F26</f>
        <v>14</v>
      </c>
      <c r="F13" s="43"/>
    </row>
    <row r="14" customFormat="false" ht="36.55" hidden="false" customHeight="false" outlineLevel="0" collapsed="false">
      <c r="A14" s="42" t="s">
        <v>74</v>
      </c>
      <c r="B14" s="45" t="str">
        <f aca="false">'Контрольный лист'!A27</f>
        <v>Итого средств учета вдоль периметра территории</v>
      </c>
      <c r="C14" s="45" t="str">
        <f aca="false">'Контрольный лист'!B27</f>
        <v>1 контур защиты</v>
      </c>
      <c r="D14" s="45" t="str">
        <f aca="false">'Контрольный лист'!C27</f>
        <v>Киу</v>
      </c>
      <c r="E14" s="43" t="n">
        <f aca="false">'Контрольный лист'!F27</f>
        <v>16</v>
      </c>
      <c r="F14" s="43"/>
    </row>
    <row r="15" customFormat="false" ht="15.8" hidden="false" customHeight="false" outlineLevel="0" collapsed="false">
      <c r="A15" s="47" t="s">
        <v>75</v>
      </c>
      <c r="B15" s="47"/>
      <c r="C15" s="47"/>
      <c r="D15" s="47"/>
      <c r="E15" s="47"/>
      <c r="F15" s="47"/>
    </row>
    <row r="16" customFormat="false" ht="36.55" hidden="false" customHeight="true" outlineLevel="0" collapsed="false">
      <c r="A16" s="42" t="s">
        <v>76</v>
      </c>
      <c r="B16" s="45" t="s">
        <v>77</v>
      </c>
      <c r="C16" s="45"/>
      <c r="D16" s="45"/>
      <c r="E16" s="45" t="s">
        <v>78</v>
      </c>
      <c r="F16" s="43" t="s">
        <v>71</v>
      </c>
    </row>
    <row r="17" customFormat="false" ht="36.55" hidden="false" customHeight="true" outlineLevel="0" collapsed="false">
      <c r="A17" s="42" t="s">
        <v>79</v>
      </c>
      <c r="B17" s="45" t="s">
        <v>80</v>
      </c>
      <c r="C17" s="45"/>
      <c r="D17" s="45"/>
      <c r="E17" s="45" t="s">
        <v>81</v>
      </c>
      <c r="F17" s="43" t="s">
        <v>71</v>
      </c>
    </row>
    <row r="18" customFormat="false" ht="36.55" hidden="false" customHeight="true" outlineLevel="0" collapsed="false">
      <c r="A18" s="42" t="s">
        <v>82</v>
      </c>
      <c r="B18" s="48" t="s">
        <v>83</v>
      </c>
      <c r="C18" s="48"/>
      <c r="D18" s="48"/>
      <c r="E18" s="43" t="s">
        <v>71</v>
      </c>
      <c r="F18" s="45" t="s">
        <v>84</v>
      </c>
    </row>
    <row r="19" customFormat="false" ht="15.8" hidden="false" customHeight="false" outlineLevel="0" collapsed="false">
      <c r="A19" s="47" t="s">
        <v>85</v>
      </c>
      <c r="B19" s="47"/>
      <c r="C19" s="47"/>
      <c r="D19" s="47"/>
      <c r="E19" s="47"/>
      <c r="F19" s="47"/>
    </row>
    <row r="20" customFormat="false" ht="15.8" hidden="false" customHeight="false" outlineLevel="0" collapsed="false">
      <c r="A20" s="42"/>
      <c r="B20" s="43"/>
      <c r="C20" s="43"/>
      <c r="D20" s="43"/>
      <c r="E20" s="43" t="s">
        <v>71</v>
      </c>
      <c r="F20" s="43" t="s">
        <v>71</v>
      </c>
    </row>
    <row r="21" customFormat="false" ht="15.8" hidden="false" customHeight="false" outlineLevel="0" collapsed="false">
      <c r="A21" s="47" t="s">
        <v>86</v>
      </c>
      <c r="B21" s="47"/>
      <c r="C21" s="47"/>
      <c r="D21" s="47"/>
      <c r="E21" s="47"/>
      <c r="F21" s="47"/>
    </row>
    <row r="22" customFormat="false" ht="25.35" hidden="false" customHeight="true" outlineLevel="0" collapsed="false">
      <c r="A22" s="42" t="s">
        <v>87</v>
      </c>
      <c r="B22" s="45" t="s">
        <v>88</v>
      </c>
      <c r="C22" s="45"/>
      <c r="D22" s="45"/>
      <c r="E22" s="43" t="s">
        <v>89</v>
      </c>
      <c r="F22" s="43" t="s">
        <v>89</v>
      </c>
    </row>
    <row r="23" customFormat="false" ht="15.8" hidden="false" customHeight="true" outlineLevel="0" collapsed="false">
      <c r="A23" s="42" t="s">
        <v>90</v>
      </c>
      <c r="B23" s="45" t="s">
        <v>91</v>
      </c>
      <c r="C23" s="45"/>
      <c r="D23" s="45"/>
      <c r="E23" s="43"/>
      <c r="F23" s="43"/>
    </row>
    <row r="24" customFormat="false" ht="15.8" hidden="false" customHeight="true" outlineLevel="0" collapsed="false">
      <c r="A24" s="42" t="s">
        <v>92</v>
      </c>
      <c r="B24" s="45" t="s">
        <v>93</v>
      </c>
      <c r="C24" s="45"/>
      <c r="D24" s="45"/>
      <c r="E24" s="43"/>
      <c r="F24" s="43"/>
    </row>
    <row r="25" customFormat="false" ht="25.35" hidden="false" customHeight="true" outlineLevel="0" collapsed="false">
      <c r="A25" s="49" t="s">
        <v>94</v>
      </c>
      <c r="B25" s="49"/>
      <c r="C25" s="49"/>
      <c r="D25" s="49"/>
      <c r="E25" s="49"/>
      <c r="F25" s="49"/>
    </row>
    <row r="26" customFormat="false" ht="25.35" hidden="false" customHeight="true" outlineLevel="0" collapsed="false">
      <c r="A26" s="42" t="s">
        <v>95</v>
      </c>
      <c r="B26" s="43" t="s">
        <v>96</v>
      </c>
      <c r="C26" s="43"/>
      <c r="D26" s="43"/>
      <c r="E26" s="43"/>
      <c r="F26" s="43"/>
    </row>
    <row r="27" customFormat="false" ht="15.8" hidden="false" customHeight="false" outlineLevel="0" collapsed="false">
      <c r="A27" s="37"/>
      <c r="B27" s="50"/>
      <c r="C27" s="50"/>
      <c r="D27" s="50"/>
      <c r="E27" s="51"/>
      <c r="F27" s="52"/>
    </row>
    <row r="28" customFormat="false" ht="15.8" hidden="false" customHeight="false" outlineLevel="0" collapsed="false">
      <c r="A28" s="37"/>
      <c r="B28" s="53"/>
      <c r="C28" s="53"/>
      <c r="D28" s="53"/>
      <c r="E28" s="53"/>
      <c r="F28" s="53"/>
    </row>
    <row r="29" customFormat="false" ht="15.8" hidden="false" customHeight="false" outlineLevel="0" collapsed="false">
      <c r="A29" s="37"/>
      <c r="B29" s="53"/>
      <c r="C29" s="53"/>
      <c r="D29" s="53"/>
      <c r="E29" s="53"/>
      <c r="F29" s="53"/>
    </row>
    <row r="30" customFormat="false" ht="15.8" hidden="false" customHeight="false" outlineLevel="0" collapsed="false">
      <c r="A30" s="37"/>
      <c r="B30" s="26" t="s">
        <v>15</v>
      </c>
      <c r="C30" s="36"/>
      <c r="D30" s="36"/>
      <c r="E30" s="36"/>
      <c r="F30" s="9"/>
    </row>
    <row r="31" customFormat="false" ht="15.8" hidden="false" customHeight="false" outlineLevel="0" collapsed="false">
      <c r="A31" s="37"/>
      <c r="B31" s="8" t="s">
        <v>48</v>
      </c>
      <c r="C31" s="8"/>
      <c r="D31" s="9"/>
      <c r="E31" s="8"/>
      <c r="F31" s="3" t="s">
        <v>17</v>
      </c>
    </row>
    <row r="32" customFormat="false" ht="15.8" hidden="false" customHeight="false" outlineLevel="0" collapsed="false">
      <c r="A32" s="37"/>
      <c r="B32" s="9"/>
      <c r="C32" s="9"/>
      <c r="D32" s="9"/>
      <c r="E32" s="9"/>
      <c r="F32" s="9"/>
    </row>
    <row r="33" customFormat="false" ht="15.8" hidden="false" customHeight="false" outlineLevel="0" collapsed="false">
      <c r="A33" s="37"/>
      <c r="B33" s="9"/>
      <c r="C33" s="9"/>
      <c r="D33" s="9"/>
      <c r="E33" s="9"/>
      <c r="F33" s="9"/>
    </row>
    <row r="34" customFormat="false" ht="15.8" hidden="false" customHeight="false" outlineLevel="0" collapsed="false">
      <c r="A34" s="37"/>
      <c r="B34" s="7" t="s">
        <v>18</v>
      </c>
      <c r="C34" s="6"/>
      <c r="D34" s="6"/>
      <c r="E34" s="9"/>
      <c r="F34" s="9"/>
    </row>
    <row r="35" customFormat="false" ht="26.85" hidden="false" customHeight="true" outlineLevel="0" collapsed="false">
      <c r="A35" s="37"/>
      <c r="B35" s="5" t="s">
        <v>19</v>
      </c>
      <c r="C35" s="5"/>
      <c r="D35" s="5"/>
      <c r="E35" s="8"/>
      <c r="F35" s="8" t="s">
        <v>49</v>
      </c>
    </row>
    <row r="36" customFormat="false" ht="15.8" hidden="false" customHeight="false" outlineLevel="0" collapsed="false">
      <c r="A36" s="37"/>
      <c r="B36" s="53"/>
      <c r="C36" s="53"/>
      <c r="D36" s="53"/>
      <c r="E36" s="53"/>
      <c r="F36" s="53"/>
    </row>
  </sheetData>
  <mergeCells count="26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A19:F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B31:C31"/>
    <mergeCell ref="B35:D35"/>
  </mergeCells>
  <printOptions headings="false" gridLines="false" gridLinesSet="true" horizontalCentered="false" verticalCentered="false"/>
  <pageMargins left="0.46875" right="0.302083333333333" top="0.203472222222222" bottom="0.0534722222222222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168" zoomScaleNormal="168" zoomScalePageLayoutView="100" workbookViewId="0">
      <selection pane="topLeft" activeCell="H4" activeCellId="0" sqref="H4"/>
    </sheetView>
  </sheetViews>
  <sheetFormatPr defaultColWidth="10.4921875" defaultRowHeight="14.65" zeroHeight="false" outlineLevelRow="0" outlineLevelCol="0"/>
  <cols>
    <col collapsed="false" customWidth="true" hidden="false" outlineLevel="0" max="1" min="1" style="54" width="5.97"/>
    <col collapsed="false" customWidth="true" hidden="false" outlineLevel="0" max="2" min="2" style="54" width="18.87"/>
    <col collapsed="false" customWidth="false" hidden="false" outlineLevel="0" max="3" min="3" style="54" width="10.5"/>
    <col collapsed="false" customWidth="true" hidden="false" outlineLevel="0" max="4" min="4" style="54" width="11.85"/>
    <col collapsed="false" customWidth="true" hidden="false" outlineLevel="0" max="5" min="5" style="54" width="6.39"/>
    <col collapsed="false" customWidth="true" hidden="false" outlineLevel="0" max="6" min="6" style="54" width="6.09"/>
    <col collapsed="false" customWidth="true" hidden="false" outlineLevel="0" max="7" min="7" style="54" width="6.02"/>
    <col collapsed="false" customWidth="true" hidden="false" outlineLevel="0" max="8" min="8" style="54" width="6.55"/>
    <col collapsed="false" customWidth="true" hidden="false" outlineLevel="0" max="10" min="9" style="54" width="7.31"/>
    <col collapsed="false" customWidth="true" hidden="false" outlineLevel="0" max="11" min="11" style="54" width="6.55"/>
    <col collapsed="false" customWidth="false" hidden="false" outlineLevel="0" max="1024" min="12" style="54" width="10.5"/>
  </cols>
  <sheetData>
    <row r="1" customFormat="false" ht="14.65" hidden="false" customHeight="false" outlineLevel="0" collapsed="false">
      <c r="A1" s="55" t="s">
        <v>97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customFormat="false" ht="14.65" hidden="false" customHeight="false" outlineLevel="0" collapsed="false">
      <c r="A2" s="56"/>
      <c r="B2" s="57"/>
      <c r="C2" s="58" t="str">
        <f aca="false">'Контрольный лист'!A2</f>
        <v>01.12.2021-31.12.2021</v>
      </c>
      <c r="D2" s="59"/>
      <c r="E2" s="59"/>
      <c r="F2" s="59"/>
      <c r="G2" s="59"/>
      <c r="H2" s="58"/>
    </row>
    <row r="3" customFormat="false" ht="58.95" hidden="false" customHeight="false" outlineLevel="0" collapsed="false">
      <c r="A3" s="60" t="s">
        <v>98</v>
      </c>
      <c r="B3" s="61" t="s">
        <v>99</v>
      </c>
      <c r="C3" s="60" t="s">
        <v>100</v>
      </c>
      <c r="D3" s="62" t="s">
        <v>101</v>
      </c>
      <c r="E3" s="60" t="s">
        <v>102</v>
      </c>
      <c r="F3" s="60" t="s">
        <v>103</v>
      </c>
      <c r="G3" s="60" t="s">
        <v>104</v>
      </c>
      <c r="H3" s="60" t="s">
        <v>104</v>
      </c>
      <c r="I3" s="63"/>
      <c r="J3" s="63"/>
      <c r="K3" s="63"/>
    </row>
    <row r="4" customFormat="false" ht="14.65" hidden="false" customHeight="false" outlineLevel="0" collapsed="false">
      <c r="A4" s="60" t="n">
        <v>1</v>
      </c>
      <c r="B4" s="64" t="s">
        <v>105</v>
      </c>
      <c r="C4" s="60" t="s">
        <v>106</v>
      </c>
      <c r="D4" s="64" t="n">
        <v>19</v>
      </c>
      <c r="E4" s="65" t="s">
        <v>107</v>
      </c>
      <c r="F4" s="65" t="s">
        <v>108</v>
      </c>
      <c r="G4" s="66" t="s">
        <v>109</v>
      </c>
      <c r="H4" s="65" t="s">
        <v>71</v>
      </c>
      <c r="I4" s="67"/>
      <c r="J4" s="67"/>
      <c r="K4" s="67"/>
    </row>
    <row r="5" customFormat="false" ht="14.65" hidden="false" customHeight="false" outlineLevel="0" collapsed="false">
      <c r="A5" s="60" t="n">
        <v>2</v>
      </c>
      <c r="B5" s="64" t="s">
        <v>110</v>
      </c>
      <c r="C5" s="60" t="s">
        <v>106</v>
      </c>
      <c r="D5" s="64" t="n">
        <v>9</v>
      </c>
      <c r="E5" s="65" t="s">
        <v>107</v>
      </c>
      <c r="F5" s="65" t="s">
        <v>71</v>
      </c>
      <c r="G5" s="66" t="s">
        <v>109</v>
      </c>
      <c r="H5" s="65" t="s">
        <v>71</v>
      </c>
      <c r="I5" s="67"/>
      <c r="J5" s="67"/>
      <c r="K5" s="67"/>
    </row>
    <row r="6" customFormat="false" ht="14.65" hidden="false" customHeight="false" outlineLevel="0" collapsed="false">
      <c r="A6" s="60" t="n">
        <v>3</v>
      </c>
      <c r="B6" s="64" t="s">
        <v>111</v>
      </c>
      <c r="C6" s="60" t="s">
        <v>106</v>
      </c>
      <c r="D6" s="64" t="n">
        <v>13</v>
      </c>
      <c r="E6" s="65" t="s">
        <v>107</v>
      </c>
      <c r="F6" s="65" t="s">
        <v>71</v>
      </c>
      <c r="G6" s="66" t="s">
        <v>109</v>
      </c>
      <c r="H6" s="65" t="s">
        <v>71</v>
      </c>
      <c r="I6" s="67"/>
      <c r="J6" s="67"/>
      <c r="K6" s="67"/>
    </row>
    <row r="7" customFormat="false" ht="25.35" hidden="false" customHeight="false" outlineLevel="0" collapsed="false">
      <c r="A7" s="60" t="n">
        <v>4</v>
      </c>
      <c r="B7" s="64" t="s">
        <v>112</v>
      </c>
      <c r="C7" s="60" t="s">
        <v>106</v>
      </c>
      <c r="D7" s="64" t="n">
        <v>4</v>
      </c>
      <c r="E7" s="65" t="s">
        <v>107</v>
      </c>
      <c r="F7" s="65" t="s">
        <v>71</v>
      </c>
      <c r="G7" s="66" t="s">
        <v>109</v>
      </c>
      <c r="H7" s="65" t="s">
        <v>71</v>
      </c>
      <c r="I7" s="67"/>
      <c r="J7" s="67"/>
      <c r="K7" s="67"/>
    </row>
    <row r="8" customFormat="false" ht="25.35" hidden="false" customHeight="false" outlineLevel="0" collapsed="false">
      <c r="A8" s="60" t="n">
        <v>5</v>
      </c>
      <c r="B8" s="64" t="s">
        <v>113</v>
      </c>
      <c r="C8" s="60" t="s">
        <v>106</v>
      </c>
      <c r="D8" s="64" t="n">
        <v>1.2</v>
      </c>
      <c r="E8" s="65" t="s">
        <v>107</v>
      </c>
      <c r="F8" s="65" t="s">
        <v>71</v>
      </c>
      <c r="G8" s="66" t="s">
        <v>109</v>
      </c>
      <c r="H8" s="65" t="s">
        <v>71</v>
      </c>
      <c r="I8" s="67"/>
      <c r="J8" s="67"/>
      <c r="K8" s="67"/>
    </row>
    <row r="9" customFormat="false" ht="25.35" hidden="false" customHeight="false" outlineLevel="0" collapsed="false">
      <c r="A9" s="60" t="n">
        <v>6</v>
      </c>
      <c r="B9" s="64" t="s">
        <v>114</v>
      </c>
      <c r="C9" s="60" t="s">
        <v>106</v>
      </c>
      <c r="D9" s="64" t="n">
        <v>20</v>
      </c>
      <c r="E9" s="65" t="s">
        <v>107</v>
      </c>
      <c r="F9" s="65" t="s">
        <v>71</v>
      </c>
      <c r="G9" s="66" t="s">
        <v>109</v>
      </c>
      <c r="H9" s="65" t="s">
        <v>71</v>
      </c>
      <c r="I9" s="67"/>
      <c r="J9" s="67"/>
      <c r="K9" s="67"/>
    </row>
    <row r="10" customFormat="false" ht="25.35" hidden="false" customHeight="false" outlineLevel="0" collapsed="false">
      <c r="A10" s="60" t="n">
        <v>7</v>
      </c>
      <c r="B10" s="64" t="s">
        <v>115</v>
      </c>
      <c r="C10" s="60" t="s">
        <v>106</v>
      </c>
      <c r="D10" s="64" t="n">
        <v>3</v>
      </c>
      <c r="E10" s="65" t="s">
        <v>107</v>
      </c>
      <c r="F10" s="65" t="s">
        <v>71</v>
      </c>
      <c r="G10" s="66" t="s">
        <v>109</v>
      </c>
      <c r="H10" s="65" t="s">
        <v>71</v>
      </c>
      <c r="I10" s="67"/>
      <c r="J10" s="67"/>
      <c r="K10" s="67"/>
    </row>
    <row r="11" customFormat="false" ht="14.65" hidden="false" customHeight="false" outlineLevel="0" collapsed="false">
      <c r="A11" s="60" t="n">
        <v>8</v>
      </c>
      <c r="B11" s="64" t="s">
        <v>116</v>
      </c>
      <c r="C11" s="60" t="s">
        <v>106</v>
      </c>
      <c r="D11" s="64" t="n">
        <v>5</v>
      </c>
      <c r="E11" s="65" t="s">
        <v>107</v>
      </c>
      <c r="F11" s="65" t="s">
        <v>71</v>
      </c>
      <c r="G11" s="66" t="s">
        <v>109</v>
      </c>
      <c r="H11" s="65" t="s">
        <v>71</v>
      </c>
      <c r="I11" s="67"/>
      <c r="J11" s="67"/>
      <c r="K11" s="67"/>
    </row>
    <row r="12" customFormat="false" ht="25.35" hidden="false" customHeight="false" outlineLevel="0" collapsed="false">
      <c r="A12" s="60" t="n">
        <v>9</v>
      </c>
      <c r="B12" s="64" t="s">
        <v>117</v>
      </c>
      <c r="C12" s="60" t="s">
        <v>106</v>
      </c>
      <c r="D12" s="64" t="n">
        <v>10</v>
      </c>
      <c r="E12" s="65" t="s">
        <v>107</v>
      </c>
      <c r="F12" s="65" t="s">
        <v>71</v>
      </c>
      <c r="G12" s="66" t="s">
        <v>109</v>
      </c>
      <c r="H12" s="65" t="s">
        <v>71</v>
      </c>
      <c r="I12" s="67"/>
      <c r="J12" s="67"/>
      <c r="K12" s="67"/>
    </row>
    <row r="13" customFormat="false" ht="14.65" hidden="false" customHeight="false" outlineLevel="0" collapsed="false">
      <c r="A13" s="60" t="n">
        <v>10</v>
      </c>
      <c r="B13" s="64" t="s">
        <v>118</v>
      </c>
      <c r="C13" s="60" t="s">
        <v>106</v>
      </c>
      <c r="D13" s="64" t="s">
        <v>119</v>
      </c>
      <c r="E13" s="65" t="s">
        <v>107</v>
      </c>
      <c r="F13" s="65" t="s">
        <v>71</v>
      </c>
      <c r="G13" s="66" t="s">
        <v>109</v>
      </c>
      <c r="H13" s="65" t="s">
        <v>71</v>
      </c>
      <c r="I13" s="67"/>
      <c r="J13" s="67"/>
      <c r="K13" s="67"/>
    </row>
    <row r="14" customFormat="false" ht="14.65" hidden="false" customHeight="false" outlineLevel="0" collapsed="false">
      <c r="A14" s="60" t="n">
        <v>11</v>
      </c>
      <c r="B14" s="64" t="s">
        <v>120</v>
      </c>
      <c r="C14" s="60" t="s">
        <v>106</v>
      </c>
      <c r="D14" s="64" t="n">
        <v>11.12</v>
      </c>
      <c r="E14" s="65" t="s">
        <v>107</v>
      </c>
      <c r="F14" s="65" t="s">
        <v>108</v>
      </c>
      <c r="G14" s="66" t="s">
        <v>109</v>
      </c>
      <c r="H14" s="65" t="s">
        <v>71</v>
      </c>
      <c r="I14" s="67"/>
      <c r="J14" s="67"/>
      <c r="K14" s="67"/>
    </row>
    <row r="15" customFormat="false" ht="14.65" hidden="false" customHeight="false" outlineLevel="0" collapsed="false">
      <c r="A15" s="60" t="n">
        <v>12</v>
      </c>
      <c r="B15" s="64" t="s">
        <v>121</v>
      </c>
      <c r="C15" s="60" t="s">
        <v>106</v>
      </c>
      <c r="D15" s="64" t="s">
        <v>122</v>
      </c>
      <c r="E15" s="65" t="s">
        <v>107</v>
      </c>
      <c r="F15" s="65" t="s">
        <v>108</v>
      </c>
      <c r="G15" s="66" t="s">
        <v>109</v>
      </c>
      <c r="H15" s="65" t="s">
        <v>71</v>
      </c>
      <c r="I15" s="67"/>
      <c r="J15" s="67"/>
      <c r="K15" s="67"/>
    </row>
    <row r="16" customFormat="false" ht="14.65" hidden="false" customHeight="false" outlineLevel="0" collapsed="false">
      <c r="A16" s="60" t="n">
        <v>13</v>
      </c>
      <c r="B16" s="64" t="s">
        <v>123</v>
      </c>
      <c r="C16" s="60" t="s">
        <v>106</v>
      </c>
      <c r="D16" s="64" t="n">
        <v>15</v>
      </c>
      <c r="E16" s="65" t="s">
        <v>107</v>
      </c>
      <c r="F16" s="65" t="s">
        <v>71</v>
      </c>
      <c r="G16" s="66" t="s">
        <v>109</v>
      </c>
      <c r="H16" s="65" t="s">
        <v>71</v>
      </c>
      <c r="I16" s="67"/>
      <c r="J16" s="67"/>
      <c r="K16" s="67"/>
    </row>
    <row r="17" customFormat="false" ht="14.65" hidden="false" customHeight="false" outlineLevel="0" collapsed="false">
      <c r="A17" s="60" t="n">
        <v>14</v>
      </c>
      <c r="B17" s="64" t="s">
        <v>124</v>
      </c>
      <c r="C17" s="60" t="s">
        <v>106</v>
      </c>
      <c r="D17" s="64" t="n">
        <v>16</v>
      </c>
      <c r="E17" s="65" t="s">
        <v>107</v>
      </c>
      <c r="F17" s="65" t="s">
        <v>71</v>
      </c>
      <c r="G17" s="66" t="s">
        <v>109</v>
      </c>
      <c r="H17" s="65" t="s">
        <v>71</v>
      </c>
      <c r="I17" s="67"/>
      <c r="J17" s="67"/>
      <c r="K17" s="67"/>
    </row>
    <row r="18" customFormat="false" ht="14.65" hidden="false" customHeight="false" outlineLevel="0" collapsed="false">
      <c r="A18" s="60" t="n">
        <v>15</v>
      </c>
      <c r="B18" s="68" t="s">
        <v>125</v>
      </c>
      <c r="C18" s="69" t="s">
        <v>126</v>
      </c>
      <c r="D18" s="68" t="n">
        <v>1</v>
      </c>
      <c r="E18" s="65" t="s">
        <v>107</v>
      </c>
      <c r="F18" s="65" t="s">
        <v>71</v>
      </c>
      <c r="G18" s="66" t="s">
        <v>109</v>
      </c>
      <c r="H18" s="65" t="s">
        <v>71</v>
      </c>
      <c r="I18" s="67"/>
      <c r="J18" s="67"/>
      <c r="K18" s="67"/>
    </row>
    <row r="19" customFormat="false" ht="25.35" hidden="false" customHeight="false" outlineLevel="0" collapsed="false">
      <c r="A19" s="60" t="n">
        <v>16</v>
      </c>
      <c r="B19" s="68" t="s">
        <v>117</v>
      </c>
      <c r="C19" s="69" t="s">
        <v>126</v>
      </c>
      <c r="D19" s="68" t="n">
        <v>2</v>
      </c>
      <c r="E19" s="65" t="s">
        <v>107</v>
      </c>
      <c r="F19" s="65" t="s">
        <v>71</v>
      </c>
      <c r="G19" s="66" t="s">
        <v>109</v>
      </c>
      <c r="H19" s="65" t="s">
        <v>71</v>
      </c>
      <c r="I19" s="67"/>
      <c r="J19" s="67"/>
      <c r="K19" s="67"/>
    </row>
    <row r="20" customFormat="false" ht="14.65" hidden="false" customHeight="false" outlineLevel="0" collapsed="false">
      <c r="A20" s="60" t="n">
        <v>17</v>
      </c>
      <c r="B20" s="68" t="s">
        <v>116</v>
      </c>
      <c r="C20" s="69" t="s">
        <v>126</v>
      </c>
      <c r="D20" s="68" t="n">
        <v>3</v>
      </c>
      <c r="E20" s="65" t="s">
        <v>107</v>
      </c>
      <c r="F20" s="65" t="s">
        <v>71</v>
      </c>
      <c r="G20" s="66" t="s">
        <v>109</v>
      </c>
      <c r="H20" s="65" t="s">
        <v>71</v>
      </c>
      <c r="I20" s="67"/>
      <c r="J20" s="67"/>
      <c r="K20" s="67"/>
    </row>
    <row r="21" customFormat="false" ht="14.65" hidden="false" customHeight="false" outlineLevel="0" collapsed="false">
      <c r="A21" s="60" t="n">
        <v>18</v>
      </c>
      <c r="B21" s="68" t="s">
        <v>123</v>
      </c>
      <c r="C21" s="69" t="s">
        <v>126</v>
      </c>
      <c r="D21" s="68" t="n">
        <v>4</v>
      </c>
      <c r="E21" s="65" t="s">
        <v>107</v>
      </c>
      <c r="F21" s="65" t="s">
        <v>71</v>
      </c>
      <c r="G21" s="66" t="s">
        <v>109</v>
      </c>
      <c r="H21" s="65" t="s">
        <v>71</v>
      </c>
      <c r="I21" s="67"/>
      <c r="J21" s="67"/>
      <c r="K21" s="67"/>
    </row>
    <row r="22" customFormat="false" ht="36.55" hidden="false" customHeight="false" outlineLevel="0" collapsed="false">
      <c r="A22" s="60" t="n">
        <v>19</v>
      </c>
      <c r="B22" s="68" t="s">
        <v>127</v>
      </c>
      <c r="C22" s="69" t="s">
        <v>106</v>
      </c>
      <c r="D22" s="68" t="s">
        <v>128</v>
      </c>
      <c r="E22" s="65" t="s">
        <v>107</v>
      </c>
      <c r="F22" s="65" t="s">
        <v>108</v>
      </c>
      <c r="G22" s="66" t="s">
        <v>109</v>
      </c>
      <c r="H22" s="65" t="s">
        <v>129</v>
      </c>
      <c r="I22" s="67"/>
      <c r="J22" s="67"/>
      <c r="K22" s="67"/>
    </row>
    <row r="23" customFormat="false" ht="36.55" hidden="false" customHeight="false" outlineLevel="0" collapsed="false">
      <c r="A23" s="60" t="n">
        <v>20</v>
      </c>
      <c r="B23" s="68" t="s">
        <v>130</v>
      </c>
      <c r="C23" s="69" t="s">
        <v>106</v>
      </c>
      <c r="D23" s="68" t="s">
        <v>131</v>
      </c>
      <c r="E23" s="65" t="s">
        <v>107</v>
      </c>
      <c r="F23" s="65" t="s">
        <v>108</v>
      </c>
      <c r="G23" s="66" t="s">
        <v>109</v>
      </c>
      <c r="H23" s="65" t="s">
        <v>129</v>
      </c>
      <c r="I23" s="67"/>
      <c r="J23" s="67"/>
      <c r="K23" s="67"/>
    </row>
    <row r="24" customFormat="false" ht="14.65" hidden="false" customHeight="false" outlineLevel="0" collapsed="false">
      <c r="A24" s="33"/>
      <c r="B24" s="11"/>
      <c r="C24" s="58"/>
      <c r="D24" s="70"/>
      <c r="E24" s="70"/>
      <c r="F24" s="70"/>
      <c r="G24" s="70"/>
      <c r="H24" s="58"/>
    </row>
    <row r="25" customFormat="false" ht="14.65" hidden="false" customHeight="false" outlineLevel="0" collapsed="false">
      <c r="A25" s="33"/>
      <c r="B25" s="11"/>
      <c r="C25" s="58"/>
      <c r="D25" s="70"/>
      <c r="E25" s="70"/>
      <c r="F25" s="70"/>
      <c r="G25" s="70"/>
      <c r="H25" s="58"/>
    </row>
    <row r="26" customFormat="false" ht="14.65" hidden="false" customHeight="false" outlineLevel="0" collapsed="false">
      <c r="B26" s="26" t="s">
        <v>15</v>
      </c>
      <c r="C26" s="36"/>
      <c r="D26" s="36"/>
      <c r="E26" s="36"/>
      <c r="F26" s="36"/>
      <c r="G26" s="36"/>
      <c r="H26" s="9"/>
    </row>
    <row r="27" customFormat="false" ht="15.8" hidden="false" customHeight="false" outlineLevel="0" collapsed="false">
      <c r="A27" s="58"/>
      <c r="B27" s="8" t="s">
        <v>48</v>
      </c>
      <c r="C27" s="9"/>
      <c r="D27" s="8"/>
      <c r="E27" s="8"/>
      <c r="F27" s="8"/>
      <c r="G27" s="3" t="s">
        <v>17</v>
      </c>
      <c r="H27" s="11"/>
      <c r="I27" s="3"/>
    </row>
    <row r="28" customFormat="false" ht="14.65" hidden="false" customHeight="false" outlineLevel="0" collapsed="false">
      <c r="A28" s="71"/>
      <c r="B28" s="9"/>
      <c r="C28" s="9"/>
      <c r="D28" s="9"/>
      <c r="E28" s="9"/>
      <c r="F28" s="9"/>
      <c r="G28" s="9"/>
      <c r="H28" s="9"/>
    </row>
    <row r="29" customFormat="false" ht="14.65" hidden="false" customHeight="false" outlineLevel="0" collapsed="false">
      <c r="A29" s="71"/>
      <c r="B29" s="9"/>
      <c r="C29" s="9"/>
      <c r="D29" s="9"/>
      <c r="E29" s="9"/>
      <c r="F29" s="9"/>
      <c r="G29" s="9"/>
      <c r="H29" s="9"/>
    </row>
    <row r="30" customFormat="false" ht="14.65" hidden="false" customHeight="false" outlineLevel="0" collapsed="false">
      <c r="B30" s="9"/>
      <c r="C30" s="9"/>
      <c r="D30" s="9"/>
      <c r="E30" s="9"/>
      <c r="F30" s="9"/>
      <c r="G30" s="9"/>
      <c r="H30" s="9"/>
    </row>
    <row r="31" customFormat="false" ht="14.65" hidden="false" customHeight="false" outlineLevel="0" collapsed="false">
      <c r="A31" s="72"/>
      <c r="B31" s="11" t="s">
        <v>18</v>
      </c>
      <c r="C31" s="9"/>
      <c r="D31" s="9"/>
      <c r="E31" s="9"/>
      <c r="F31" s="9"/>
      <c r="G31" s="9"/>
      <c r="H31" s="9"/>
    </row>
    <row r="32" customFormat="false" ht="25.35" hidden="false" customHeight="true" outlineLevel="0" collapsed="false">
      <c r="A32" s="73"/>
      <c r="B32" s="59" t="s">
        <v>19</v>
      </c>
      <c r="C32" s="59"/>
      <c r="D32" s="8"/>
      <c r="E32" s="8"/>
      <c r="F32" s="8"/>
      <c r="G32" s="3" t="s">
        <v>20</v>
      </c>
      <c r="H32" s="11"/>
    </row>
  </sheetData>
  <mergeCells count="2">
    <mergeCell ref="A1:K1"/>
    <mergeCell ref="B32:C32"/>
  </mergeCells>
  <printOptions headings="false" gridLines="false" gridLinesSet="true" horizontalCentered="false" verticalCentered="false"/>
  <pageMargins left="0.46875" right="0.302083333333333" top="0.203472222222222" bottom="0.0534722222222222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42"/>
  <sheetViews>
    <sheetView showFormulas="false" showGridLines="true" showRowColHeaders="true" showZeros="true" rightToLeft="false" tabSelected="true" showOutlineSymbols="true" defaultGridColor="true" view="normal" topLeftCell="A1" colorId="64" zoomScale="168" zoomScaleNormal="168" zoomScalePageLayoutView="100" workbookViewId="0">
      <selection pane="topLeft" activeCell="A3" activeCellId="0" sqref="A3"/>
    </sheetView>
  </sheetViews>
  <sheetFormatPr defaultColWidth="10.25" defaultRowHeight="15.8" zeroHeight="false" outlineLevelRow="0" outlineLevelCol="0"/>
  <cols>
    <col collapsed="false" customWidth="true" hidden="false" outlineLevel="0" max="1" min="1" style="73" width="36.26"/>
    <col collapsed="false" customWidth="true" hidden="false" outlineLevel="0" max="2" min="2" style="59" width="13.67"/>
    <col collapsed="false" customWidth="true" hidden="false" outlineLevel="0" max="3" min="3" style="59" width="5.73"/>
    <col collapsed="false" customWidth="true" hidden="false" outlineLevel="0" max="4" min="4" style="73" width="12.33"/>
    <col collapsed="false" customWidth="true" hidden="false" outlineLevel="0" max="5" min="5" style="73" width="12.89"/>
    <col collapsed="false" customWidth="true" hidden="false" outlineLevel="0" max="6" min="6" style="73" width="8.57"/>
    <col collapsed="false" customWidth="true" hidden="false" outlineLevel="0" max="7" min="7" style="73" width="7.55"/>
    <col collapsed="false" customWidth="true" hidden="false" outlineLevel="0" max="8" min="8" style="73" width="11.2"/>
    <col collapsed="false" customWidth="true" hidden="false" outlineLevel="0" max="9" min="9" style="73" width="8.16"/>
    <col collapsed="false" customWidth="true" hidden="false" outlineLevel="0" max="10" min="10" style="73" width="7.67"/>
    <col collapsed="false" customWidth="true" hidden="false" outlineLevel="0" max="11" min="11" style="73" width="11.4"/>
    <col collapsed="false" customWidth="true" hidden="false" outlineLevel="0" max="12" min="12" style="73" width="11.3"/>
    <col collapsed="false" customWidth="false" hidden="false" outlineLevel="0" max="62" min="13" style="73" width="10.26"/>
    <col collapsed="false" customWidth="false" hidden="false" outlineLevel="0" max="64" min="63" style="1" width="10.26"/>
    <col collapsed="false" customWidth="true" hidden="false" outlineLevel="0" max="1024" min="1023" style="0" width="10.5"/>
  </cols>
  <sheetData>
    <row r="1" customFormat="false" ht="15.8" hidden="false" customHeight="true" outlineLevel="0" collapsed="false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customFormat="false" ht="15.8" hidden="false" customHeight="false" outlineLevel="0" collapsed="false">
      <c r="A2" s="26" t="s">
        <v>133</v>
      </c>
      <c r="B2" s="75"/>
      <c r="C2" s="75"/>
      <c r="D2" s="16"/>
      <c r="E2" s="58"/>
      <c r="F2" s="58"/>
      <c r="G2" s="76"/>
      <c r="H2" s="76"/>
      <c r="I2" s="58"/>
      <c r="J2" s="58"/>
      <c r="K2" s="58"/>
      <c r="L2" s="5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="54" customFormat="true" ht="47.75" hidden="false" customHeight="false" outlineLevel="0" collapsed="false">
      <c r="A3" s="77" t="s">
        <v>99</v>
      </c>
      <c r="B3" s="78" t="s">
        <v>134</v>
      </c>
      <c r="C3" s="78" t="s">
        <v>135</v>
      </c>
      <c r="D3" s="78" t="s">
        <v>101</v>
      </c>
      <c r="E3" s="77" t="s">
        <v>136</v>
      </c>
      <c r="F3" s="79" t="s">
        <v>137</v>
      </c>
      <c r="G3" s="79" t="s">
        <v>138</v>
      </c>
      <c r="H3" s="79" t="s">
        <v>139</v>
      </c>
      <c r="I3" s="79" t="s">
        <v>140</v>
      </c>
      <c r="J3" s="79" t="s">
        <v>141</v>
      </c>
      <c r="K3" s="79" t="s">
        <v>142</v>
      </c>
      <c r="L3" s="79" t="s">
        <v>143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</row>
    <row r="4" s="54" customFormat="true" ht="14.65" hidden="false" customHeight="false" outlineLevel="0" collapsed="false">
      <c r="A4" s="64" t="s">
        <v>105</v>
      </c>
      <c r="B4" s="64" t="s">
        <v>144</v>
      </c>
      <c r="C4" s="60" t="s">
        <v>106</v>
      </c>
      <c r="D4" s="64" t="n">
        <v>19</v>
      </c>
      <c r="E4" s="64" t="s">
        <v>145</v>
      </c>
      <c r="F4" s="80" t="n">
        <v>1</v>
      </c>
      <c r="G4" s="81" t="n">
        <v>0</v>
      </c>
      <c r="H4" s="81" t="n">
        <v>0</v>
      </c>
      <c r="I4" s="81" t="n">
        <v>0</v>
      </c>
      <c r="J4" s="81" t="n">
        <v>0</v>
      </c>
      <c r="K4" s="81" t="n">
        <v>0</v>
      </c>
      <c r="L4" s="81" t="n">
        <v>0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</row>
    <row r="5" s="54" customFormat="true" ht="14.65" hidden="false" customHeight="false" outlineLevel="0" collapsed="false">
      <c r="A5" s="64" t="s">
        <v>110</v>
      </c>
      <c r="B5" s="64" t="s">
        <v>144</v>
      </c>
      <c r="C5" s="60" t="s">
        <v>106</v>
      </c>
      <c r="D5" s="64" t="n">
        <v>9</v>
      </c>
      <c r="E5" s="64" t="s">
        <v>145</v>
      </c>
      <c r="F5" s="80" t="n">
        <v>1</v>
      </c>
      <c r="G5" s="81" t="n">
        <v>0</v>
      </c>
      <c r="H5" s="81" t="n">
        <v>0</v>
      </c>
      <c r="I5" s="81" t="n">
        <v>0</v>
      </c>
      <c r="J5" s="81" t="n">
        <v>0</v>
      </c>
      <c r="K5" s="81" t="n">
        <v>0</v>
      </c>
      <c r="L5" s="81" t="n">
        <v>0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</row>
    <row r="6" s="54" customFormat="true" ht="14.65" hidden="false" customHeight="false" outlineLevel="0" collapsed="false">
      <c r="A6" s="64" t="s">
        <v>111</v>
      </c>
      <c r="B6" s="64" t="s">
        <v>144</v>
      </c>
      <c r="C6" s="60" t="s">
        <v>106</v>
      </c>
      <c r="D6" s="64" t="n">
        <v>13</v>
      </c>
      <c r="E6" s="64" t="s">
        <v>145</v>
      </c>
      <c r="F6" s="80" t="n">
        <v>1</v>
      </c>
      <c r="G6" s="81" t="n">
        <v>0</v>
      </c>
      <c r="H6" s="81" t="n">
        <v>0</v>
      </c>
      <c r="I6" s="81" t="n">
        <v>0</v>
      </c>
      <c r="J6" s="81" t="n">
        <v>0</v>
      </c>
      <c r="K6" s="81" t="n">
        <v>0</v>
      </c>
      <c r="L6" s="81" t="n">
        <v>0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="54" customFormat="true" ht="14.65" hidden="false" customHeight="false" outlineLevel="0" collapsed="false">
      <c r="A7" s="64" t="s">
        <v>112</v>
      </c>
      <c r="B7" s="64" t="s">
        <v>144</v>
      </c>
      <c r="C7" s="60" t="s">
        <v>106</v>
      </c>
      <c r="D7" s="64" t="n">
        <v>4</v>
      </c>
      <c r="E7" s="64" t="s">
        <v>145</v>
      </c>
      <c r="F7" s="80" t="n">
        <v>1</v>
      </c>
      <c r="G7" s="81" t="n">
        <v>0</v>
      </c>
      <c r="H7" s="81" t="n">
        <v>0</v>
      </c>
      <c r="I7" s="81" t="n">
        <v>0</v>
      </c>
      <c r="J7" s="81" t="n">
        <v>0</v>
      </c>
      <c r="K7" s="81" t="n">
        <v>0</v>
      </c>
      <c r="L7" s="81" t="n">
        <v>0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="54" customFormat="true" ht="14.65" hidden="false" customHeight="false" outlineLevel="0" collapsed="false">
      <c r="A8" s="64" t="s">
        <v>113</v>
      </c>
      <c r="B8" s="64" t="s">
        <v>144</v>
      </c>
      <c r="C8" s="60" t="s">
        <v>106</v>
      </c>
      <c r="D8" s="64" t="n">
        <v>1.2</v>
      </c>
      <c r="E8" s="64" t="s">
        <v>145</v>
      </c>
      <c r="F8" s="80" t="n">
        <v>2</v>
      </c>
      <c r="G8" s="81" t="n">
        <v>0</v>
      </c>
      <c r="H8" s="81" t="n">
        <v>0</v>
      </c>
      <c r="I8" s="81" t="n">
        <v>0</v>
      </c>
      <c r="J8" s="81" t="n">
        <v>0</v>
      </c>
      <c r="K8" s="81" t="n">
        <v>0</v>
      </c>
      <c r="L8" s="81" t="n">
        <v>0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="54" customFormat="true" ht="14.65" hidden="false" customHeight="false" outlineLevel="0" collapsed="false">
      <c r="A9" s="64" t="s">
        <v>114</v>
      </c>
      <c r="B9" s="64" t="s">
        <v>144</v>
      </c>
      <c r="C9" s="60" t="s">
        <v>106</v>
      </c>
      <c r="D9" s="64" t="n">
        <v>20</v>
      </c>
      <c r="E9" s="64" t="s">
        <v>145</v>
      </c>
      <c r="F9" s="80" t="n">
        <v>1</v>
      </c>
      <c r="G9" s="81" t="n">
        <v>0</v>
      </c>
      <c r="H9" s="81" t="n">
        <v>0</v>
      </c>
      <c r="I9" s="81" t="n">
        <v>0</v>
      </c>
      <c r="J9" s="81" t="n">
        <v>0</v>
      </c>
      <c r="K9" s="81" t="n">
        <v>0</v>
      </c>
      <c r="L9" s="81" t="n">
        <v>0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="54" customFormat="true" ht="14.65" hidden="false" customHeight="false" outlineLevel="0" collapsed="false">
      <c r="A10" s="64" t="s">
        <v>115</v>
      </c>
      <c r="B10" s="64" t="s">
        <v>144</v>
      </c>
      <c r="C10" s="60" t="s">
        <v>106</v>
      </c>
      <c r="D10" s="64" t="n">
        <v>3</v>
      </c>
      <c r="E10" s="64" t="s">
        <v>145</v>
      </c>
      <c r="F10" s="80" t="n">
        <v>1</v>
      </c>
      <c r="G10" s="81" t="n">
        <v>0</v>
      </c>
      <c r="H10" s="81" t="n">
        <v>0</v>
      </c>
      <c r="I10" s="81" t="n">
        <v>0</v>
      </c>
      <c r="J10" s="81" t="n">
        <v>0</v>
      </c>
      <c r="K10" s="81" t="n">
        <v>0</v>
      </c>
      <c r="L10" s="81" t="n">
        <v>0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="54" customFormat="true" ht="14.65" hidden="false" customHeight="false" outlineLevel="0" collapsed="false">
      <c r="A11" s="64" t="s">
        <v>116</v>
      </c>
      <c r="B11" s="64" t="s">
        <v>144</v>
      </c>
      <c r="C11" s="60" t="s">
        <v>106</v>
      </c>
      <c r="D11" s="64" t="n">
        <v>5</v>
      </c>
      <c r="E11" s="64" t="s">
        <v>145</v>
      </c>
      <c r="F11" s="80" t="n">
        <v>1</v>
      </c>
      <c r="G11" s="81" t="n">
        <v>0</v>
      </c>
      <c r="H11" s="81" t="n">
        <v>0</v>
      </c>
      <c r="I11" s="81" t="n">
        <v>0</v>
      </c>
      <c r="J11" s="81" t="n">
        <v>0</v>
      </c>
      <c r="K11" s="81" t="n">
        <v>0</v>
      </c>
      <c r="L11" s="81" t="n">
        <v>0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="54" customFormat="true" ht="14.65" hidden="false" customHeight="false" outlineLevel="0" collapsed="false">
      <c r="A12" s="64" t="s">
        <v>117</v>
      </c>
      <c r="B12" s="64" t="s">
        <v>144</v>
      </c>
      <c r="C12" s="60" t="s">
        <v>106</v>
      </c>
      <c r="D12" s="64" t="n">
        <v>10</v>
      </c>
      <c r="E12" s="64" t="s">
        <v>145</v>
      </c>
      <c r="F12" s="80" t="n">
        <v>1</v>
      </c>
      <c r="G12" s="81" t="n">
        <v>0</v>
      </c>
      <c r="H12" s="81" t="n">
        <v>0</v>
      </c>
      <c r="I12" s="81" t="n">
        <v>0</v>
      </c>
      <c r="J12" s="81" t="n">
        <v>0</v>
      </c>
      <c r="K12" s="81" t="n">
        <v>0</v>
      </c>
      <c r="L12" s="81" t="n">
        <v>0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="54" customFormat="true" ht="14.65" hidden="false" customHeight="false" outlineLevel="0" collapsed="false">
      <c r="A13" s="64" t="s">
        <v>118</v>
      </c>
      <c r="B13" s="64" t="s">
        <v>144</v>
      </c>
      <c r="C13" s="60" t="s">
        <v>106</v>
      </c>
      <c r="D13" s="64" t="s">
        <v>119</v>
      </c>
      <c r="E13" s="64" t="s">
        <v>145</v>
      </c>
      <c r="F13" s="80" t="n">
        <v>3</v>
      </c>
      <c r="G13" s="81" t="n">
        <v>0</v>
      </c>
      <c r="H13" s="81" t="n">
        <v>0</v>
      </c>
      <c r="I13" s="81" t="n">
        <v>0</v>
      </c>
      <c r="J13" s="81" t="n">
        <v>0</v>
      </c>
      <c r="K13" s="81" t="n">
        <v>0</v>
      </c>
      <c r="L13" s="81" t="n">
        <v>0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="54" customFormat="true" ht="14.65" hidden="false" customHeight="false" outlineLevel="0" collapsed="false">
      <c r="A14" s="64" t="s">
        <v>120</v>
      </c>
      <c r="B14" s="64" t="s">
        <v>144</v>
      </c>
      <c r="C14" s="60" t="s">
        <v>106</v>
      </c>
      <c r="D14" s="64" t="n">
        <v>11.12</v>
      </c>
      <c r="E14" s="64" t="s">
        <v>145</v>
      </c>
      <c r="F14" s="80" t="n">
        <v>2</v>
      </c>
      <c r="G14" s="81" t="n">
        <v>0</v>
      </c>
      <c r="H14" s="81" t="n">
        <v>0</v>
      </c>
      <c r="I14" s="81" t="n">
        <v>0</v>
      </c>
      <c r="J14" s="81" t="n">
        <v>0</v>
      </c>
      <c r="K14" s="81" t="n">
        <v>0</v>
      </c>
      <c r="L14" s="81" t="n">
        <v>0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="54" customFormat="true" ht="14.65" hidden="false" customHeight="false" outlineLevel="0" collapsed="false">
      <c r="A15" s="64" t="s">
        <v>121</v>
      </c>
      <c r="B15" s="64" t="s">
        <v>144</v>
      </c>
      <c r="C15" s="60" t="s">
        <v>106</v>
      </c>
      <c r="D15" s="64" t="s">
        <v>122</v>
      </c>
      <c r="E15" s="64" t="s">
        <v>145</v>
      </c>
      <c r="F15" s="80" t="n">
        <v>5</v>
      </c>
      <c r="G15" s="81" t="n">
        <v>0</v>
      </c>
      <c r="H15" s="81" t="n">
        <v>0</v>
      </c>
      <c r="I15" s="81" t="n">
        <v>0</v>
      </c>
      <c r="J15" s="81" t="n">
        <v>0</v>
      </c>
      <c r="K15" s="81" t="n">
        <v>0</v>
      </c>
      <c r="L15" s="81" t="n">
        <v>0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="54" customFormat="true" ht="14.65" hidden="false" customHeight="false" outlineLevel="0" collapsed="false">
      <c r="A16" s="64" t="s">
        <v>123</v>
      </c>
      <c r="B16" s="64" t="s">
        <v>144</v>
      </c>
      <c r="C16" s="60" t="s">
        <v>106</v>
      </c>
      <c r="D16" s="64" t="n">
        <v>15</v>
      </c>
      <c r="E16" s="64" t="s">
        <v>145</v>
      </c>
      <c r="F16" s="80" t="n">
        <v>1</v>
      </c>
      <c r="G16" s="81" t="n">
        <v>0</v>
      </c>
      <c r="H16" s="81" t="n">
        <v>0</v>
      </c>
      <c r="I16" s="81" t="n">
        <v>0</v>
      </c>
      <c r="J16" s="81" t="n">
        <v>0</v>
      </c>
      <c r="K16" s="81" t="n">
        <v>0</v>
      </c>
      <c r="L16" s="81" t="n">
        <v>0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s="54" customFormat="true" ht="14.65" hidden="false" customHeight="false" outlineLevel="0" collapsed="false">
      <c r="A17" s="64" t="s">
        <v>124</v>
      </c>
      <c r="B17" s="64" t="s">
        <v>144</v>
      </c>
      <c r="C17" s="60" t="s">
        <v>106</v>
      </c>
      <c r="D17" s="64" t="n">
        <v>16</v>
      </c>
      <c r="E17" s="64" t="s">
        <v>145</v>
      </c>
      <c r="F17" s="80" t="n">
        <v>1</v>
      </c>
      <c r="G17" s="81" t="n">
        <v>0</v>
      </c>
      <c r="H17" s="81" t="n">
        <v>0</v>
      </c>
      <c r="I17" s="81" t="n">
        <v>0</v>
      </c>
      <c r="J17" s="81" t="n">
        <v>0</v>
      </c>
      <c r="K17" s="81" t="n">
        <v>0</v>
      </c>
      <c r="L17" s="81" t="n">
        <v>0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</row>
    <row r="18" s="85" customFormat="true" ht="14.65" hidden="false" customHeight="false" outlineLevel="0" collapsed="false">
      <c r="A18" s="68" t="s">
        <v>125</v>
      </c>
      <c r="B18" s="64" t="s">
        <v>144</v>
      </c>
      <c r="C18" s="69" t="s">
        <v>126</v>
      </c>
      <c r="D18" s="68" t="n">
        <v>1</v>
      </c>
      <c r="E18" s="64" t="s">
        <v>145</v>
      </c>
      <c r="F18" s="82" t="n">
        <v>1</v>
      </c>
      <c r="G18" s="83" t="n">
        <v>0</v>
      </c>
      <c r="H18" s="83" t="n">
        <v>0</v>
      </c>
      <c r="I18" s="83" t="n">
        <v>0</v>
      </c>
      <c r="J18" s="83" t="n">
        <v>0</v>
      </c>
      <c r="K18" s="83" t="n">
        <v>0</v>
      </c>
      <c r="L18" s="83" t="n">
        <v>0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</row>
    <row r="19" s="85" customFormat="true" ht="14.65" hidden="false" customHeight="false" outlineLevel="0" collapsed="false">
      <c r="A19" s="68" t="s">
        <v>117</v>
      </c>
      <c r="B19" s="64" t="s">
        <v>144</v>
      </c>
      <c r="C19" s="69" t="s">
        <v>126</v>
      </c>
      <c r="D19" s="68" t="n">
        <v>2</v>
      </c>
      <c r="E19" s="64" t="s">
        <v>145</v>
      </c>
      <c r="F19" s="82" t="n">
        <v>1</v>
      </c>
      <c r="G19" s="83" t="n">
        <v>0</v>
      </c>
      <c r="H19" s="83" t="n">
        <v>0</v>
      </c>
      <c r="I19" s="83" t="n">
        <v>0</v>
      </c>
      <c r="J19" s="83" t="n">
        <v>0</v>
      </c>
      <c r="K19" s="83" t="n">
        <v>0</v>
      </c>
      <c r="L19" s="83" t="n">
        <v>0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</row>
    <row r="20" s="85" customFormat="true" ht="14.65" hidden="false" customHeight="false" outlineLevel="0" collapsed="false">
      <c r="A20" s="68" t="s">
        <v>116</v>
      </c>
      <c r="B20" s="64" t="s">
        <v>144</v>
      </c>
      <c r="C20" s="69" t="s">
        <v>126</v>
      </c>
      <c r="D20" s="68" t="n">
        <v>3</v>
      </c>
      <c r="E20" s="64" t="s">
        <v>145</v>
      </c>
      <c r="F20" s="82" t="n">
        <v>1</v>
      </c>
      <c r="G20" s="83" t="n">
        <v>0</v>
      </c>
      <c r="H20" s="83" t="n">
        <v>0</v>
      </c>
      <c r="I20" s="83" t="n">
        <v>0</v>
      </c>
      <c r="J20" s="83" t="n">
        <v>0</v>
      </c>
      <c r="K20" s="83" t="n">
        <v>0</v>
      </c>
      <c r="L20" s="83" t="n">
        <v>0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</row>
    <row r="21" s="85" customFormat="true" ht="14.65" hidden="false" customHeight="false" outlineLevel="0" collapsed="false">
      <c r="A21" s="68" t="s">
        <v>123</v>
      </c>
      <c r="B21" s="64" t="s">
        <v>144</v>
      </c>
      <c r="C21" s="69" t="s">
        <v>126</v>
      </c>
      <c r="D21" s="68" t="n">
        <v>4</v>
      </c>
      <c r="E21" s="64" t="s">
        <v>145</v>
      </c>
      <c r="F21" s="82" t="n">
        <v>1</v>
      </c>
      <c r="G21" s="83" t="n">
        <v>0</v>
      </c>
      <c r="H21" s="83" t="n">
        <v>0</v>
      </c>
      <c r="I21" s="83" t="n">
        <v>0</v>
      </c>
      <c r="J21" s="83" t="n">
        <v>0</v>
      </c>
      <c r="K21" s="83" t="n">
        <v>0</v>
      </c>
      <c r="L21" s="83" t="n">
        <v>0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</row>
    <row r="22" s="85" customFormat="true" ht="36.55" hidden="false" customHeight="false" outlineLevel="0" collapsed="false">
      <c r="A22" s="68" t="s">
        <v>127</v>
      </c>
      <c r="B22" s="68" t="s">
        <v>146</v>
      </c>
      <c r="C22" s="69" t="s">
        <v>106</v>
      </c>
      <c r="D22" s="68" t="s">
        <v>128</v>
      </c>
      <c r="E22" s="68" t="s">
        <v>147</v>
      </c>
      <c r="F22" s="82" t="n">
        <v>14</v>
      </c>
      <c r="G22" s="83" t="n">
        <v>17.21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</row>
    <row r="23" s="85" customFormat="true" ht="36.55" hidden="false" customHeight="false" outlineLevel="0" collapsed="false">
      <c r="A23" s="68" t="s">
        <v>130</v>
      </c>
      <c r="B23" s="68" t="s">
        <v>148</v>
      </c>
      <c r="C23" s="69" t="s">
        <v>106</v>
      </c>
      <c r="D23" s="68" t="s">
        <v>131</v>
      </c>
      <c r="E23" s="68" t="s">
        <v>147</v>
      </c>
      <c r="F23" s="82" t="n">
        <v>16</v>
      </c>
      <c r="G23" s="83" t="n">
        <v>6.13</v>
      </c>
      <c r="H23" s="83" t="n">
        <v>0</v>
      </c>
      <c r="I23" s="83" t="n">
        <v>0</v>
      </c>
      <c r="J23" s="83" t="n">
        <v>0</v>
      </c>
      <c r="K23" s="83" t="n">
        <v>0</v>
      </c>
      <c r="L23" s="68" t="n">
        <v>0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</row>
    <row r="24" s="54" customFormat="true" ht="14.65" hidden="false" customHeight="false" outlineLevel="0" collapsed="false">
      <c r="A24" s="86" t="s">
        <v>149</v>
      </c>
      <c r="B24" s="64" t="s">
        <v>144</v>
      </c>
      <c r="C24" s="68" t="s">
        <v>106</v>
      </c>
      <c r="D24" s="68"/>
      <c r="E24" s="68"/>
      <c r="F24" s="82" t="n">
        <f aca="false">SUM(F4:F17)</f>
        <v>22</v>
      </c>
      <c r="G24" s="87"/>
      <c r="H24" s="87"/>
      <c r="I24" s="88"/>
      <c r="J24" s="88"/>
      <c r="K24" s="88"/>
      <c r="L24" s="88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</row>
    <row r="25" s="54" customFormat="true" ht="14.65" hidden="false" customHeight="false" outlineLevel="0" collapsed="false">
      <c r="A25" s="86" t="s">
        <v>149</v>
      </c>
      <c r="B25" s="64" t="s">
        <v>144</v>
      </c>
      <c r="C25" s="68" t="s">
        <v>126</v>
      </c>
      <c r="D25" s="68"/>
      <c r="E25" s="68"/>
      <c r="F25" s="82" t="n">
        <f aca="false">SUM(F18:F21)</f>
        <v>4</v>
      </c>
      <c r="G25" s="87"/>
      <c r="H25" s="87"/>
      <c r="I25" s="88"/>
      <c r="J25" s="88"/>
      <c r="K25" s="88"/>
      <c r="L25" s="88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</row>
    <row r="26" s="54" customFormat="true" ht="14.65" hidden="false" customHeight="false" outlineLevel="0" collapsed="false">
      <c r="A26" s="86" t="s">
        <v>150</v>
      </c>
      <c r="B26" s="64" t="s">
        <v>146</v>
      </c>
      <c r="C26" s="68" t="s">
        <v>106</v>
      </c>
      <c r="D26" s="68"/>
      <c r="E26" s="68"/>
      <c r="F26" s="82" t="n">
        <f aca="false">SUM(F22)</f>
        <v>14</v>
      </c>
      <c r="G26" s="87"/>
      <c r="H26" s="87"/>
      <c r="I26" s="88"/>
      <c r="J26" s="88"/>
      <c r="K26" s="88"/>
      <c r="L26" s="88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</row>
    <row r="27" s="54" customFormat="true" ht="25.35" hidden="false" customHeight="false" outlineLevel="0" collapsed="false">
      <c r="A27" s="86" t="s">
        <v>151</v>
      </c>
      <c r="B27" s="64" t="s">
        <v>148</v>
      </c>
      <c r="C27" s="68" t="s">
        <v>106</v>
      </c>
      <c r="D27" s="68"/>
      <c r="E27" s="68"/>
      <c r="F27" s="82" t="n">
        <f aca="false">SUM(F23)</f>
        <v>16</v>
      </c>
      <c r="G27" s="87"/>
      <c r="H27" s="87"/>
      <c r="I27" s="88"/>
      <c r="J27" s="88"/>
      <c r="K27" s="88"/>
      <c r="L27" s="88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</row>
    <row r="28" s="54" customFormat="true" ht="14.65" hidden="false" customHeight="true" outlineLevel="0" collapsed="false">
      <c r="A28" s="89" t="s">
        <v>152</v>
      </c>
      <c r="B28" s="89"/>
      <c r="C28" s="89"/>
      <c r="D28" s="89"/>
      <c r="E28" s="89"/>
      <c r="F28" s="89"/>
      <c r="G28" s="83" t="n">
        <v>4</v>
      </c>
      <c r="H28" s="87"/>
      <c r="I28" s="88"/>
      <c r="J28" s="88"/>
      <c r="K28" s="88"/>
      <c r="L28" s="8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</row>
    <row r="29" s="54" customFormat="true" ht="14.65" hidden="false" customHeight="true" outlineLevel="0" collapsed="false">
      <c r="A29" s="89" t="s">
        <v>153</v>
      </c>
      <c r="B29" s="89"/>
      <c r="C29" s="89"/>
      <c r="D29" s="89"/>
      <c r="E29" s="89"/>
      <c r="F29" s="89"/>
      <c r="G29" s="89"/>
      <c r="H29" s="83" t="n">
        <v>0</v>
      </c>
      <c r="I29" s="88"/>
      <c r="J29" s="88"/>
      <c r="K29" s="88"/>
      <c r="L29" s="88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</row>
    <row r="30" s="54" customFormat="true" ht="14.65" hidden="false" customHeight="true" outlineLevel="0" collapsed="false">
      <c r="A30" s="90" t="s">
        <v>154</v>
      </c>
      <c r="B30" s="90"/>
      <c r="C30" s="90"/>
      <c r="D30" s="90"/>
      <c r="E30" s="90"/>
      <c r="F30" s="90"/>
      <c r="G30" s="90"/>
      <c r="H30" s="90"/>
      <c r="I30" s="30" t="n">
        <v>0</v>
      </c>
      <c r="J30" s="91"/>
      <c r="K30" s="91"/>
      <c r="L30" s="88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</row>
    <row r="31" s="54" customFormat="true" ht="14.65" hidden="false" customHeight="true" outlineLevel="0" collapsed="false">
      <c r="A31" s="89" t="s">
        <v>155</v>
      </c>
      <c r="B31" s="89"/>
      <c r="C31" s="89"/>
      <c r="D31" s="89"/>
      <c r="E31" s="89"/>
      <c r="F31" s="89"/>
      <c r="G31" s="89"/>
      <c r="H31" s="89"/>
      <c r="I31" s="89"/>
      <c r="J31" s="30" t="n">
        <v>0</v>
      </c>
      <c r="K31" s="91"/>
      <c r="L31" s="8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</row>
    <row r="32" s="54" customFormat="true" ht="14.65" hidden="false" customHeight="true" outlineLevel="0" collapsed="false">
      <c r="A32" s="89" t="s">
        <v>156</v>
      </c>
      <c r="B32" s="89"/>
      <c r="C32" s="89"/>
      <c r="D32" s="89"/>
      <c r="E32" s="89"/>
      <c r="F32" s="89"/>
      <c r="G32" s="89"/>
      <c r="H32" s="89"/>
      <c r="I32" s="89"/>
      <c r="J32" s="89"/>
      <c r="K32" s="30" t="n">
        <v>0</v>
      </c>
      <c r="L32" s="88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</row>
    <row r="33" s="54" customFormat="true" ht="14.65" hidden="false" customHeight="true" outlineLevel="0" collapsed="false">
      <c r="A33" s="90" t="s">
        <v>157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82" t="n">
        <v>0</v>
      </c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</row>
    <row r="34" s="54" customFormat="true" ht="14.65" hidden="false" customHeight="false" outlineLevel="0" collapsed="false">
      <c r="A34" s="26"/>
      <c r="B34" s="75"/>
      <c r="C34" s="75"/>
      <c r="D34" s="16"/>
      <c r="E34" s="58"/>
      <c r="F34" s="58"/>
      <c r="G34" s="76"/>
      <c r="H34" s="76"/>
      <c r="I34" s="58"/>
      <c r="J34" s="58"/>
      <c r="K34" s="84"/>
      <c r="L34" s="92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</row>
    <row r="35" s="54" customFormat="true" ht="14.65" hidden="false" customHeight="false" outlineLevel="0" collapsed="false">
      <c r="A35" s="26" t="s">
        <v>15</v>
      </c>
      <c r="B35" s="75"/>
      <c r="C35" s="75"/>
      <c r="D35" s="16"/>
      <c r="E35" s="58"/>
      <c r="F35" s="58"/>
      <c r="G35" s="76"/>
      <c r="H35" s="76"/>
      <c r="I35" s="58"/>
      <c r="J35" s="58"/>
      <c r="K35" s="58"/>
      <c r="L35" s="58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</row>
    <row r="36" s="54" customFormat="true" ht="15.8" hidden="false" customHeight="false" outlineLevel="0" collapsed="false">
      <c r="A36" s="11" t="s">
        <v>48</v>
      </c>
      <c r="B36" s="75"/>
      <c r="C36" s="75"/>
      <c r="D36" s="16"/>
      <c r="E36" s="58"/>
      <c r="F36" s="3" t="s">
        <v>17</v>
      </c>
      <c r="G36" s="76"/>
      <c r="H36" s="76"/>
      <c r="I36" s="58"/>
      <c r="J36" s="58"/>
      <c r="K36" s="58"/>
      <c r="L36" s="5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</row>
    <row r="37" s="54" customFormat="true" ht="14.65" hidden="false" customHeight="false" outlineLevel="0" collapsed="false">
      <c r="A37" s="11"/>
      <c r="B37" s="75"/>
      <c r="C37" s="75"/>
      <c r="D37" s="16"/>
      <c r="E37" s="58"/>
      <c r="F37" s="93"/>
      <c r="G37" s="76"/>
      <c r="H37" s="76"/>
      <c r="I37" s="58"/>
      <c r="J37" s="58"/>
      <c r="K37" s="58"/>
      <c r="L37" s="58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</row>
    <row r="38" s="54" customFormat="true" ht="14.65" hidden="false" customHeight="false" outlineLevel="0" collapsed="false">
      <c r="A38" s="11"/>
      <c r="B38" s="75"/>
      <c r="C38" s="75"/>
      <c r="D38" s="16"/>
      <c r="E38" s="58"/>
      <c r="F38" s="93"/>
      <c r="G38" s="76"/>
      <c r="H38" s="76"/>
      <c r="I38" s="58"/>
      <c r="J38" s="58"/>
      <c r="K38" s="58"/>
      <c r="L38" s="58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</row>
    <row r="39" s="54" customFormat="true" ht="14.65" hidden="false" customHeight="false" outlineLevel="0" collapsed="false">
      <c r="A39" s="11"/>
      <c r="B39" s="75"/>
      <c r="C39" s="75"/>
      <c r="D39" s="16"/>
      <c r="E39" s="58"/>
      <c r="F39" s="93"/>
      <c r="G39" s="76"/>
      <c r="H39" s="76"/>
      <c r="I39" s="58"/>
      <c r="J39" s="58"/>
      <c r="K39" s="58"/>
      <c r="L39" s="58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</row>
    <row r="40" s="54" customFormat="true" ht="14.65" hidden="false" customHeight="false" outlineLevel="0" collapsed="false">
      <c r="A40" s="11"/>
      <c r="B40" s="75"/>
      <c r="C40" s="75"/>
      <c r="D40" s="16"/>
      <c r="E40" s="58"/>
      <c r="F40" s="93"/>
      <c r="G40" s="76"/>
      <c r="H40" s="76"/>
      <c r="I40" s="58"/>
      <c r="J40" s="58"/>
      <c r="K40" s="58"/>
      <c r="L40" s="58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</row>
    <row r="41" s="54" customFormat="true" ht="14.65" hidden="false" customHeight="false" outlineLevel="0" collapsed="false">
      <c r="A41" s="11" t="s">
        <v>18</v>
      </c>
      <c r="B41" s="9"/>
      <c r="C41" s="9"/>
      <c r="D41" s="16"/>
      <c r="E41" s="58"/>
      <c r="F41" s="58"/>
      <c r="G41" s="76"/>
      <c r="H41" s="76"/>
      <c r="I41" s="58"/>
      <c r="J41" s="58"/>
      <c r="K41" s="58"/>
      <c r="L41" s="58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</row>
    <row r="42" customFormat="false" ht="15.8" hidden="false" customHeight="true" outlineLevel="0" collapsed="false">
      <c r="A42" s="59" t="s">
        <v>19</v>
      </c>
      <c r="D42" s="16"/>
      <c r="E42" s="58"/>
      <c r="F42" s="93" t="s">
        <v>49</v>
      </c>
      <c r="G42" s="93"/>
      <c r="H42" s="93"/>
      <c r="I42" s="93"/>
      <c r="J42" s="58"/>
      <c r="K42" s="58"/>
      <c r="L42" s="58"/>
    </row>
  </sheetData>
  <mergeCells count="13">
    <mergeCell ref="A1:L1"/>
    <mergeCell ref="D24:E24"/>
    <mergeCell ref="D25:E25"/>
    <mergeCell ref="D26:E26"/>
    <mergeCell ref="D27:E27"/>
    <mergeCell ref="A28:F28"/>
    <mergeCell ref="A29:G29"/>
    <mergeCell ref="A30:H30"/>
    <mergeCell ref="A31:I31"/>
    <mergeCell ref="A32:J32"/>
    <mergeCell ref="A33:K33"/>
    <mergeCell ref="A42:C42"/>
    <mergeCell ref="F42:I42"/>
  </mergeCells>
  <printOptions headings="false" gridLines="false" gridLinesSet="true" horizontalCentered="false" verticalCentered="false"/>
  <pageMargins left="0.624305555555556" right="0.354861111111111" top="0.165972222222222" bottom="0.0375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52" colorId="64" zoomScale="168" zoomScaleNormal="168" zoomScalePageLayoutView="100" workbookViewId="0">
      <selection pane="topLeft" activeCell="I61" activeCellId="0" sqref="I61"/>
    </sheetView>
  </sheetViews>
  <sheetFormatPr defaultColWidth="10.4921875" defaultRowHeight="12" zeroHeight="false" outlineLevelRow="0" outlineLevelCol="0"/>
  <cols>
    <col collapsed="false" customWidth="true" hidden="false" outlineLevel="0" max="1" min="1" style="94" width="13.49"/>
    <col collapsed="false" customWidth="true" hidden="false" outlineLevel="0" max="2" min="2" style="95" width="10.11"/>
    <col collapsed="false" customWidth="true" hidden="false" outlineLevel="0" max="3" min="3" style="94" width="7.98"/>
    <col collapsed="false" customWidth="true" hidden="false" outlineLevel="0" max="4" min="4" style="94" width="7.25"/>
    <col collapsed="false" customWidth="true" hidden="false" outlineLevel="0" max="5" min="5" style="94" width="8.86"/>
    <col collapsed="false" customWidth="true" hidden="false" outlineLevel="0" max="6" min="6" style="94" width="6.1"/>
    <col collapsed="false" customWidth="true" hidden="false" outlineLevel="0" max="7" min="7" style="96" width="5.48"/>
    <col collapsed="false" customWidth="true" hidden="false" outlineLevel="0" max="8" min="8" style="96" width="17.49"/>
    <col collapsed="false" customWidth="true" hidden="false" outlineLevel="0" max="9" min="9" style="97" width="19.49"/>
    <col collapsed="false" customWidth="true" hidden="false" outlineLevel="0" max="10" min="10" style="98" width="27"/>
    <col collapsed="false" customWidth="true" hidden="false" outlineLevel="0" max="256" min="11" style="94" width="10.26"/>
  </cols>
  <sheetData>
    <row r="1" customFormat="false" ht="13.5" hidden="false" customHeight="true" outlineLevel="0" collapsed="false">
      <c r="A1" s="99" t="s">
        <v>158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customFormat="false" ht="13.5" hidden="false" customHeight="true" outlineLevel="0" collapsed="false">
      <c r="A2" s="101" t="s">
        <v>159</v>
      </c>
      <c r="B2" s="101" t="s">
        <v>160</v>
      </c>
      <c r="C2" s="95"/>
      <c r="D2" s="100"/>
      <c r="E2" s="100"/>
      <c r="F2" s="100"/>
      <c r="G2" s="100"/>
      <c r="H2" s="100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customFormat="false" ht="13.5" hidden="false" customHeight="true" outlineLevel="0" collapsed="false">
      <c r="A3" s="103" t="s">
        <v>99</v>
      </c>
      <c r="B3" s="104" t="s">
        <v>101</v>
      </c>
      <c r="C3" s="104" t="s">
        <v>161</v>
      </c>
      <c r="D3" s="105" t="s">
        <v>100</v>
      </c>
      <c r="E3" s="105" t="s">
        <v>53</v>
      </c>
      <c r="F3" s="105"/>
      <c r="G3" s="105"/>
      <c r="H3" s="105"/>
      <c r="I3" s="105"/>
      <c r="J3" s="105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customFormat="false" ht="13.5" hidden="false" customHeight="true" outlineLevel="0" collapsed="false">
      <c r="A4" s="103"/>
      <c r="B4" s="103"/>
      <c r="C4" s="103"/>
      <c r="D4" s="105"/>
      <c r="E4" s="104" t="s">
        <v>162</v>
      </c>
      <c r="F4" s="105" t="s">
        <v>163</v>
      </c>
      <c r="G4" s="105"/>
      <c r="H4" s="103" t="s">
        <v>164</v>
      </c>
      <c r="I4" s="106" t="s">
        <v>165</v>
      </c>
      <c r="J4" s="104" t="s">
        <v>166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customFormat="false" ht="36" hidden="false" customHeight="true" outlineLevel="0" collapsed="false">
      <c r="A5" s="103"/>
      <c r="B5" s="103"/>
      <c r="C5" s="103"/>
      <c r="D5" s="103"/>
      <c r="E5" s="103"/>
      <c r="F5" s="104" t="s">
        <v>167</v>
      </c>
      <c r="G5" s="104" t="s">
        <v>137</v>
      </c>
      <c r="H5" s="103"/>
      <c r="I5" s="106"/>
      <c r="J5" s="104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customFormat="false" ht="12" hidden="false" customHeight="true" outlineLevel="0" collapsed="false">
      <c r="A6" s="103"/>
      <c r="B6" s="103"/>
      <c r="C6" s="103"/>
      <c r="D6" s="103"/>
      <c r="E6" s="103"/>
      <c r="F6" s="104"/>
      <c r="G6" s="104"/>
      <c r="H6" s="103"/>
      <c r="I6" s="106"/>
      <c r="J6" s="104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customFormat="false" ht="24" hidden="false" customHeight="true" outlineLevel="0" collapsed="false">
      <c r="A7" s="103" t="s">
        <v>168</v>
      </c>
      <c r="B7" s="103" t="n">
        <v>1.2</v>
      </c>
      <c r="C7" s="103" t="s">
        <v>145</v>
      </c>
      <c r="D7" s="103" t="s">
        <v>169</v>
      </c>
      <c r="E7" s="103" t="n">
        <v>0</v>
      </c>
      <c r="F7" s="104" t="s">
        <v>170</v>
      </c>
      <c r="G7" s="107" t="n">
        <v>2</v>
      </c>
      <c r="H7" s="104" t="n">
        <v>0</v>
      </c>
      <c r="I7" s="108" t="s">
        <v>71</v>
      </c>
      <c r="J7" s="103" t="s">
        <v>171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customFormat="false" ht="24" hidden="false" customHeight="true" outlineLevel="0" collapsed="false">
      <c r="A8" s="103" t="s">
        <v>172</v>
      </c>
      <c r="B8" s="103" t="s">
        <v>173</v>
      </c>
      <c r="C8" s="103" t="s">
        <v>145</v>
      </c>
      <c r="D8" s="103" t="str">
        <f aca="false">'контрол лист'!D7</f>
        <v>КИУ</v>
      </c>
      <c r="E8" s="103" t="n">
        <v>0</v>
      </c>
      <c r="F8" s="104" t="s">
        <v>170</v>
      </c>
      <c r="G8" s="109" t="n">
        <v>6</v>
      </c>
      <c r="H8" s="104" t="n">
        <v>0</v>
      </c>
      <c r="I8" s="108" t="s">
        <v>71</v>
      </c>
      <c r="J8" s="103" t="str">
        <f aca="false">'контрол лист'!J7</f>
        <v> АЛТ клей РОСС RU.АЯ12.Д02542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customFormat="false" ht="24" hidden="false" customHeight="true" outlineLevel="0" collapsed="false">
      <c r="A9" s="103" t="s">
        <v>174</v>
      </c>
      <c r="B9" s="103" t="s">
        <v>175</v>
      </c>
      <c r="C9" s="103" t="s">
        <v>145</v>
      </c>
      <c r="D9" s="103" t="str">
        <f aca="false">'контрол лист'!D8</f>
        <v>КИУ</v>
      </c>
      <c r="E9" s="103" t="n">
        <v>0</v>
      </c>
      <c r="F9" s="104" t="s">
        <v>170</v>
      </c>
      <c r="G9" s="109" t="n">
        <v>4</v>
      </c>
      <c r="H9" s="104" t="n">
        <v>0</v>
      </c>
      <c r="I9" s="108" t="s">
        <v>71</v>
      </c>
      <c r="J9" s="103" t="str">
        <f aca="false">'контрол лист'!J8</f>
        <v> АЛТ клей РОСС RU.АЯ12.Д02542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customFormat="false" ht="12" hidden="false" customHeight="true" outlineLevel="0" collapsed="false">
      <c r="A10" s="103" t="s">
        <v>176</v>
      </c>
      <c r="B10" s="103" t="s">
        <v>177</v>
      </c>
      <c r="C10" s="103" t="s">
        <v>145</v>
      </c>
      <c r="D10" s="103" t="str">
        <f aca="false">'контрол лист'!D9</f>
        <v>КИУ</v>
      </c>
      <c r="E10" s="103" t="n">
        <v>0</v>
      </c>
      <c r="F10" s="104" t="s">
        <v>170</v>
      </c>
      <c r="G10" s="109" t="n">
        <v>3</v>
      </c>
      <c r="H10" s="104" t="n">
        <v>0</v>
      </c>
      <c r="I10" s="108" t="s">
        <v>71</v>
      </c>
      <c r="J10" s="103" t="str">
        <f aca="false">'контрол лист'!J9</f>
        <v> АЛТ клей РОСС RU.АЯ12.Д02542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customFormat="false" ht="36" hidden="false" customHeight="true" outlineLevel="0" collapsed="false">
      <c r="A11" s="103" t="s">
        <v>178</v>
      </c>
      <c r="B11" s="103" t="n">
        <v>18.19</v>
      </c>
      <c r="C11" s="103" t="s">
        <v>145</v>
      </c>
      <c r="D11" s="103" t="str">
        <f aca="false">'контрол лист'!D10</f>
        <v>КИУ</v>
      </c>
      <c r="E11" s="103" t="n">
        <v>0</v>
      </c>
      <c r="F11" s="104" t="s">
        <v>170</v>
      </c>
      <c r="G11" s="109" t="n">
        <v>2</v>
      </c>
      <c r="H11" s="104" t="n">
        <v>0</v>
      </c>
      <c r="I11" s="108" t="s">
        <v>71</v>
      </c>
      <c r="J11" s="103" t="str">
        <f aca="false">'контрол лист'!J10</f>
        <v> АЛТ клей РОСС RU.АЯ12.Д02542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customFormat="false" ht="24" hidden="false" customHeight="true" outlineLevel="0" collapsed="false">
      <c r="A12" s="103" t="s">
        <v>179</v>
      </c>
      <c r="B12" s="103" t="n">
        <v>108</v>
      </c>
      <c r="C12" s="103" t="s">
        <v>145</v>
      </c>
      <c r="D12" s="103" t="str">
        <f aca="false">'контрол лист'!D11</f>
        <v>КИУ</v>
      </c>
      <c r="E12" s="103" t="n">
        <v>0</v>
      </c>
      <c r="F12" s="104" t="s">
        <v>170</v>
      </c>
      <c r="G12" s="109" t="n">
        <v>1</v>
      </c>
      <c r="H12" s="104" t="n">
        <v>0</v>
      </c>
      <c r="I12" s="108" t="s">
        <v>71</v>
      </c>
      <c r="J12" s="103" t="str">
        <f aca="false">'контрол лист'!J11</f>
        <v> АЛТ клей РОСС RU.АЯ12.Д02542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customFormat="false" ht="24" hidden="false" customHeight="true" outlineLevel="0" collapsed="false">
      <c r="A13" s="103" t="s">
        <v>180</v>
      </c>
      <c r="B13" s="103" t="n">
        <v>22.21</v>
      </c>
      <c r="C13" s="103" t="s">
        <v>145</v>
      </c>
      <c r="D13" s="103" t="str">
        <f aca="false">'контрол лист'!D12</f>
        <v>КИУ</v>
      </c>
      <c r="E13" s="103" t="n">
        <v>0</v>
      </c>
      <c r="F13" s="104" t="s">
        <v>170</v>
      </c>
      <c r="G13" s="109" t="n">
        <v>2</v>
      </c>
      <c r="H13" s="104" t="n">
        <v>0</v>
      </c>
      <c r="I13" s="108" t="s">
        <v>71</v>
      </c>
      <c r="J13" s="103" t="str">
        <f aca="false">'контрол лист'!J12</f>
        <v> АЛТ клей РОСС RU.АЯ12.Д02542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customFormat="false" ht="24" hidden="false" customHeight="true" outlineLevel="0" collapsed="false">
      <c r="A14" s="103" t="s">
        <v>181</v>
      </c>
      <c r="B14" s="103" t="n">
        <v>23.24</v>
      </c>
      <c r="C14" s="103" t="s">
        <v>145</v>
      </c>
      <c r="D14" s="103" t="str">
        <f aca="false">'контрол лист'!D13</f>
        <v>КИУ</v>
      </c>
      <c r="E14" s="103" t="n">
        <v>0</v>
      </c>
      <c r="F14" s="104" t="s">
        <v>170</v>
      </c>
      <c r="G14" s="109" t="n">
        <v>2</v>
      </c>
      <c r="H14" s="104" t="n">
        <v>0</v>
      </c>
      <c r="I14" s="108" t="s">
        <v>71</v>
      </c>
      <c r="J14" s="103" t="str">
        <f aca="false">'контрол лист'!J13</f>
        <v> АЛТ клей РОСС RU.АЯ12.Д02542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customFormat="false" ht="24" hidden="false" customHeight="true" outlineLevel="0" collapsed="false">
      <c r="A15" s="103" t="s">
        <v>182</v>
      </c>
      <c r="B15" s="103" t="n">
        <v>25.26</v>
      </c>
      <c r="C15" s="103" t="s">
        <v>145</v>
      </c>
      <c r="D15" s="103" t="str">
        <f aca="false">'контрол лист'!D14</f>
        <v>КИУ</v>
      </c>
      <c r="E15" s="103" t="n">
        <v>0</v>
      </c>
      <c r="F15" s="104" t="s">
        <v>170</v>
      </c>
      <c r="G15" s="109" t="n">
        <v>2</v>
      </c>
      <c r="H15" s="104" t="n">
        <v>0</v>
      </c>
      <c r="I15" s="108" t="s">
        <v>71</v>
      </c>
      <c r="J15" s="103" t="str">
        <f aca="false">'контрол лист'!J14</f>
        <v> АЛТ клей РОСС RU.АЯ12.Д02542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customFormat="false" ht="24" hidden="false" customHeight="true" outlineLevel="0" collapsed="false">
      <c r="A16" s="103" t="s">
        <v>183</v>
      </c>
      <c r="B16" s="103" t="s">
        <v>184</v>
      </c>
      <c r="C16" s="103" t="s">
        <v>145</v>
      </c>
      <c r="D16" s="103" t="str">
        <f aca="false">'контрол лист'!D15</f>
        <v>КИУ</v>
      </c>
      <c r="E16" s="103" t="n">
        <v>0</v>
      </c>
      <c r="F16" s="104" t="s">
        <v>170</v>
      </c>
      <c r="G16" s="109" t="n">
        <v>4</v>
      </c>
      <c r="H16" s="104" t="n">
        <v>0</v>
      </c>
      <c r="I16" s="108" t="s">
        <v>71</v>
      </c>
      <c r="J16" s="103" t="str">
        <f aca="false">'контрол лист'!J15</f>
        <v> АЛТ клей РОСС RU.АЯ12.Д02542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customFormat="false" ht="48" hidden="false" customHeight="true" outlineLevel="0" collapsed="false">
      <c r="A17" s="103" t="s">
        <v>185</v>
      </c>
      <c r="B17" s="103" t="s">
        <v>186</v>
      </c>
      <c r="C17" s="103" t="s">
        <v>145</v>
      </c>
      <c r="D17" s="103" t="str">
        <f aca="false">'контрол лист'!D16</f>
        <v>КИУ</v>
      </c>
      <c r="E17" s="103" t="n">
        <v>0</v>
      </c>
      <c r="F17" s="104" t="s">
        <v>170</v>
      </c>
      <c r="G17" s="109" t="n">
        <v>3</v>
      </c>
      <c r="H17" s="104" t="n">
        <v>0</v>
      </c>
      <c r="I17" s="108" t="s">
        <v>71</v>
      </c>
      <c r="J17" s="103" t="str">
        <f aca="false">'контрол лист'!J16</f>
        <v> АЛТ клей РОСС RU.АЯ12.Д02542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customFormat="false" ht="48" hidden="false" customHeight="true" outlineLevel="0" collapsed="false">
      <c r="A18" s="103" t="s">
        <v>187</v>
      </c>
      <c r="B18" s="103" t="n">
        <v>37</v>
      </c>
      <c r="C18" s="103" t="s">
        <v>145</v>
      </c>
      <c r="D18" s="103" t="str">
        <f aca="false">'контрол лист'!D17</f>
        <v>КИУ</v>
      </c>
      <c r="E18" s="103" t="n">
        <v>0</v>
      </c>
      <c r="F18" s="104" t="s">
        <v>170</v>
      </c>
      <c r="G18" s="109" t="n">
        <v>1</v>
      </c>
      <c r="H18" s="104" t="n">
        <v>0</v>
      </c>
      <c r="I18" s="108" t="s">
        <v>71</v>
      </c>
      <c r="J18" s="103" t="str">
        <f aca="false">'контрол лист'!J17</f>
        <v> АЛТ клей РОСС RU.АЯ12.Д02542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customFormat="false" ht="36" hidden="false" customHeight="true" outlineLevel="0" collapsed="false">
      <c r="A19" s="103" t="s">
        <v>188</v>
      </c>
      <c r="B19" s="103" t="s">
        <v>189</v>
      </c>
      <c r="C19" s="103" t="s">
        <v>145</v>
      </c>
      <c r="D19" s="103" t="str">
        <f aca="false">'контрол лист'!D18</f>
        <v>КИУ</v>
      </c>
      <c r="E19" s="103" t="s">
        <v>190</v>
      </c>
      <c r="F19" s="104" t="s">
        <v>191</v>
      </c>
      <c r="G19" s="109" t="n">
        <v>4</v>
      </c>
      <c r="H19" s="104" t="n">
        <v>1</v>
      </c>
      <c r="I19" s="108" t="s">
        <v>71</v>
      </c>
      <c r="J19" s="103" t="str">
        <f aca="false">'контрол лист'!J18</f>
        <v> АЛТ клей РОСС RU.АЯ12.Д02542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customFormat="false" ht="24" hidden="false" customHeight="true" outlineLevel="0" collapsed="false">
      <c r="A20" s="103" t="s">
        <v>192</v>
      </c>
      <c r="B20" s="103" t="s">
        <v>193</v>
      </c>
      <c r="C20" s="103" t="s">
        <v>145</v>
      </c>
      <c r="D20" s="103" t="str">
        <f aca="false">'контрол лист'!D19</f>
        <v>КИУ</v>
      </c>
      <c r="E20" s="103" t="n">
        <v>0</v>
      </c>
      <c r="F20" s="104" t="s">
        <v>170</v>
      </c>
      <c r="G20" s="109" t="n">
        <v>6</v>
      </c>
      <c r="H20" s="104" t="n">
        <v>0</v>
      </c>
      <c r="I20" s="108" t="s">
        <v>71</v>
      </c>
      <c r="J20" s="103" t="str">
        <f aca="false">'контрол лист'!J19</f>
        <v> АЛТ клей РОСС RU.АЯ12.Д02542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customFormat="false" ht="36" hidden="false" customHeight="true" outlineLevel="0" collapsed="false">
      <c r="A21" s="103" t="s">
        <v>194</v>
      </c>
      <c r="B21" s="103" t="s">
        <v>195</v>
      </c>
      <c r="C21" s="103" t="s">
        <v>145</v>
      </c>
      <c r="D21" s="103" t="str">
        <f aca="false">'контрол лист'!D20</f>
        <v>КИУ</v>
      </c>
      <c r="E21" s="103" t="n">
        <v>0</v>
      </c>
      <c r="F21" s="104" t="s">
        <v>196</v>
      </c>
      <c r="G21" s="109" t="n">
        <v>2</v>
      </c>
      <c r="H21" s="104" t="n">
        <v>0</v>
      </c>
      <c r="I21" s="108" t="s">
        <v>71</v>
      </c>
      <c r="J21" s="103" t="str">
        <f aca="false">'контрол лист'!J20</f>
        <v> АЛТ клей РОСС RU.АЯ12.Д02542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customFormat="false" ht="36" hidden="false" customHeight="true" outlineLevel="0" collapsed="false">
      <c r="A22" s="103" t="s">
        <v>197</v>
      </c>
      <c r="B22" s="103" t="n">
        <v>64.67</v>
      </c>
      <c r="C22" s="103" t="s">
        <v>145</v>
      </c>
      <c r="D22" s="103" t="str">
        <f aca="false">'контрол лист'!D21</f>
        <v>КИУ</v>
      </c>
      <c r="E22" s="103" t="n">
        <v>0</v>
      </c>
      <c r="F22" s="104" t="s">
        <v>170</v>
      </c>
      <c r="G22" s="109" t="n">
        <v>2</v>
      </c>
      <c r="H22" s="104" t="n">
        <v>0</v>
      </c>
      <c r="I22" s="108" t="s">
        <v>71</v>
      </c>
      <c r="J22" s="103" t="str">
        <f aca="false">'контрол лист'!J21</f>
        <v> АЛТ клей РОСС RU.АЯ12.Д02542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customFormat="false" ht="36" hidden="false" customHeight="true" outlineLevel="0" collapsed="false">
      <c r="A23" s="103" t="s">
        <v>198</v>
      </c>
      <c r="B23" s="103" t="n">
        <v>65.66</v>
      </c>
      <c r="C23" s="103" t="s">
        <v>145</v>
      </c>
      <c r="D23" s="103" t="str">
        <f aca="false">'контрол лист'!D22</f>
        <v>КИУ</v>
      </c>
      <c r="E23" s="103" t="n">
        <v>0</v>
      </c>
      <c r="F23" s="104" t="s">
        <v>170</v>
      </c>
      <c r="G23" s="109" t="n">
        <v>2</v>
      </c>
      <c r="H23" s="104" t="n">
        <v>0</v>
      </c>
      <c r="I23" s="108" t="s">
        <v>71</v>
      </c>
      <c r="J23" s="103" t="str">
        <f aca="false">'контрол лист'!J22</f>
        <v> АЛТ клей РОСС RU.АЯ12.Д02542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customFormat="false" ht="48" hidden="false" customHeight="true" outlineLevel="0" collapsed="false">
      <c r="A24" s="103" t="s">
        <v>199</v>
      </c>
      <c r="B24" s="103" t="s">
        <v>200</v>
      </c>
      <c r="C24" s="103" t="s">
        <v>145</v>
      </c>
      <c r="D24" s="103" t="str">
        <f aca="false">'контрол лист'!D23</f>
        <v>КИУ</v>
      </c>
      <c r="E24" s="103" t="n">
        <v>0</v>
      </c>
      <c r="F24" s="104" t="s">
        <v>170</v>
      </c>
      <c r="G24" s="109" t="n">
        <v>3</v>
      </c>
      <c r="H24" s="104" t="n">
        <v>0</v>
      </c>
      <c r="I24" s="108" t="s">
        <v>71</v>
      </c>
      <c r="J24" s="103" t="str">
        <f aca="false">'контрол лист'!J23</f>
        <v> АЛТ клей РОСС RU.АЯ12.Д02542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customFormat="false" ht="24" hidden="false" customHeight="true" outlineLevel="0" collapsed="false">
      <c r="A25" s="103" t="s">
        <v>201</v>
      </c>
      <c r="B25" s="103" t="n">
        <v>27.28</v>
      </c>
      <c r="C25" s="103" t="s">
        <v>145</v>
      </c>
      <c r="D25" s="103" t="str">
        <f aca="false">'контрол лист'!D24</f>
        <v>КИУ</v>
      </c>
      <c r="E25" s="103" t="n">
        <v>0</v>
      </c>
      <c r="F25" s="104" t="s">
        <v>170</v>
      </c>
      <c r="G25" s="109" t="n">
        <v>2</v>
      </c>
      <c r="H25" s="104" t="n">
        <v>0</v>
      </c>
      <c r="I25" s="108" t="s">
        <v>71</v>
      </c>
      <c r="J25" s="103" t="str">
        <f aca="false">'контрол лист'!J24</f>
        <v> АЛТ клей РОСС RU.АЯ12.Д02542</v>
      </c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customFormat="false" ht="36" hidden="false" customHeight="true" outlineLevel="0" collapsed="false">
      <c r="A26" s="103" t="s">
        <v>202</v>
      </c>
      <c r="B26" s="103" t="s">
        <v>203</v>
      </c>
      <c r="C26" s="103" t="s">
        <v>145</v>
      </c>
      <c r="D26" s="103" t="str">
        <f aca="false">'контрол лист'!D25</f>
        <v>КИУ</v>
      </c>
      <c r="E26" s="103" t="n">
        <v>0</v>
      </c>
      <c r="F26" s="104" t="s">
        <v>170</v>
      </c>
      <c r="G26" s="109" t="n">
        <v>4</v>
      </c>
      <c r="H26" s="104" t="n">
        <v>0</v>
      </c>
      <c r="I26" s="108" t="s">
        <v>71</v>
      </c>
      <c r="J26" s="103" t="str">
        <f aca="false">'контрол лист'!J25</f>
        <v> АЛТ клей РОСС RU.АЯ12.Д02542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customFormat="false" ht="24" hidden="false" customHeight="true" outlineLevel="0" collapsed="false">
      <c r="A27" s="103" t="s">
        <v>204</v>
      </c>
      <c r="B27" s="103" t="s">
        <v>205</v>
      </c>
      <c r="C27" s="103" t="s">
        <v>145</v>
      </c>
      <c r="D27" s="103" t="str">
        <f aca="false">'контрол лист'!D26</f>
        <v>КИУ</v>
      </c>
      <c r="E27" s="103" t="n">
        <v>0</v>
      </c>
      <c r="F27" s="104" t="s">
        <v>170</v>
      </c>
      <c r="G27" s="109" t="n">
        <v>3</v>
      </c>
      <c r="H27" s="104" t="n">
        <v>0</v>
      </c>
      <c r="I27" s="108" t="s">
        <v>71</v>
      </c>
      <c r="J27" s="103" t="str">
        <f aca="false">'контрол лист'!J26</f>
        <v> АЛТ клей РОСС RU.АЯ12.Д02542</v>
      </c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customFormat="false" ht="12" hidden="false" customHeight="true" outlineLevel="0" collapsed="false">
      <c r="A28" s="103" t="s">
        <v>206</v>
      </c>
      <c r="B28" s="103" t="n">
        <v>10.9</v>
      </c>
      <c r="C28" s="103" t="s">
        <v>145</v>
      </c>
      <c r="D28" s="103" t="str">
        <f aca="false">'контрол лист'!D27</f>
        <v>КИУ</v>
      </c>
      <c r="E28" s="103" t="n">
        <v>0</v>
      </c>
      <c r="F28" s="104" t="s">
        <v>170</v>
      </c>
      <c r="G28" s="109" t="n">
        <v>2</v>
      </c>
      <c r="H28" s="104" t="n">
        <v>0</v>
      </c>
      <c r="I28" s="108" t="s">
        <v>71</v>
      </c>
      <c r="J28" s="103" t="str">
        <f aca="false">'контрол лист'!J27</f>
        <v> АЛТ клей РОСС RU.АЯ12.Д02542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customFormat="false" ht="24" hidden="false" customHeight="true" outlineLevel="0" collapsed="false">
      <c r="A29" s="103" t="s">
        <v>207</v>
      </c>
      <c r="B29" s="103" t="n">
        <v>114</v>
      </c>
      <c r="C29" s="103" t="s">
        <v>145</v>
      </c>
      <c r="D29" s="103" t="str">
        <f aca="false">'контрол лист'!D28</f>
        <v>КИУ</v>
      </c>
      <c r="E29" s="103" t="n">
        <v>0</v>
      </c>
      <c r="F29" s="104" t="s">
        <v>170</v>
      </c>
      <c r="G29" s="109" t="n">
        <v>1</v>
      </c>
      <c r="H29" s="104" t="n">
        <v>0</v>
      </c>
      <c r="I29" s="108" t="s">
        <v>71</v>
      </c>
      <c r="J29" s="103" t="str">
        <f aca="false">'контрол лист'!J28</f>
        <v> АЛТ клей РОСС RU.АЯ12.Д02542</v>
      </c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customFormat="false" ht="24" hidden="false" customHeight="true" outlineLevel="0" collapsed="false">
      <c r="A30" s="103" t="s">
        <v>208</v>
      </c>
      <c r="B30" s="103" t="s">
        <v>209</v>
      </c>
      <c r="C30" s="103" t="s">
        <v>145</v>
      </c>
      <c r="D30" s="103" t="str">
        <f aca="false">'контрол лист'!D29</f>
        <v>КИУ</v>
      </c>
      <c r="E30" s="103" t="n">
        <v>0</v>
      </c>
      <c r="F30" s="104" t="s">
        <v>170</v>
      </c>
      <c r="G30" s="109" t="n">
        <v>4</v>
      </c>
      <c r="H30" s="104" t="n">
        <v>0</v>
      </c>
      <c r="I30" s="108" t="s">
        <v>71</v>
      </c>
      <c r="J30" s="103" t="str">
        <f aca="false">'контрол лист'!J29</f>
        <v> АЛТ клей РОСС RU.АЯ12.Д02542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customFormat="false" ht="24" hidden="false" customHeight="true" outlineLevel="0" collapsed="false">
      <c r="A31" s="103" t="s">
        <v>210</v>
      </c>
      <c r="B31" s="103" t="n">
        <v>112</v>
      </c>
      <c r="C31" s="103" t="s">
        <v>145</v>
      </c>
      <c r="D31" s="103" t="str">
        <f aca="false">'контрол лист'!D30</f>
        <v>КИУ</v>
      </c>
      <c r="E31" s="103" t="n">
        <v>0</v>
      </c>
      <c r="F31" s="104" t="s">
        <v>170</v>
      </c>
      <c r="G31" s="109" t="n">
        <v>1</v>
      </c>
      <c r="H31" s="104" t="n">
        <v>0</v>
      </c>
      <c r="I31" s="108" t="s">
        <v>71</v>
      </c>
      <c r="J31" s="103" t="str">
        <f aca="false">'контрол лист'!J30</f>
        <v> АЛТ клей РОСС RU.АЯ12.Д02542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customFormat="false" ht="24" hidden="false" customHeight="true" outlineLevel="0" collapsed="false">
      <c r="A32" s="103" t="s">
        <v>211</v>
      </c>
      <c r="B32" s="103" t="s">
        <v>212</v>
      </c>
      <c r="C32" s="103" t="s">
        <v>145</v>
      </c>
      <c r="D32" s="103" t="str">
        <f aca="false">'контрол лист'!D31</f>
        <v>КИУ</v>
      </c>
      <c r="E32" s="103" t="n">
        <v>0</v>
      </c>
      <c r="F32" s="104" t="s">
        <v>170</v>
      </c>
      <c r="G32" s="109" t="n">
        <v>0</v>
      </c>
      <c r="H32" s="104" t="n">
        <v>0</v>
      </c>
      <c r="I32" s="108" t="s">
        <v>71</v>
      </c>
      <c r="J32" s="103" t="str">
        <f aca="false">'контрол лист'!J31</f>
        <v> АЛТ клей РОСС RU.АЯ12.Д02542</v>
      </c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customFormat="false" ht="36" hidden="false" customHeight="true" outlineLevel="0" collapsed="false">
      <c r="A33" s="103" t="s">
        <v>202</v>
      </c>
      <c r="B33" s="103" t="s">
        <v>213</v>
      </c>
      <c r="C33" s="103" t="s">
        <v>145</v>
      </c>
      <c r="D33" s="103" t="str">
        <f aca="false">'контрол лист'!D32</f>
        <v>КИУ</v>
      </c>
      <c r="E33" s="103" t="n">
        <v>0</v>
      </c>
      <c r="F33" s="104" t="s">
        <v>170</v>
      </c>
      <c r="G33" s="109" t="n">
        <v>3</v>
      </c>
      <c r="H33" s="104" t="n">
        <v>0</v>
      </c>
      <c r="I33" s="108" t="s">
        <v>71</v>
      </c>
      <c r="J33" s="103" t="str">
        <f aca="false">'контрол лист'!J32</f>
        <v> АЛТ клей РОСС RU.АЯ12.Д02542</v>
      </c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customFormat="false" ht="24" hidden="false" customHeight="true" outlineLevel="0" collapsed="false">
      <c r="A34" s="103" t="s">
        <v>201</v>
      </c>
      <c r="B34" s="103" t="n">
        <v>51.52</v>
      </c>
      <c r="C34" s="103" t="s">
        <v>145</v>
      </c>
      <c r="D34" s="103" t="str">
        <f aca="false">'контрол лист'!D33</f>
        <v>КИУ</v>
      </c>
      <c r="E34" s="103" t="n">
        <v>0</v>
      </c>
      <c r="F34" s="104" t="s">
        <v>170</v>
      </c>
      <c r="G34" s="109" t="n">
        <v>2</v>
      </c>
      <c r="H34" s="104" t="n">
        <v>0</v>
      </c>
      <c r="I34" s="108" t="s">
        <v>71</v>
      </c>
      <c r="J34" s="103" t="str">
        <f aca="false">'контрол лист'!J33</f>
        <v> АЛТ клей РОСС RU.АЯ12.Д02542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customFormat="false" ht="36" hidden="false" customHeight="true" outlineLevel="0" collapsed="false">
      <c r="A35" s="103" t="s">
        <v>214</v>
      </c>
      <c r="B35" s="103" t="s">
        <v>215</v>
      </c>
      <c r="C35" s="103" t="s">
        <v>145</v>
      </c>
      <c r="D35" s="103" t="str">
        <f aca="false">'контрол лист'!D34</f>
        <v>КИУ</v>
      </c>
      <c r="E35" s="103" t="n">
        <v>0</v>
      </c>
      <c r="F35" s="104" t="s">
        <v>170</v>
      </c>
      <c r="G35" s="109" t="n">
        <v>5</v>
      </c>
      <c r="H35" s="104" t="n">
        <v>0</v>
      </c>
      <c r="I35" s="108" t="s">
        <v>71</v>
      </c>
      <c r="J35" s="103" t="str">
        <f aca="false">'контрол лист'!J34</f>
        <v> АЛТ клей РОСС RU.АЯ12.Д02542</v>
      </c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customFormat="false" ht="24" hidden="false" customHeight="true" outlineLevel="0" collapsed="false">
      <c r="A36" s="103" t="s">
        <v>216</v>
      </c>
      <c r="B36" s="103" t="s">
        <v>217</v>
      </c>
      <c r="C36" s="103" t="s">
        <v>145</v>
      </c>
      <c r="D36" s="103" t="str">
        <f aca="false">'контрол лист'!D35</f>
        <v>КИУ</v>
      </c>
      <c r="E36" s="103" t="n">
        <v>0</v>
      </c>
      <c r="F36" s="104" t="s">
        <v>170</v>
      </c>
      <c r="G36" s="109" t="n">
        <v>3</v>
      </c>
      <c r="H36" s="104" t="n">
        <v>0</v>
      </c>
      <c r="I36" s="108" t="s">
        <v>71</v>
      </c>
      <c r="J36" s="103" t="str">
        <f aca="false">'контрол лист'!J35</f>
        <v> АЛТ клей РОСС RU.АЯ12.Д02542</v>
      </c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customFormat="false" ht="24" hidden="false" customHeight="true" outlineLevel="0" collapsed="false">
      <c r="A37" s="103" t="s">
        <v>218</v>
      </c>
      <c r="B37" s="103" t="s">
        <v>219</v>
      </c>
      <c r="C37" s="103" t="s">
        <v>145</v>
      </c>
      <c r="D37" s="103" t="str">
        <f aca="false">'контрол лист'!D36</f>
        <v>КИУ</v>
      </c>
      <c r="E37" s="103" t="n">
        <v>0</v>
      </c>
      <c r="F37" s="104" t="s">
        <v>170</v>
      </c>
      <c r="G37" s="109" t="n">
        <v>4</v>
      </c>
      <c r="H37" s="104" t="n">
        <v>0</v>
      </c>
      <c r="I37" s="108" t="s">
        <v>71</v>
      </c>
      <c r="J37" s="103" t="str">
        <f aca="false">'контрол лист'!J36</f>
        <v> АЛТ клей РОСС RU.АЯ12.Д02542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customFormat="false" ht="24" hidden="false" customHeight="true" outlineLevel="0" collapsed="false">
      <c r="A38" s="103" t="s">
        <v>220</v>
      </c>
      <c r="B38" s="103" t="s">
        <v>221</v>
      </c>
      <c r="C38" s="103" t="s">
        <v>145</v>
      </c>
      <c r="D38" s="103" t="str">
        <f aca="false">'контрол лист'!D37</f>
        <v>КИУ</v>
      </c>
      <c r="E38" s="103" t="n">
        <v>0</v>
      </c>
      <c r="F38" s="104" t="s">
        <v>170</v>
      </c>
      <c r="G38" s="109" t="n">
        <v>3</v>
      </c>
      <c r="H38" s="104" t="n">
        <v>0</v>
      </c>
      <c r="I38" s="108" t="s">
        <v>71</v>
      </c>
      <c r="J38" s="103" t="str">
        <f aca="false">'контрол лист'!J37</f>
        <v> АЛТ клей РОСС RU.АЯ12.Д02542</v>
      </c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customFormat="false" ht="36" hidden="false" customHeight="true" outlineLevel="0" collapsed="false">
      <c r="A39" s="103" t="s">
        <v>222</v>
      </c>
      <c r="B39" s="103" t="n">
        <v>69</v>
      </c>
      <c r="C39" s="103" t="s">
        <v>145</v>
      </c>
      <c r="D39" s="103" t="str">
        <f aca="false">'контрол лист'!D38</f>
        <v>КИУ</v>
      </c>
      <c r="E39" s="103" t="n">
        <v>0</v>
      </c>
      <c r="F39" s="104" t="s">
        <v>170</v>
      </c>
      <c r="G39" s="109" t="n">
        <v>1</v>
      </c>
      <c r="H39" s="104" t="n">
        <v>0</v>
      </c>
      <c r="I39" s="108" t="s">
        <v>71</v>
      </c>
      <c r="J39" s="103" t="str">
        <f aca="false">'контрол лист'!J38</f>
        <v> АЛТ клей РОСС RU.АЯ12.Д02542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customFormat="false" ht="12" hidden="false" customHeight="true" outlineLevel="0" collapsed="false">
      <c r="A40" s="103" t="s">
        <v>223</v>
      </c>
      <c r="B40" s="103" t="n">
        <v>80</v>
      </c>
      <c r="C40" s="103" t="s">
        <v>145</v>
      </c>
      <c r="D40" s="103" t="str">
        <f aca="false">'контрол лист'!D39</f>
        <v>КИУ</v>
      </c>
      <c r="E40" s="103" t="n">
        <v>0</v>
      </c>
      <c r="F40" s="104" t="s">
        <v>170</v>
      </c>
      <c r="G40" s="109" t="n">
        <v>1</v>
      </c>
      <c r="H40" s="104" t="n">
        <v>0</v>
      </c>
      <c r="I40" s="108" t="s">
        <v>71</v>
      </c>
      <c r="J40" s="103" t="str">
        <f aca="false">'контрол лист'!J39</f>
        <v> АЛТ клей РОСС RU.АЯ12.Д02542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customFormat="false" ht="12" hidden="false" customHeight="true" outlineLevel="0" collapsed="false">
      <c r="A41" s="103" t="s">
        <v>224</v>
      </c>
      <c r="B41" s="103" t="n">
        <v>74.75</v>
      </c>
      <c r="C41" s="103" t="s">
        <v>145</v>
      </c>
      <c r="D41" s="103" t="str">
        <f aca="false">'контрол лист'!D40</f>
        <v>КИУ</v>
      </c>
      <c r="E41" s="103" t="n">
        <v>0</v>
      </c>
      <c r="F41" s="104" t="s">
        <v>170</v>
      </c>
      <c r="G41" s="109" t="n">
        <v>2</v>
      </c>
      <c r="H41" s="104" t="n">
        <v>0</v>
      </c>
      <c r="I41" s="108" t="s">
        <v>71</v>
      </c>
      <c r="J41" s="103" t="str">
        <f aca="false">'контрол лист'!J40</f>
        <v> АЛТ клей РОСС RU.АЯ12.Д02542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customFormat="false" ht="36" hidden="false" customHeight="true" outlineLevel="0" collapsed="false">
      <c r="A42" s="103" t="s">
        <v>225</v>
      </c>
      <c r="B42" s="103" t="s">
        <v>226</v>
      </c>
      <c r="C42" s="103" t="s">
        <v>145</v>
      </c>
      <c r="D42" s="103" t="str">
        <f aca="false">'контрол лист'!D41</f>
        <v>КИУ</v>
      </c>
      <c r="E42" s="103" t="n">
        <v>0</v>
      </c>
      <c r="F42" s="104" t="s">
        <v>170</v>
      </c>
      <c r="G42" s="109" t="n">
        <v>11</v>
      </c>
      <c r="H42" s="104" t="n">
        <v>0</v>
      </c>
      <c r="I42" s="108" t="s">
        <v>71</v>
      </c>
      <c r="J42" s="103" t="str">
        <f aca="false">'контрол лист'!J41</f>
        <v> АЛТ клей РОСС RU.АЯ12.Д02542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customFormat="false" ht="24" hidden="false" customHeight="true" outlineLevel="0" collapsed="false">
      <c r="A43" s="103" t="s">
        <v>227</v>
      </c>
      <c r="B43" s="103" t="n">
        <v>96.97</v>
      </c>
      <c r="C43" s="103" t="s">
        <v>145</v>
      </c>
      <c r="D43" s="103" t="str">
        <f aca="false">'контрол лист'!D42</f>
        <v>КИУ</v>
      </c>
      <c r="E43" s="103" t="n">
        <v>0</v>
      </c>
      <c r="F43" s="104" t="s">
        <v>170</v>
      </c>
      <c r="G43" s="109" t="n">
        <v>2</v>
      </c>
      <c r="H43" s="104" t="n">
        <v>0</v>
      </c>
      <c r="I43" s="108" t="s">
        <v>71</v>
      </c>
      <c r="J43" s="103" t="str">
        <f aca="false">'контрол лист'!J42</f>
        <v> АЛТ клей РОСС RU.АЯ12.Д02542</v>
      </c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customFormat="false" ht="24" hidden="false" customHeight="true" outlineLevel="0" collapsed="false">
      <c r="A44" s="103" t="s">
        <v>228</v>
      </c>
      <c r="B44" s="103" t="s">
        <v>229</v>
      </c>
      <c r="C44" s="103" t="s">
        <v>145</v>
      </c>
      <c r="D44" s="103" t="str">
        <f aca="false">'контрол лист'!D43</f>
        <v>КИУ</v>
      </c>
      <c r="E44" s="103" t="n">
        <v>0</v>
      </c>
      <c r="F44" s="104" t="s">
        <v>170</v>
      </c>
      <c r="G44" s="109" t="n">
        <v>3</v>
      </c>
      <c r="H44" s="104" t="n">
        <v>0</v>
      </c>
      <c r="I44" s="108" t="s">
        <v>71</v>
      </c>
      <c r="J44" s="103" t="str">
        <f aca="false">'контрол лист'!J43</f>
        <v> АЛТ клей РОСС RU.АЯ12.Д02542</v>
      </c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customFormat="false" ht="24" hidden="false" customHeight="true" outlineLevel="0" collapsed="false">
      <c r="A45" s="103" t="s">
        <v>230</v>
      </c>
      <c r="B45" s="103" t="s">
        <v>231</v>
      </c>
      <c r="C45" s="103" t="s">
        <v>145</v>
      </c>
      <c r="D45" s="103" t="str">
        <f aca="false">'контрол лист'!D44</f>
        <v>КИУ</v>
      </c>
      <c r="E45" s="103" t="n">
        <v>0</v>
      </c>
      <c r="F45" s="104" t="s">
        <v>170</v>
      </c>
      <c r="G45" s="109" t="n">
        <v>4</v>
      </c>
      <c r="H45" s="104" t="n">
        <v>0</v>
      </c>
      <c r="I45" s="108" t="s">
        <v>71</v>
      </c>
      <c r="J45" s="103" t="str">
        <f aca="false">'контрол лист'!J44</f>
        <v> АЛТ клей РОСС RU.АЯ12.Д02542</v>
      </c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customFormat="false" ht="36" hidden="false" customHeight="true" outlineLevel="0" collapsed="false">
      <c r="A46" s="103" t="s">
        <v>232</v>
      </c>
      <c r="B46" s="103" t="s">
        <v>233</v>
      </c>
      <c r="C46" s="103" t="s">
        <v>234</v>
      </c>
      <c r="D46" s="103" t="str">
        <f aca="false">'контрол лист'!D45</f>
        <v>КИУ</v>
      </c>
      <c r="E46" s="103" t="n">
        <v>0</v>
      </c>
      <c r="F46" s="104" t="s">
        <v>170</v>
      </c>
      <c r="G46" s="103" t="n">
        <v>8</v>
      </c>
      <c r="H46" s="104" t="n">
        <v>0</v>
      </c>
      <c r="I46" s="108" t="s">
        <v>71</v>
      </c>
      <c r="J46" s="103" t="s">
        <v>235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customFormat="false" ht="24" hidden="false" customHeight="true" outlineLevel="0" collapsed="false">
      <c r="A47" s="103" t="s">
        <v>236</v>
      </c>
      <c r="B47" s="103" t="s">
        <v>237</v>
      </c>
      <c r="C47" s="103" t="s">
        <v>234</v>
      </c>
      <c r="D47" s="103" t="str">
        <f aca="false">'контрол лист'!D46</f>
        <v>КИУ</v>
      </c>
      <c r="E47" s="103" t="n">
        <v>0</v>
      </c>
      <c r="F47" s="104" t="s">
        <v>170</v>
      </c>
      <c r="G47" s="103" t="n">
        <v>10</v>
      </c>
      <c r="H47" s="104" t="n">
        <v>0</v>
      </c>
      <c r="I47" s="108" t="s">
        <v>71</v>
      </c>
      <c r="J47" s="103" t="str">
        <f aca="false">'контрол лист'!J46</f>
        <v>Бродифакум 0,005% РОСС RU Д-RU.АД37.В.11289/19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customFormat="false" ht="24" hidden="false" customHeight="true" outlineLevel="0" collapsed="false">
      <c r="A48" s="103" t="s">
        <v>238</v>
      </c>
      <c r="B48" s="103" t="s">
        <v>239</v>
      </c>
      <c r="C48" s="103" t="s">
        <v>234</v>
      </c>
      <c r="D48" s="103" t="str">
        <f aca="false">'контрол лист'!D47</f>
        <v>КИУ</v>
      </c>
      <c r="E48" s="103" t="n">
        <v>0</v>
      </c>
      <c r="F48" s="104" t="s">
        <v>170</v>
      </c>
      <c r="G48" s="103" t="n">
        <v>8</v>
      </c>
      <c r="H48" s="104" t="n">
        <v>0</v>
      </c>
      <c r="I48" s="108" t="s">
        <v>71</v>
      </c>
      <c r="J48" s="103" t="str">
        <f aca="false">'контрол лист'!J47</f>
        <v>Бродифакум 0,005% РОСС RU Д-RU.АД37.В.11289/19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customFormat="false" ht="24" hidden="false" customHeight="true" outlineLevel="0" collapsed="false">
      <c r="A49" s="103" t="s">
        <v>240</v>
      </c>
      <c r="B49" s="103" t="s">
        <v>241</v>
      </c>
      <c r="C49" s="103" t="s">
        <v>234</v>
      </c>
      <c r="D49" s="103" t="str">
        <f aca="false">'контрол лист'!D48</f>
        <v>КИУ</v>
      </c>
      <c r="E49" s="103" t="n">
        <v>0</v>
      </c>
      <c r="F49" s="104" t="s">
        <v>170</v>
      </c>
      <c r="G49" s="103" t="n">
        <v>8</v>
      </c>
      <c r="H49" s="104" t="n">
        <v>0</v>
      </c>
      <c r="I49" s="108" t="s">
        <v>71</v>
      </c>
      <c r="J49" s="103" t="str">
        <f aca="false">'контрол лист'!J48</f>
        <v>Бродифакум 0,005% РОСС RU Д-RU.АД37.В.11289/19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customFormat="false" ht="24" hidden="false" customHeight="true" outlineLevel="0" collapsed="false">
      <c r="A50" s="103" t="s">
        <v>242</v>
      </c>
      <c r="B50" s="103" t="s">
        <v>243</v>
      </c>
      <c r="C50" s="103" t="s">
        <v>234</v>
      </c>
      <c r="D50" s="103" t="str">
        <f aca="false">'контрол лист'!D49</f>
        <v>КИУ</v>
      </c>
      <c r="E50" s="103" t="n">
        <v>0</v>
      </c>
      <c r="F50" s="104" t="s">
        <v>170</v>
      </c>
      <c r="G50" s="103" t="n">
        <v>8</v>
      </c>
      <c r="H50" s="104" t="n">
        <v>0</v>
      </c>
      <c r="I50" s="108" t="s">
        <v>71</v>
      </c>
      <c r="J50" s="103" t="str">
        <f aca="false">'контрол лист'!J49</f>
        <v>Бродифакум 0,005% РОСС RU Д-RU.АД37.В.11289/19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customFormat="false" ht="24" hidden="false" customHeight="true" outlineLevel="0" collapsed="false">
      <c r="A51" s="103" t="s">
        <v>244</v>
      </c>
      <c r="B51" s="103" t="s">
        <v>245</v>
      </c>
      <c r="C51" s="103" t="s">
        <v>234</v>
      </c>
      <c r="D51" s="103" t="str">
        <f aca="false">'контрол лист'!D50</f>
        <v>КИУ</v>
      </c>
      <c r="E51" s="103" t="n">
        <v>0</v>
      </c>
      <c r="F51" s="104" t="s">
        <v>246</v>
      </c>
      <c r="G51" s="103" t="n">
        <v>5</v>
      </c>
      <c r="H51" s="104" t="n">
        <v>0</v>
      </c>
      <c r="I51" s="108" t="s">
        <v>71</v>
      </c>
      <c r="J51" s="103" t="str">
        <f aca="false">'контрол лист'!J50</f>
        <v>Бродифакум 0,005% РОСС RU Д-RU.АД37.В.11289/19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customFormat="false" ht="36" hidden="false" customHeight="true" outlineLevel="0" collapsed="false">
      <c r="A52" s="103" t="s">
        <v>247</v>
      </c>
      <c r="B52" s="103" t="s">
        <v>248</v>
      </c>
      <c r="C52" s="103" t="s">
        <v>234</v>
      </c>
      <c r="D52" s="103" t="str">
        <f aca="false">'контрол лист'!D51</f>
        <v>КИУ</v>
      </c>
      <c r="E52" s="103" t="n">
        <v>0</v>
      </c>
      <c r="F52" s="104" t="s">
        <v>246</v>
      </c>
      <c r="G52" s="103" t="n">
        <v>11</v>
      </c>
      <c r="H52" s="104" t="n">
        <v>0</v>
      </c>
      <c r="I52" s="108" t="s">
        <v>71</v>
      </c>
      <c r="J52" s="103" t="str">
        <f aca="false">'контрол лист'!J51</f>
        <v>Бродифакум 0,005% РОСС RU Д-RU.АД37.В.11289/19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customFormat="false" ht="24" hidden="false" customHeight="true" outlineLevel="0" collapsed="false">
      <c r="A53" s="103" t="s">
        <v>249</v>
      </c>
      <c r="B53" s="103" t="s">
        <v>250</v>
      </c>
      <c r="C53" s="103" t="s">
        <v>234</v>
      </c>
      <c r="D53" s="103" t="str">
        <f aca="false">'контрол лист'!D52</f>
        <v>КИУ</v>
      </c>
      <c r="E53" s="103" t="n">
        <v>0</v>
      </c>
      <c r="F53" s="104" t="s">
        <v>251</v>
      </c>
      <c r="G53" s="103" t="n">
        <v>6</v>
      </c>
      <c r="H53" s="104" t="n">
        <v>0</v>
      </c>
      <c r="I53" s="108" t="s">
        <v>71</v>
      </c>
      <c r="J53" s="103" t="str">
        <f aca="false">'контрол лист'!J52</f>
        <v>Бродифакум 0,005% РОСС RU Д-RU.АД37.В.11289/19</v>
      </c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customFormat="false" ht="24" hidden="false" customHeight="true" outlineLevel="0" collapsed="false">
      <c r="A54" s="103" t="s">
        <v>252</v>
      </c>
      <c r="B54" s="103" t="s">
        <v>253</v>
      </c>
      <c r="C54" s="103" t="s">
        <v>234</v>
      </c>
      <c r="D54" s="103" t="str">
        <f aca="false">'контрол лист'!D53</f>
        <v>КИУ</v>
      </c>
      <c r="E54" s="103" t="n">
        <v>0</v>
      </c>
      <c r="F54" s="104" t="s">
        <v>251</v>
      </c>
      <c r="G54" s="103" t="n">
        <v>6</v>
      </c>
      <c r="H54" s="104" t="n">
        <v>0</v>
      </c>
      <c r="I54" s="108" t="s">
        <v>71</v>
      </c>
      <c r="J54" s="103" t="str">
        <f aca="false">'контрол лист'!J53</f>
        <v>Бродифакум 0,005% РОСС RU Д-RU.АД37.В.11289/19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customFormat="false" ht="84" hidden="false" customHeight="true" outlineLevel="0" collapsed="false">
      <c r="A55" s="103" t="s">
        <v>254</v>
      </c>
      <c r="B55" s="103" t="s">
        <v>255</v>
      </c>
      <c r="C55" s="103" t="s">
        <v>234</v>
      </c>
      <c r="D55" s="103" t="str">
        <f aca="false">'контрол лист'!D54</f>
        <v>КИУ</v>
      </c>
      <c r="E55" s="103" t="n">
        <v>0</v>
      </c>
      <c r="F55" s="104" t="s">
        <v>256</v>
      </c>
      <c r="G55" s="103" t="n">
        <v>26</v>
      </c>
      <c r="H55" s="104" t="n">
        <v>0</v>
      </c>
      <c r="I55" s="108" t="s">
        <v>71</v>
      </c>
      <c r="J55" s="103" t="str">
        <f aca="false">'контрол лист'!J54</f>
        <v>Бродифакум 0,005% РОСС RU Д-RU.АД37.В.11289/19</v>
      </c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customFormat="false" ht="120" hidden="false" customHeight="true" outlineLevel="0" collapsed="false">
      <c r="A56" s="103" t="s">
        <v>257</v>
      </c>
      <c r="B56" s="103" t="s">
        <v>258</v>
      </c>
      <c r="C56" s="103" t="s">
        <v>234</v>
      </c>
      <c r="D56" s="103" t="str">
        <f aca="false">'контрол лист'!D55</f>
        <v>КИУ</v>
      </c>
      <c r="E56" s="103" t="s">
        <v>190</v>
      </c>
      <c r="F56" s="104" t="s">
        <v>256</v>
      </c>
      <c r="G56" s="103" t="n">
        <v>31</v>
      </c>
      <c r="H56" s="104" t="n">
        <v>0</v>
      </c>
      <c r="I56" s="108" t="s">
        <v>71</v>
      </c>
      <c r="J56" s="103" t="str">
        <f aca="false">'контрол лист'!J55</f>
        <v>Бродифакум 0,005% РОСС RU Д-RU.АД37.В.11289/19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customFormat="false" ht="48" hidden="false" customHeight="true" outlineLevel="0" collapsed="false">
      <c r="A57" s="103" t="s">
        <v>259</v>
      </c>
      <c r="B57" s="103" t="s">
        <v>260</v>
      </c>
      <c r="C57" s="103" t="s">
        <v>234</v>
      </c>
      <c r="D57" s="103" t="str">
        <f aca="false">'контрол лист'!D56</f>
        <v>КИУ</v>
      </c>
      <c r="E57" s="103" t="s">
        <v>190</v>
      </c>
      <c r="F57" s="104" t="s">
        <v>251</v>
      </c>
      <c r="G57" s="103" t="n">
        <v>13</v>
      </c>
      <c r="H57" s="104" t="n">
        <v>0</v>
      </c>
      <c r="I57" s="108" t="s">
        <v>71</v>
      </c>
      <c r="J57" s="103" t="str">
        <f aca="false">'контрол лист'!J56</f>
        <v>Бродифакум 0,005% РОСС RU Д-RU.АД37.В.11289/19</v>
      </c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customFormat="false" ht="48" hidden="false" customHeight="true" outlineLevel="0" collapsed="false">
      <c r="A58" s="103" t="s">
        <v>261</v>
      </c>
      <c r="B58" s="103" t="s">
        <v>262</v>
      </c>
      <c r="C58" s="103" t="s">
        <v>234</v>
      </c>
      <c r="D58" s="103" t="str">
        <f aca="false">'контрол лист'!D57</f>
        <v>КИУ</v>
      </c>
      <c r="E58" s="103" t="n">
        <v>0</v>
      </c>
      <c r="F58" s="104" t="s">
        <v>251</v>
      </c>
      <c r="G58" s="103" t="n">
        <v>16</v>
      </c>
      <c r="H58" s="104" t="n">
        <v>0</v>
      </c>
      <c r="I58" s="108" t="s">
        <v>71</v>
      </c>
      <c r="J58" s="103" t="str">
        <f aca="false">'контрол лист'!J57</f>
        <v>Бродифакум 0,005% РОСС RU Д-RU.АД37.В.11289/19</v>
      </c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customFormat="false" ht="24" hidden="false" customHeight="true" outlineLevel="0" collapsed="false">
      <c r="A59" s="110" t="s">
        <v>263</v>
      </c>
      <c r="B59" s="103" t="n">
        <f aca="false">SUM('контрол лист'!G7:G45)</f>
        <v>112</v>
      </c>
      <c r="C59" s="100"/>
      <c r="D59" s="100"/>
      <c r="E59" s="100"/>
      <c r="F59" s="100"/>
      <c r="G59" s="100"/>
      <c r="H59" s="100"/>
      <c r="I59" s="102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customFormat="false" ht="24" hidden="false" customHeight="true" outlineLevel="0" collapsed="false">
      <c r="A60" s="110" t="s">
        <v>264</v>
      </c>
      <c r="B60" s="103" t="n">
        <f aca="false">SUM('контрол лист'!G46:G58)</f>
        <v>156</v>
      </c>
      <c r="C60" s="100"/>
      <c r="D60" s="100"/>
      <c r="E60" s="100"/>
      <c r="F60" s="100"/>
      <c r="G60" s="100"/>
      <c r="H60" s="100"/>
      <c r="I60" s="102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customFormat="false" ht="38.25" hidden="false" customHeight="true" outlineLevel="0" collapsed="false">
      <c r="A61" s="110" t="s">
        <v>265</v>
      </c>
      <c r="B61" s="103" t="n">
        <f aca="false">'контрол лист'!B59+'контрол лист'!B60</f>
        <v>268</v>
      </c>
      <c r="C61" s="100"/>
      <c r="D61" s="100"/>
      <c r="E61" s="100"/>
      <c r="F61" s="100"/>
      <c r="G61" s="100"/>
      <c r="H61" s="100"/>
      <c r="I61" s="102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customFormat="false" ht="39" hidden="false" customHeight="true" outlineLevel="0" collapsed="false">
      <c r="A62" s="101" t="s">
        <v>266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customFormat="false" ht="72" hidden="false" customHeight="true" outlineLevel="0" collapsed="false">
      <c r="A63" s="101" t="s">
        <v>267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customFormat="false" ht="24" hidden="false" customHeight="true" outlineLevel="0" collapsed="false">
      <c r="A64" s="64" t="s">
        <v>268</v>
      </c>
      <c r="B64" s="24" t="s">
        <v>269</v>
      </c>
      <c r="C64" s="24"/>
      <c r="D64" s="24"/>
      <c r="E64" s="24"/>
      <c r="F64" s="24"/>
      <c r="G64" s="25" t="s">
        <v>270</v>
      </c>
      <c r="H64" s="25"/>
      <c r="I64" s="64" t="s">
        <v>271</v>
      </c>
      <c r="J64" s="74"/>
      <c r="K64" s="36"/>
      <c r="L64" s="36"/>
      <c r="M64" s="36"/>
      <c r="N64" s="36"/>
      <c r="O64" s="36"/>
      <c r="P64" s="25" t="s">
        <v>272</v>
      </c>
      <c r="Q64" s="25"/>
      <c r="R64" s="64" t="s">
        <v>271</v>
      </c>
      <c r="S64" s="64" t="s">
        <v>268</v>
      </c>
      <c r="T64" s="24" t="s">
        <v>269</v>
      </c>
      <c r="U64" s="24"/>
      <c r="V64" s="24"/>
      <c r="W64" s="24"/>
      <c r="X64" s="24"/>
      <c r="Y64" s="25" t="s">
        <v>272</v>
      </c>
      <c r="Z64" s="25"/>
      <c r="AA64" s="64" t="s">
        <v>271</v>
      </c>
      <c r="AB64" s="64" t="s">
        <v>268</v>
      </c>
      <c r="AC64" s="24" t="s">
        <v>269</v>
      </c>
      <c r="AD64" s="24"/>
      <c r="AE64" s="24"/>
      <c r="AF64" s="24"/>
      <c r="AG64" s="24"/>
      <c r="AH64" s="25" t="s">
        <v>272</v>
      </c>
      <c r="AI64" s="25"/>
      <c r="AJ64" s="64" t="s">
        <v>271</v>
      </c>
      <c r="AK64" s="64" t="s">
        <v>268</v>
      </c>
      <c r="AL64" s="24" t="s">
        <v>269</v>
      </c>
      <c r="AM64" s="24"/>
      <c r="AN64" s="24"/>
      <c r="AO64" s="24"/>
      <c r="AP64" s="24"/>
      <c r="AQ64" s="25" t="s">
        <v>272</v>
      </c>
      <c r="AR64" s="25"/>
      <c r="AS64" s="64" t="s">
        <v>271</v>
      </c>
      <c r="AT64" s="64" t="s">
        <v>268</v>
      </c>
      <c r="AU64" s="24" t="s">
        <v>269</v>
      </c>
      <c r="AV64" s="24"/>
      <c r="AW64" s="24"/>
      <c r="AX64" s="24"/>
      <c r="AY64" s="24"/>
      <c r="AZ64" s="25" t="s">
        <v>272</v>
      </c>
      <c r="BA64" s="25"/>
      <c r="BB64" s="64" t="s">
        <v>271</v>
      </c>
      <c r="BC64" s="64" t="s">
        <v>268</v>
      </c>
      <c r="BD64" s="24" t="s">
        <v>269</v>
      </c>
      <c r="BE64" s="24"/>
      <c r="BF64" s="24"/>
      <c r="BG64" s="24"/>
      <c r="BH64" s="24"/>
      <c r="BI64" s="25" t="s">
        <v>272</v>
      </c>
      <c r="BJ64" s="25"/>
      <c r="BK64" s="64" t="s">
        <v>271</v>
      </c>
      <c r="BL64" s="64" t="s">
        <v>268</v>
      </c>
      <c r="BM64" s="24" t="s">
        <v>269</v>
      </c>
      <c r="BN64" s="24"/>
      <c r="BO64" s="24"/>
      <c r="BP64" s="24"/>
      <c r="BQ64" s="24"/>
      <c r="BR64" s="25" t="s">
        <v>272</v>
      </c>
      <c r="BS64" s="25"/>
      <c r="BT64" s="64" t="s">
        <v>271</v>
      </c>
      <c r="BU64" s="64" t="s">
        <v>268</v>
      </c>
      <c r="BV64" s="24" t="s">
        <v>269</v>
      </c>
      <c r="BW64" s="24"/>
      <c r="BX64" s="24"/>
      <c r="BY64" s="24"/>
      <c r="BZ64" s="24"/>
      <c r="CA64" s="25" t="s">
        <v>272</v>
      </c>
      <c r="CB64" s="25"/>
      <c r="CC64" s="64" t="s">
        <v>271</v>
      </c>
      <c r="CD64" s="64" t="s">
        <v>268</v>
      </c>
      <c r="CE64" s="24" t="s">
        <v>269</v>
      </c>
      <c r="CF64" s="24"/>
      <c r="CG64" s="24"/>
      <c r="CH64" s="24"/>
      <c r="CI64" s="24"/>
      <c r="CJ64" s="25" t="s">
        <v>272</v>
      </c>
      <c r="CK64" s="25"/>
      <c r="CL64" s="64" t="s">
        <v>271</v>
      </c>
      <c r="CM64" s="64" t="s">
        <v>268</v>
      </c>
      <c r="CN64" s="24" t="s">
        <v>269</v>
      </c>
      <c r="CO64" s="24"/>
      <c r="CP64" s="24"/>
      <c r="CQ64" s="24"/>
      <c r="CR64" s="24"/>
      <c r="CS64" s="25" t="s">
        <v>272</v>
      </c>
      <c r="CT64" s="25"/>
      <c r="CU64" s="64" t="s">
        <v>271</v>
      </c>
      <c r="CV64" s="64" t="s">
        <v>268</v>
      </c>
      <c r="CW64" s="24" t="s">
        <v>269</v>
      </c>
      <c r="CX64" s="24"/>
      <c r="CY64" s="24"/>
      <c r="CZ64" s="24"/>
      <c r="DA64" s="24"/>
      <c r="DB64" s="25" t="s">
        <v>272</v>
      </c>
      <c r="DC64" s="25"/>
      <c r="DD64" s="64" t="s">
        <v>271</v>
      </c>
      <c r="DE64" s="64" t="s">
        <v>268</v>
      </c>
      <c r="DF64" s="24" t="s">
        <v>269</v>
      </c>
      <c r="DG64" s="24"/>
      <c r="DH64" s="24"/>
      <c r="DI64" s="24"/>
      <c r="DJ64" s="24"/>
      <c r="DK64" s="25" t="s">
        <v>272</v>
      </c>
      <c r="DL64" s="25"/>
      <c r="DM64" s="64" t="s">
        <v>271</v>
      </c>
      <c r="DN64" s="64" t="s">
        <v>268</v>
      </c>
      <c r="DO64" s="24" t="s">
        <v>269</v>
      </c>
      <c r="DP64" s="24"/>
      <c r="DQ64" s="24"/>
      <c r="DR64" s="24"/>
      <c r="DS64" s="24"/>
      <c r="DT64" s="25" t="s">
        <v>272</v>
      </c>
      <c r="DU64" s="25"/>
      <c r="DV64" s="64" t="s">
        <v>271</v>
      </c>
      <c r="DW64" s="64" t="s">
        <v>268</v>
      </c>
      <c r="DX64" s="24" t="s">
        <v>269</v>
      </c>
      <c r="DY64" s="24"/>
      <c r="DZ64" s="24"/>
      <c r="EA64" s="24"/>
      <c r="EB64" s="24"/>
      <c r="EC64" s="25" t="s">
        <v>272</v>
      </c>
      <c r="ED64" s="25"/>
      <c r="EE64" s="64" t="s">
        <v>271</v>
      </c>
      <c r="EF64" s="64" t="s">
        <v>268</v>
      </c>
      <c r="EG64" s="24" t="s">
        <v>269</v>
      </c>
      <c r="EH64" s="24"/>
      <c r="EI64" s="24"/>
      <c r="EJ64" s="24"/>
      <c r="EK64" s="24"/>
      <c r="EL64" s="25" t="s">
        <v>272</v>
      </c>
      <c r="EM64" s="25"/>
      <c r="EN64" s="64" t="s">
        <v>271</v>
      </c>
      <c r="EO64" s="64" t="s">
        <v>268</v>
      </c>
      <c r="EP64" s="24" t="s">
        <v>269</v>
      </c>
      <c r="EQ64" s="24"/>
      <c r="ER64" s="24"/>
      <c r="ES64" s="24"/>
      <c r="ET64" s="24"/>
      <c r="EU64" s="25" t="s">
        <v>272</v>
      </c>
      <c r="EV64" s="25"/>
      <c r="EW64" s="64" t="s">
        <v>271</v>
      </c>
      <c r="EX64" s="64" t="s">
        <v>268</v>
      </c>
      <c r="EY64" s="24" t="s">
        <v>269</v>
      </c>
      <c r="EZ64" s="24"/>
      <c r="FA64" s="24"/>
      <c r="FB64" s="24"/>
      <c r="FC64" s="24"/>
      <c r="FD64" s="25" t="s">
        <v>272</v>
      </c>
      <c r="FE64" s="25"/>
      <c r="FF64" s="64" t="s">
        <v>271</v>
      </c>
      <c r="FG64" s="64" t="s">
        <v>268</v>
      </c>
      <c r="FH64" s="24" t="s">
        <v>269</v>
      </c>
      <c r="FI64" s="24"/>
      <c r="FJ64" s="24"/>
      <c r="FK64" s="24"/>
      <c r="FL64" s="24"/>
      <c r="FM64" s="25" t="s">
        <v>272</v>
      </c>
      <c r="FN64" s="25"/>
      <c r="FO64" s="64" t="s">
        <v>271</v>
      </c>
      <c r="FP64" s="64" t="s">
        <v>268</v>
      </c>
      <c r="FQ64" s="24" t="s">
        <v>269</v>
      </c>
      <c r="FR64" s="24"/>
      <c r="FS64" s="24"/>
      <c r="FT64" s="24"/>
      <c r="FU64" s="24"/>
      <c r="FV64" s="25" t="s">
        <v>272</v>
      </c>
      <c r="FW64" s="25"/>
      <c r="FX64" s="64" t="s">
        <v>271</v>
      </c>
      <c r="FY64" s="64" t="s">
        <v>268</v>
      </c>
      <c r="FZ64" s="24" t="s">
        <v>269</v>
      </c>
      <c r="GA64" s="24"/>
      <c r="GB64" s="24"/>
      <c r="GC64" s="24"/>
      <c r="GD64" s="24"/>
      <c r="GE64" s="25" t="s">
        <v>272</v>
      </c>
      <c r="GF64" s="25"/>
      <c r="GG64" s="64" t="s">
        <v>271</v>
      </c>
      <c r="GH64" s="64" t="s">
        <v>268</v>
      </c>
      <c r="GI64" s="24" t="s">
        <v>269</v>
      </c>
      <c r="GJ64" s="24"/>
      <c r="GK64" s="24"/>
      <c r="GL64" s="24"/>
      <c r="GM64" s="24"/>
      <c r="GN64" s="25" t="s">
        <v>272</v>
      </c>
      <c r="GO64" s="25"/>
      <c r="GP64" s="64" t="s">
        <v>271</v>
      </c>
      <c r="GQ64" s="64" t="s">
        <v>268</v>
      </c>
      <c r="GR64" s="24" t="s">
        <v>269</v>
      </c>
      <c r="GS64" s="24"/>
      <c r="GT64" s="24"/>
      <c r="GU64" s="24"/>
      <c r="GV64" s="24"/>
      <c r="GW64" s="25" t="s">
        <v>272</v>
      </c>
      <c r="GX64" s="25"/>
      <c r="GY64" s="64" t="s">
        <v>271</v>
      </c>
      <c r="GZ64" s="64" t="s">
        <v>268</v>
      </c>
      <c r="HA64" s="24" t="s">
        <v>269</v>
      </c>
      <c r="HB64" s="24"/>
      <c r="HC64" s="24"/>
      <c r="HD64" s="24"/>
      <c r="HE64" s="24"/>
      <c r="HF64" s="25" t="s">
        <v>272</v>
      </c>
      <c r="HG64" s="25"/>
      <c r="HH64" s="64" t="s">
        <v>271</v>
      </c>
      <c r="HI64" s="64" t="s">
        <v>268</v>
      </c>
      <c r="HJ64" s="24" t="s">
        <v>269</v>
      </c>
      <c r="HK64" s="24"/>
      <c r="HL64" s="24"/>
      <c r="HM64" s="24"/>
      <c r="HN64" s="24"/>
      <c r="HO64" s="25" t="s">
        <v>272</v>
      </c>
      <c r="HP64" s="25"/>
      <c r="HQ64" s="64" t="s">
        <v>271</v>
      </c>
      <c r="HR64" s="64" t="s">
        <v>268</v>
      </c>
      <c r="HS64" s="24" t="s">
        <v>269</v>
      </c>
      <c r="HT64" s="24"/>
      <c r="HU64" s="24"/>
      <c r="HV64" s="24"/>
      <c r="HW64" s="24"/>
      <c r="HX64" s="25" t="s">
        <v>272</v>
      </c>
      <c r="HY64" s="25"/>
      <c r="HZ64" s="64" t="s">
        <v>271</v>
      </c>
      <c r="IA64" s="64" t="s">
        <v>268</v>
      </c>
      <c r="IB64" s="24" t="s">
        <v>269</v>
      </c>
      <c r="IC64" s="24"/>
      <c r="ID64" s="24"/>
      <c r="IE64" s="24"/>
      <c r="IF64" s="24"/>
      <c r="IG64" s="25" t="s">
        <v>272</v>
      </c>
      <c r="IH64" s="25"/>
      <c r="II64" s="64" t="s">
        <v>271</v>
      </c>
      <c r="IJ64" s="64" t="s">
        <v>268</v>
      </c>
      <c r="IK64" s="24" t="s">
        <v>269</v>
      </c>
      <c r="IL64" s="24"/>
      <c r="IM64" s="24"/>
      <c r="IN64" s="24"/>
      <c r="IO64" s="24"/>
      <c r="IP64" s="25" t="s">
        <v>272</v>
      </c>
      <c r="IQ64" s="25"/>
      <c r="IR64" s="64" t="s">
        <v>271</v>
      </c>
      <c r="IS64" s="64" t="s">
        <v>268</v>
      </c>
      <c r="IT64" s="24" t="s">
        <v>269</v>
      </c>
      <c r="IU64" s="24"/>
      <c r="IV64" s="24"/>
    </row>
    <row r="65" customFormat="false" ht="35.25" hidden="false" customHeight="true" outlineLevel="0" collapsed="false">
      <c r="A65" s="64" t="s">
        <v>273</v>
      </c>
      <c r="B65" s="24" t="s">
        <v>274</v>
      </c>
      <c r="C65" s="24"/>
      <c r="D65" s="24"/>
      <c r="E65" s="24"/>
      <c r="F65" s="24"/>
      <c r="G65" s="25" t="s">
        <v>275</v>
      </c>
      <c r="H65" s="25"/>
      <c r="I65" s="64" t="s">
        <v>276</v>
      </c>
      <c r="J65" s="74"/>
      <c r="K65" s="36"/>
      <c r="L65" s="36"/>
      <c r="M65" s="36"/>
      <c r="N65" s="36"/>
      <c r="O65" s="36"/>
      <c r="P65" s="25" t="s">
        <v>275</v>
      </c>
      <c r="Q65" s="25"/>
      <c r="R65" s="64" t="s">
        <v>277</v>
      </c>
      <c r="S65" s="64" t="s">
        <v>278</v>
      </c>
      <c r="T65" s="24" t="s">
        <v>274</v>
      </c>
      <c r="U65" s="24"/>
      <c r="V65" s="24"/>
      <c r="W65" s="24"/>
      <c r="X65" s="24"/>
      <c r="Y65" s="25" t="s">
        <v>275</v>
      </c>
      <c r="Z65" s="25"/>
      <c r="AA65" s="64" t="s">
        <v>277</v>
      </c>
      <c r="AB65" s="64" t="s">
        <v>278</v>
      </c>
      <c r="AC65" s="24" t="s">
        <v>274</v>
      </c>
      <c r="AD65" s="24"/>
      <c r="AE65" s="24"/>
      <c r="AF65" s="24"/>
      <c r="AG65" s="24"/>
      <c r="AH65" s="25" t="s">
        <v>275</v>
      </c>
      <c r="AI65" s="25"/>
      <c r="AJ65" s="64" t="s">
        <v>277</v>
      </c>
      <c r="AK65" s="64" t="s">
        <v>278</v>
      </c>
      <c r="AL65" s="24" t="s">
        <v>274</v>
      </c>
      <c r="AM65" s="24"/>
      <c r="AN65" s="24"/>
      <c r="AO65" s="24"/>
      <c r="AP65" s="24"/>
      <c r="AQ65" s="25" t="s">
        <v>275</v>
      </c>
      <c r="AR65" s="25"/>
      <c r="AS65" s="64" t="s">
        <v>277</v>
      </c>
      <c r="AT65" s="64" t="s">
        <v>278</v>
      </c>
      <c r="AU65" s="24" t="s">
        <v>274</v>
      </c>
      <c r="AV65" s="24"/>
      <c r="AW65" s="24"/>
      <c r="AX65" s="24"/>
      <c r="AY65" s="24"/>
      <c r="AZ65" s="25" t="s">
        <v>275</v>
      </c>
      <c r="BA65" s="25"/>
      <c r="BB65" s="64" t="s">
        <v>277</v>
      </c>
      <c r="BC65" s="64" t="s">
        <v>278</v>
      </c>
      <c r="BD65" s="24" t="s">
        <v>274</v>
      </c>
      <c r="BE65" s="24"/>
      <c r="BF65" s="24"/>
      <c r="BG65" s="24"/>
      <c r="BH65" s="24"/>
      <c r="BI65" s="25" t="s">
        <v>275</v>
      </c>
      <c r="BJ65" s="25"/>
      <c r="BK65" s="64" t="s">
        <v>277</v>
      </c>
      <c r="BL65" s="64" t="s">
        <v>278</v>
      </c>
      <c r="BM65" s="24" t="s">
        <v>274</v>
      </c>
      <c r="BN65" s="24"/>
      <c r="BO65" s="24"/>
      <c r="BP65" s="24"/>
      <c r="BQ65" s="24"/>
      <c r="BR65" s="25" t="s">
        <v>275</v>
      </c>
      <c r="BS65" s="25"/>
      <c r="BT65" s="64" t="s">
        <v>277</v>
      </c>
      <c r="BU65" s="64" t="s">
        <v>278</v>
      </c>
      <c r="BV65" s="24" t="s">
        <v>274</v>
      </c>
      <c r="BW65" s="24"/>
      <c r="BX65" s="24"/>
      <c r="BY65" s="24"/>
      <c r="BZ65" s="24"/>
      <c r="CA65" s="25" t="s">
        <v>275</v>
      </c>
      <c r="CB65" s="25"/>
      <c r="CC65" s="64" t="s">
        <v>277</v>
      </c>
      <c r="CD65" s="64" t="s">
        <v>278</v>
      </c>
      <c r="CE65" s="24" t="s">
        <v>274</v>
      </c>
      <c r="CF65" s="24"/>
      <c r="CG65" s="24"/>
      <c r="CH65" s="24"/>
      <c r="CI65" s="24"/>
      <c r="CJ65" s="25" t="s">
        <v>275</v>
      </c>
      <c r="CK65" s="25"/>
      <c r="CL65" s="64" t="s">
        <v>277</v>
      </c>
      <c r="CM65" s="64" t="s">
        <v>278</v>
      </c>
      <c r="CN65" s="24" t="s">
        <v>274</v>
      </c>
      <c r="CO65" s="24"/>
      <c r="CP65" s="24"/>
      <c r="CQ65" s="24"/>
      <c r="CR65" s="24"/>
      <c r="CS65" s="25" t="s">
        <v>275</v>
      </c>
      <c r="CT65" s="25"/>
      <c r="CU65" s="64" t="s">
        <v>277</v>
      </c>
      <c r="CV65" s="64" t="s">
        <v>278</v>
      </c>
      <c r="CW65" s="24" t="s">
        <v>274</v>
      </c>
      <c r="CX65" s="24"/>
      <c r="CY65" s="24"/>
      <c r="CZ65" s="24"/>
      <c r="DA65" s="24"/>
      <c r="DB65" s="25" t="s">
        <v>275</v>
      </c>
      <c r="DC65" s="25"/>
      <c r="DD65" s="64" t="s">
        <v>277</v>
      </c>
      <c r="DE65" s="64" t="s">
        <v>278</v>
      </c>
      <c r="DF65" s="24" t="s">
        <v>274</v>
      </c>
      <c r="DG65" s="24"/>
      <c r="DH65" s="24"/>
      <c r="DI65" s="24"/>
      <c r="DJ65" s="24"/>
      <c r="DK65" s="25" t="s">
        <v>275</v>
      </c>
      <c r="DL65" s="25"/>
      <c r="DM65" s="64" t="s">
        <v>277</v>
      </c>
      <c r="DN65" s="64" t="s">
        <v>278</v>
      </c>
      <c r="DO65" s="24" t="s">
        <v>274</v>
      </c>
      <c r="DP65" s="24"/>
      <c r="DQ65" s="24"/>
      <c r="DR65" s="24"/>
      <c r="DS65" s="24"/>
      <c r="DT65" s="25" t="s">
        <v>275</v>
      </c>
      <c r="DU65" s="25"/>
      <c r="DV65" s="64" t="s">
        <v>277</v>
      </c>
      <c r="DW65" s="64" t="s">
        <v>278</v>
      </c>
      <c r="DX65" s="24" t="s">
        <v>274</v>
      </c>
      <c r="DY65" s="24"/>
      <c r="DZ65" s="24"/>
      <c r="EA65" s="24"/>
      <c r="EB65" s="24"/>
      <c r="EC65" s="25" t="s">
        <v>275</v>
      </c>
      <c r="ED65" s="25"/>
      <c r="EE65" s="64" t="s">
        <v>277</v>
      </c>
      <c r="EF65" s="64" t="s">
        <v>278</v>
      </c>
      <c r="EG65" s="24" t="s">
        <v>274</v>
      </c>
      <c r="EH65" s="24"/>
      <c r="EI65" s="24"/>
      <c r="EJ65" s="24"/>
      <c r="EK65" s="24"/>
      <c r="EL65" s="25" t="s">
        <v>275</v>
      </c>
      <c r="EM65" s="25"/>
      <c r="EN65" s="64" t="s">
        <v>277</v>
      </c>
      <c r="EO65" s="64" t="s">
        <v>278</v>
      </c>
      <c r="EP65" s="24" t="s">
        <v>274</v>
      </c>
      <c r="EQ65" s="24"/>
      <c r="ER65" s="24"/>
      <c r="ES65" s="24"/>
      <c r="ET65" s="24"/>
      <c r="EU65" s="25" t="s">
        <v>275</v>
      </c>
      <c r="EV65" s="25"/>
      <c r="EW65" s="64" t="s">
        <v>277</v>
      </c>
      <c r="EX65" s="64" t="s">
        <v>278</v>
      </c>
      <c r="EY65" s="24" t="s">
        <v>274</v>
      </c>
      <c r="EZ65" s="24"/>
      <c r="FA65" s="24"/>
      <c r="FB65" s="24"/>
      <c r="FC65" s="24"/>
      <c r="FD65" s="25" t="s">
        <v>275</v>
      </c>
      <c r="FE65" s="25"/>
      <c r="FF65" s="64" t="s">
        <v>277</v>
      </c>
      <c r="FG65" s="64" t="s">
        <v>278</v>
      </c>
      <c r="FH65" s="24" t="s">
        <v>274</v>
      </c>
      <c r="FI65" s="24"/>
      <c r="FJ65" s="24"/>
      <c r="FK65" s="24"/>
      <c r="FL65" s="24"/>
      <c r="FM65" s="25" t="s">
        <v>275</v>
      </c>
      <c r="FN65" s="25"/>
      <c r="FO65" s="64" t="s">
        <v>277</v>
      </c>
      <c r="FP65" s="64" t="s">
        <v>278</v>
      </c>
      <c r="FQ65" s="24" t="s">
        <v>274</v>
      </c>
      <c r="FR65" s="24"/>
      <c r="FS65" s="24"/>
      <c r="FT65" s="24"/>
      <c r="FU65" s="24"/>
      <c r="FV65" s="25" t="s">
        <v>275</v>
      </c>
      <c r="FW65" s="25"/>
      <c r="FX65" s="64" t="s">
        <v>277</v>
      </c>
      <c r="FY65" s="64" t="s">
        <v>278</v>
      </c>
      <c r="FZ65" s="24" t="s">
        <v>274</v>
      </c>
      <c r="GA65" s="24"/>
      <c r="GB65" s="24"/>
      <c r="GC65" s="24"/>
      <c r="GD65" s="24"/>
      <c r="GE65" s="25" t="s">
        <v>275</v>
      </c>
      <c r="GF65" s="25"/>
      <c r="GG65" s="64" t="s">
        <v>277</v>
      </c>
      <c r="GH65" s="64" t="s">
        <v>278</v>
      </c>
      <c r="GI65" s="24" t="s">
        <v>274</v>
      </c>
      <c r="GJ65" s="24"/>
      <c r="GK65" s="24"/>
      <c r="GL65" s="24"/>
      <c r="GM65" s="24"/>
      <c r="GN65" s="25" t="s">
        <v>275</v>
      </c>
      <c r="GO65" s="25"/>
      <c r="GP65" s="64" t="s">
        <v>277</v>
      </c>
      <c r="GQ65" s="64" t="s">
        <v>278</v>
      </c>
      <c r="GR65" s="24" t="s">
        <v>274</v>
      </c>
      <c r="GS65" s="24"/>
      <c r="GT65" s="24"/>
      <c r="GU65" s="24"/>
      <c r="GV65" s="24"/>
      <c r="GW65" s="25" t="s">
        <v>275</v>
      </c>
      <c r="GX65" s="25"/>
      <c r="GY65" s="64" t="s">
        <v>277</v>
      </c>
      <c r="GZ65" s="64" t="s">
        <v>278</v>
      </c>
      <c r="HA65" s="24" t="s">
        <v>274</v>
      </c>
      <c r="HB65" s="24"/>
      <c r="HC65" s="24"/>
      <c r="HD65" s="24"/>
      <c r="HE65" s="24"/>
      <c r="HF65" s="25" t="s">
        <v>275</v>
      </c>
      <c r="HG65" s="25"/>
      <c r="HH65" s="64" t="s">
        <v>277</v>
      </c>
      <c r="HI65" s="64" t="s">
        <v>278</v>
      </c>
      <c r="HJ65" s="24" t="s">
        <v>274</v>
      </c>
      <c r="HK65" s="24"/>
      <c r="HL65" s="24"/>
      <c r="HM65" s="24"/>
      <c r="HN65" s="24"/>
      <c r="HO65" s="25" t="s">
        <v>275</v>
      </c>
      <c r="HP65" s="25"/>
      <c r="HQ65" s="64" t="s">
        <v>277</v>
      </c>
      <c r="HR65" s="64" t="s">
        <v>278</v>
      </c>
      <c r="HS65" s="24" t="s">
        <v>274</v>
      </c>
      <c r="HT65" s="24"/>
      <c r="HU65" s="24"/>
      <c r="HV65" s="24"/>
      <c r="HW65" s="24"/>
      <c r="HX65" s="25" t="s">
        <v>275</v>
      </c>
      <c r="HY65" s="25"/>
      <c r="HZ65" s="64" t="s">
        <v>277</v>
      </c>
      <c r="IA65" s="64" t="s">
        <v>278</v>
      </c>
      <c r="IB65" s="24" t="s">
        <v>274</v>
      </c>
      <c r="IC65" s="24"/>
      <c r="ID65" s="24"/>
      <c r="IE65" s="24"/>
      <c r="IF65" s="24"/>
      <c r="IG65" s="25" t="s">
        <v>275</v>
      </c>
      <c r="IH65" s="25"/>
      <c r="II65" s="64" t="s">
        <v>277</v>
      </c>
      <c r="IJ65" s="64" t="s">
        <v>278</v>
      </c>
      <c r="IK65" s="24" t="s">
        <v>274</v>
      </c>
      <c r="IL65" s="24"/>
      <c r="IM65" s="24"/>
      <c r="IN65" s="24"/>
      <c r="IO65" s="24"/>
      <c r="IP65" s="25" t="s">
        <v>275</v>
      </c>
      <c r="IQ65" s="25"/>
      <c r="IR65" s="64" t="s">
        <v>277</v>
      </c>
      <c r="IS65" s="64" t="s">
        <v>278</v>
      </c>
      <c r="IT65" s="24" t="s">
        <v>274</v>
      </c>
      <c r="IU65" s="24"/>
      <c r="IV65" s="24"/>
    </row>
    <row r="66" customFormat="false" ht="45.75" hidden="false" customHeight="true" outlineLevel="0" collapsed="false">
      <c r="A66" s="64" t="s">
        <v>279</v>
      </c>
      <c r="B66" s="24" t="s">
        <v>280</v>
      </c>
      <c r="C66" s="24"/>
      <c r="D66" s="24"/>
      <c r="E66" s="24"/>
      <c r="F66" s="24"/>
      <c r="G66" s="25" t="s">
        <v>281</v>
      </c>
      <c r="H66" s="25"/>
      <c r="I66" s="64" t="s">
        <v>282</v>
      </c>
      <c r="J66" s="74"/>
      <c r="K66" s="36"/>
      <c r="L66" s="36"/>
      <c r="M66" s="36"/>
      <c r="N66" s="36"/>
      <c r="O66" s="36"/>
      <c r="P66" s="25" t="s">
        <v>283</v>
      </c>
      <c r="Q66" s="25"/>
      <c r="R66" s="64" t="s">
        <v>282</v>
      </c>
      <c r="S66" s="64" t="s">
        <v>284</v>
      </c>
      <c r="T66" s="24" t="s">
        <v>280</v>
      </c>
      <c r="U66" s="24"/>
      <c r="V66" s="24"/>
      <c r="W66" s="24"/>
      <c r="X66" s="24"/>
      <c r="Y66" s="25" t="s">
        <v>283</v>
      </c>
      <c r="Z66" s="25"/>
      <c r="AA66" s="64" t="s">
        <v>282</v>
      </c>
      <c r="AB66" s="64" t="s">
        <v>284</v>
      </c>
      <c r="AC66" s="24" t="s">
        <v>280</v>
      </c>
      <c r="AD66" s="24"/>
      <c r="AE66" s="24"/>
      <c r="AF66" s="24"/>
      <c r="AG66" s="24"/>
      <c r="AH66" s="25" t="s">
        <v>283</v>
      </c>
      <c r="AI66" s="25"/>
      <c r="AJ66" s="64" t="s">
        <v>282</v>
      </c>
      <c r="AK66" s="64" t="s">
        <v>284</v>
      </c>
      <c r="AL66" s="24" t="s">
        <v>280</v>
      </c>
      <c r="AM66" s="24"/>
      <c r="AN66" s="24"/>
      <c r="AO66" s="24"/>
      <c r="AP66" s="24"/>
      <c r="AQ66" s="25" t="s">
        <v>283</v>
      </c>
      <c r="AR66" s="25"/>
      <c r="AS66" s="64" t="s">
        <v>282</v>
      </c>
      <c r="AT66" s="64" t="s">
        <v>284</v>
      </c>
      <c r="AU66" s="24" t="s">
        <v>280</v>
      </c>
      <c r="AV66" s="24"/>
      <c r="AW66" s="24"/>
      <c r="AX66" s="24"/>
      <c r="AY66" s="24"/>
      <c r="AZ66" s="25" t="s">
        <v>283</v>
      </c>
      <c r="BA66" s="25"/>
      <c r="BB66" s="64" t="s">
        <v>282</v>
      </c>
      <c r="BC66" s="64" t="s">
        <v>284</v>
      </c>
      <c r="BD66" s="24" t="s">
        <v>280</v>
      </c>
      <c r="BE66" s="24"/>
      <c r="BF66" s="24"/>
      <c r="BG66" s="24"/>
      <c r="BH66" s="24"/>
      <c r="BI66" s="25" t="s">
        <v>283</v>
      </c>
      <c r="BJ66" s="25"/>
      <c r="BK66" s="64" t="s">
        <v>282</v>
      </c>
      <c r="BL66" s="64" t="s">
        <v>284</v>
      </c>
      <c r="BM66" s="24" t="s">
        <v>280</v>
      </c>
      <c r="BN66" s="24"/>
      <c r="BO66" s="24"/>
      <c r="BP66" s="24"/>
      <c r="BQ66" s="24"/>
      <c r="BR66" s="25" t="s">
        <v>283</v>
      </c>
      <c r="BS66" s="25"/>
      <c r="BT66" s="64" t="s">
        <v>282</v>
      </c>
      <c r="BU66" s="64" t="s">
        <v>284</v>
      </c>
      <c r="BV66" s="24" t="s">
        <v>280</v>
      </c>
      <c r="BW66" s="24"/>
      <c r="BX66" s="24"/>
      <c r="BY66" s="24"/>
      <c r="BZ66" s="24"/>
      <c r="CA66" s="25" t="s">
        <v>283</v>
      </c>
      <c r="CB66" s="25"/>
      <c r="CC66" s="64" t="s">
        <v>282</v>
      </c>
      <c r="CD66" s="64" t="s">
        <v>284</v>
      </c>
      <c r="CE66" s="24" t="s">
        <v>280</v>
      </c>
      <c r="CF66" s="24"/>
      <c r="CG66" s="24"/>
      <c r="CH66" s="24"/>
      <c r="CI66" s="24"/>
      <c r="CJ66" s="25" t="s">
        <v>283</v>
      </c>
      <c r="CK66" s="25"/>
      <c r="CL66" s="64" t="s">
        <v>282</v>
      </c>
      <c r="CM66" s="64" t="s">
        <v>284</v>
      </c>
      <c r="CN66" s="24" t="s">
        <v>280</v>
      </c>
      <c r="CO66" s="24"/>
      <c r="CP66" s="24"/>
      <c r="CQ66" s="24"/>
      <c r="CR66" s="24"/>
      <c r="CS66" s="25" t="s">
        <v>283</v>
      </c>
      <c r="CT66" s="25"/>
      <c r="CU66" s="64" t="s">
        <v>282</v>
      </c>
      <c r="CV66" s="64" t="s">
        <v>284</v>
      </c>
      <c r="CW66" s="24" t="s">
        <v>280</v>
      </c>
      <c r="CX66" s="24"/>
      <c r="CY66" s="24"/>
      <c r="CZ66" s="24"/>
      <c r="DA66" s="24"/>
      <c r="DB66" s="25" t="s">
        <v>283</v>
      </c>
      <c r="DC66" s="25"/>
      <c r="DD66" s="64" t="s">
        <v>282</v>
      </c>
      <c r="DE66" s="64" t="s">
        <v>284</v>
      </c>
      <c r="DF66" s="24" t="s">
        <v>280</v>
      </c>
      <c r="DG66" s="24"/>
      <c r="DH66" s="24"/>
      <c r="DI66" s="24"/>
      <c r="DJ66" s="24"/>
      <c r="DK66" s="25" t="s">
        <v>283</v>
      </c>
      <c r="DL66" s="25"/>
      <c r="DM66" s="64" t="s">
        <v>282</v>
      </c>
      <c r="DN66" s="64" t="s">
        <v>284</v>
      </c>
      <c r="DO66" s="24" t="s">
        <v>280</v>
      </c>
      <c r="DP66" s="24"/>
      <c r="DQ66" s="24"/>
      <c r="DR66" s="24"/>
      <c r="DS66" s="24"/>
      <c r="DT66" s="25" t="s">
        <v>283</v>
      </c>
      <c r="DU66" s="25"/>
      <c r="DV66" s="64" t="s">
        <v>282</v>
      </c>
      <c r="DW66" s="64" t="s">
        <v>284</v>
      </c>
      <c r="DX66" s="24" t="s">
        <v>280</v>
      </c>
      <c r="DY66" s="24"/>
      <c r="DZ66" s="24"/>
      <c r="EA66" s="24"/>
      <c r="EB66" s="24"/>
      <c r="EC66" s="25" t="s">
        <v>283</v>
      </c>
      <c r="ED66" s="25"/>
      <c r="EE66" s="64" t="s">
        <v>282</v>
      </c>
      <c r="EF66" s="64" t="s">
        <v>284</v>
      </c>
      <c r="EG66" s="24" t="s">
        <v>280</v>
      </c>
      <c r="EH66" s="24"/>
      <c r="EI66" s="24"/>
      <c r="EJ66" s="24"/>
      <c r="EK66" s="24"/>
      <c r="EL66" s="25" t="s">
        <v>283</v>
      </c>
      <c r="EM66" s="25"/>
      <c r="EN66" s="64" t="s">
        <v>282</v>
      </c>
      <c r="EO66" s="64" t="s">
        <v>284</v>
      </c>
      <c r="EP66" s="24" t="s">
        <v>280</v>
      </c>
      <c r="EQ66" s="24"/>
      <c r="ER66" s="24"/>
      <c r="ES66" s="24"/>
      <c r="ET66" s="24"/>
      <c r="EU66" s="25" t="s">
        <v>283</v>
      </c>
      <c r="EV66" s="25"/>
      <c r="EW66" s="64" t="s">
        <v>282</v>
      </c>
      <c r="EX66" s="64" t="s">
        <v>284</v>
      </c>
      <c r="EY66" s="24" t="s">
        <v>280</v>
      </c>
      <c r="EZ66" s="24"/>
      <c r="FA66" s="24"/>
      <c r="FB66" s="24"/>
      <c r="FC66" s="24"/>
      <c r="FD66" s="25" t="s">
        <v>283</v>
      </c>
      <c r="FE66" s="25"/>
      <c r="FF66" s="64" t="s">
        <v>282</v>
      </c>
      <c r="FG66" s="64" t="s">
        <v>284</v>
      </c>
      <c r="FH66" s="24" t="s">
        <v>280</v>
      </c>
      <c r="FI66" s="24"/>
      <c r="FJ66" s="24"/>
      <c r="FK66" s="24"/>
      <c r="FL66" s="24"/>
      <c r="FM66" s="25" t="s">
        <v>283</v>
      </c>
      <c r="FN66" s="25"/>
      <c r="FO66" s="64" t="s">
        <v>282</v>
      </c>
      <c r="FP66" s="64" t="s">
        <v>284</v>
      </c>
      <c r="FQ66" s="24" t="s">
        <v>280</v>
      </c>
      <c r="FR66" s="24"/>
      <c r="FS66" s="24"/>
      <c r="FT66" s="24"/>
      <c r="FU66" s="24"/>
      <c r="FV66" s="25" t="s">
        <v>283</v>
      </c>
      <c r="FW66" s="25"/>
      <c r="FX66" s="64" t="s">
        <v>282</v>
      </c>
      <c r="FY66" s="64" t="s">
        <v>284</v>
      </c>
      <c r="FZ66" s="24" t="s">
        <v>280</v>
      </c>
      <c r="GA66" s="24"/>
      <c r="GB66" s="24"/>
      <c r="GC66" s="24"/>
      <c r="GD66" s="24"/>
      <c r="GE66" s="25" t="s">
        <v>283</v>
      </c>
      <c r="GF66" s="25"/>
      <c r="GG66" s="64" t="s">
        <v>282</v>
      </c>
      <c r="GH66" s="64" t="s">
        <v>284</v>
      </c>
      <c r="GI66" s="24" t="s">
        <v>280</v>
      </c>
      <c r="GJ66" s="24"/>
      <c r="GK66" s="24"/>
      <c r="GL66" s="24"/>
      <c r="GM66" s="24"/>
      <c r="GN66" s="25" t="s">
        <v>283</v>
      </c>
      <c r="GO66" s="25"/>
      <c r="GP66" s="64" t="s">
        <v>282</v>
      </c>
      <c r="GQ66" s="64" t="s">
        <v>284</v>
      </c>
      <c r="GR66" s="24" t="s">
        <v>280</v>
      </c>
      <c r="GS66" s="24"/>
      <c r="GT66" s="24"/>
      <c r="GU66" s="24"/>
      <c r="GV66" s="24"/>
      <c r="GW66" s="25" t="s">
        <v>283</v>
      </c>
      <c r="GX66" s="25"/>
      <c r="GY66" s="64" t="s">
        <v>282</v>
      </c>
      <c r="GZ66" s="64" t="s">
        <v>284</v>
      </c>
      <c r="HA66" s="24" t="s">
        <v>280</v>
      </c>
      <c r="HB66" s="24"/>
      <c r="HC66" s="24"/>
      <c r="HD66" s="24"/>
      <c r="HE66" s="24"/>
      <c r="HF66" s="25" t="s">
        <v>283</v>
      </c>
      <c r="HG66" s="25"/>
      <c r="HH66" s="64" t="s">
        <v>282</v>
      </c>
      <c r="HI66" s="64" t="s">
        <v>284</v>
      </c>
      <c r="HJ66" s="24" t="s">
        <v>280</v>
      </c>
      <c r="HK66" s="24"/>
      <c r="HL66" s="24"/>
      <c r="HM66" s="24"/>
      <c r="HN66" s="24"/>
      <c r="HO66" s="25" t="s">
        <v>283</v>
      </c>
      <c r="HP66" s="25"/>
      <c r="HQ66" s="64" t="s">
        <v>282</v>
      </c>
      <c r="HR66" s="64" t="s">
        <v>284</v>
      </c>
      <c r="HS66" s="24" t="s">
        <v>280</v>
      </c>
      <c r="HT66" s="24"/>
      <c r="HU66" s="24"/>
      <c r="HV66" s="24"/>
      <c r="HW66" s="24"/>
      <c r="HX66" s="25" t="s">
        <v>283</v>
      </c>
      <c r="HY66" s="25"/>
      <c r="HZ66" s="64" t="s">
        <v>282</v>
      </c>
      <c r="IA66" s="64" t="s">
        <v>284</v>
      </c>
      <c r="IB66" s="24" t="s">
        <v>280</v>
      </c>
      <c r="IC66" s="24"/>
      <c r="ID66" s="24"/>
      <c r="IE66" s="24"/>
      <c r="IF66" s="24"/>
      <c r="IG66" s="25" t="s">
        <v>283</v>
      </c>
      <c r="IH66" s="25"/>
      <c r="II66" s="64" t="s">
        <v>282</v>
      </c>
      <c r="IJ66" s="64" t="s">
        <v>284</v>
      </c>
      <c r="IK66" s="24" t="s">
        <v>280</v>
      </c>
      <c r="IL66" s="24"/>
      <c r="IM66" s="24"/>
      <c r="IN66" s="24"/>
      <c r="IO66" s="24"/>
      <c r="IP66" s="25" t="s">
        <v>283</v>
      </c>
      <c r="IQ66" s="25"/>
      <c r="IR66" s="64" t="s">
        <v>282</v>
      </c>
      <c r="IS66" s="64" t="s">
        <v>284</v>
      </c>
      <c r="IT66" s="24" t="s">
        <v>280</v>
      </c>
      <c r="IU66" s="24"/>
      <c r="IV66" s="24"/>
    </row>
    <row r="67" customFormat="false" ht="45.75" hidden="false" customHeight="true" outlineLevel="0" collapsed="false">
      <c r="A67" s="64" t="s">
        <v>285</v>
      </c>
      <c r="B67" s="24" t="s">
        <v>286</v>
      </c>
      <c r="C67" s="24"/>
      <c r="D67" s="24"/>
      <c r="E67" s="24"/>
      <c r="F67" s="24"/>
      <c r="G67" s="64"/>
      <c r="H67" s="64"/>
      <c r="I67" s="64"/>
      <c r="J67" s="74"/>
      <c r="K67" s="36"/>
      <c r="L67" s="36"/>
      <c r="M67" s="36"/>
      <c r="N67" s="36"/>
      <c r="O67" s="36"/>
      <c r="P67" s="64"/>
      <c r="Q67" s="64"/>
      <c r="R67" s="64"/>
      <c r="S67" s="64"/>
      <c r="T67" s="24"/>
      <c r="U67" s="24"/>
      <c r="V67" s="24"/>
      <c r="W67" s="24"/>
      <c r="X67" s="24"/>
      <c r="Y67" s="64"/>
      <c r="Z67" s="64"/>
      <c r="AA67" s="64"/>
      <c r="AB67" s="64"/>
      <c r="AC67" s="24"/>
      <c r="AD67" s="24"/>
      <c r="AE67" s="24"/>
      <c r="AF67" s="24"/>
      <c r="AG67" s="24"/>
      <c r="AH67" s="64"/>
      <c r="AI67" s="64"/>
      <c r="AJ67" s="64"/>
      <c r="AK67" s="64"/>
      <c r="AL67" s="24"/>
      <c r="AM67" s="24"/>
      <c r="AN67" s="24"/>
      <c r="AO67" s="24"/>
      <c r="AP67" s="24"/>
      <c r="AQ67" s="64"/>
      <c r="AR67" s="64"/>
      <c r="AS67" s="64"/>
      <c r="AT67" s="64"/>
      <c r="AU67" s="24"/>
      <c r="AV67" s="24"/>
      <c r="AW67" s="24"/>
      <c r="AX67" s="24"/>
      <c r="AY67" s="24"/>
      <c r="AZ67" s="64"/>
      <c r="BA67" s="64"/>
      <c r="BB67" s="64"/>
      <c r="BC67" s="64"/>
      <c r="BD67" s="24"/>
      <c r="BE67" s="24"/>
      <c r="BF67" s="24"/>
      <c r="BG67" s="24"/>
      <c r="BH67" s="24"/>
      <c r="BI67" s="64"/>
      <c r="BJ67" s="64"/>
      <c r="BK67" s="64"/>
      <c r="BL67" s="64"/>
      <c r="BM67" s="24"/>
      <c r="BN67" s="24"/>
      <c r="BO67" s="24"/>
      <c r="BP67" s="24"/>
      <c r="BQ67" s="24"/>
      <c r="BR67" s="64"/>
      <c r="BS67" s="64"/>
      <c r="BT67" s="64"/>
      <c r="BU67" s="64"/>
      <c r="BV67" s="24"/>
      <c r="BW67" s="24"/>
      <c r="BX67" s="24"/>
      <c r="BY67" s="24"/>
      <c r="BZ67" s="24"/>
      <c r="CA67" s="64"/>
      <c r="CB67" s="64"/>
      <c r="CC67" s="64"/>
      <c r="CD67" s="64"/>
      <c r="CE67" s="24"/>
      <c r="CF67" s="24"/>
      <c r="CG67" s="24"/>
      <c r="CH67" s="24"/>
      <c r="CI67" s="24"/>
      <c r="CJ67" s="64"/>
      <c r="CK67" s="64"/>
      <c r="CL67" s="64"/>
      <c r="CM67" s="64"/>
      <c r="CN67" s="24"/>
      <c r="CO67" s="24"/>
      <c r="CP67" s="24"/>
      <c r="CQ67" s="24"/>
      <c r="CR67" s="24"/>
      <c r="CS67" s="64"/>
      <c r="CT67" s="64"/>
      <c r="CU67" s="64"/>
      <c r="CV67" s="64"/>
      <c r="CW67" s="24"/>
      <c r="CX67" s="24"/>
      <c r="CY67" s="24"/>
      <c r="CZ67" s="24"/>
      <c r="DA67" s="24"/>
      <c r="DB67" s="64"/>
      <c r="DC67" s="64"/>
      <c r="DD67" s="64"/>
      <c r="DE67" s="64"/>
      <c r="DF67" s="24"/>
      <c r="DG67" s="24"/>
      <c r="DH67" s="24"/>
      <c r="DI67" s="24"/>
      <c r="DJ67" s="24"/>
      <c r="DK67" s="64"/>
      <c r="DL67" s="64"/>
      <c r="DM67" s="64"/>
      <c r="DN67" s="64"/>
      <c r="DO67" s="24"/>
      <c r="DP67" s="24"/>
      <c r="DQ67" s="24"/>
      <c r="DR67" s="24"/>
      <c r="DS67" s="24"/>
      <c r="DT67" s="64"/>
      <c r="DU67" s="64"/>
      <c r="DV67" s="64"/>
      <c r="DW67" s="64"/>
      <c r="DX67" s="24"/>
      <c r="DY67" s="24"/>
      <c r="DZ67" s="24"/>
      <c r="EA67" s="24"/>
      <c r="EB67" s="24"/>
      <c r="EC67" s="64"/>
      <c r="ED67" s="64"/>
      <c r="EE67" s="64"/>
      <c r="EF67" s="64"/>
      <c r="EG67" s="24"/>
      <c r="EH67" s="24"/>
      <c r="EI67" s="24"/>
      <c r="EJ67" s="24"/>
      <c r="EK67" s="24"/>
      <c r="EL67" s="64"/>
      <c r="EM67" s="64"/>
      <c r="EN67" s="64"/>
      <c r="EO67" s="64"/>
      <c r="EP67" s="24"/>
      <c r="EQ67" s="24"/>
      <c r="ER67" s="24"/>
      <c r="ES67" s="24"/>
      <c r="ET67" s="24"/>
      <c r="EU67" s="64"/>
      <c r="EV67" s="64"/>
      <c r="EW67" s="64"/>
      <c r="EX67" s="64"/>
      <c r="EY67" s="24"/>
      <c r="EZ67" s="24"/>
      <c r="FA67" s="24"/>
      <c r="FB67" s="24"/>
      <c r="FC67" s="24"/>
      <c r="FD67" s="64"/>
      <c r="FE67" s="64"/>
      <c r="FF67" s="64"/>
      <c r="FG67" s="64"/>
      <c r="FH67" s="24"/>
      <c r="FI67" s="24"/>
      <c r="FJ67" s="24"/>
      <c r="FK67" s="24"/>
      <c r="FL67" s="24"/>
      <c r="FM67" s="64"/>
      <c r="FN67" s="64"/>
      <c r="FO67" s="64"/>
      <c r="FP67" s="64"/>
      <c r="FQ67" s="24"/>
      <c r="FR67" s="24"/>
      <c r="FS67" s="24"/>
      <c r="FT67" s="24"/>
      <c r="FU67" s="24"/>
      <c r="FV67" s="64"/>
      <c r="FW67" s="64"/>
      <c r="FX67" s="64"/>
      <c r="FY67" s="64"/>
      <c r="FZ67" s="24"/>
      <c r="GA67" s="24"/>
      <c r="GB67" s="24"/>
      <c r="GC67" s="24"/>
      <c r="GD67" s="24"/>
      <c r="GE67" s="64"/>
      <c r="GF67" s="64"/>
      <c r="GG67" s="64"/>
      <c r="GH67" s="64"/>
      <c r="GI67" s="24"/>
      <c r="GJ67" s="24"/>
      <c r="GK67" s="24"/>
      <c r="GL67" s="24"/>
      <c r="GM67" s="24"/>
      <c r="GN67" s="64"/>
      <c r="GO67" s="64"/>
      <c r="GP67" s="64"/>
      <c r="GQ67" s="64"/>
      <c r="GR67" s="24"/>
      <c r="GS67" s="24"/>
      <c r="GT67" s="24"/>
      <c r="GU67" s="24"/>
      <c r="GV67" s="24"/>
      <c r="GW67" s="64"/>
      <c r="GX67" s="64"/>
      <c r="GY67" s="64"/>
      <c r="GZ67" s="64"/>
      <c r="HA67" s="24"/>
      <c r="HB67" s="24"/>
      <c r="HC67" s="24"/>
      <c r="HD67" s="24"/>
      <c r="HE67" s="24"/>
      <c r="HF67" s="64"/>
      <c r="HG67" s="64"/>
      <c r="HH67" s="64"/>
      <c r="HI67" s="64"/>
      <c r="HJ67" s="24"/>
      <c r="HK67" s="24"/>
      <c r="HL67" s="24"/>
      <c r="HM67" s="24"/>
      <c r="HN67" s="24"/>
      <c r="HO67" s="64"/>
      <c r="HP67" s="64"/>
      <c r="HQ67" s="64"/>
      <c r="HR67" s="64"/>
      <c r="HS67" s="24"/>
      <c r="HT67" s="24"/>
      <c r="HU67" s="24"/>
      <c r="HV67" s="24"/>
      <c r="HW67" s="24"/>
      <c r="HX67" s="64"/>
      <c r="HY67" s="64"/>
      <c r="HZ67" s="64"/>
      <c r="IA67" s="64"/>
      <c r="IB67" s="24"/>
      <c r="IC67" s="24"/>
      <c r="ID67" s="24"/>
      <c r="IE67" s="24"/>
      <c r="IF67" s="24"/>
      <c r="IG67" s="64"/>
      <c r="IH67" s="64"/>
      <c r="II67" s="64"/>
      <c r="IJ67" s="64"/>
      <c r="IK67" s="24"/>
      <c r="IL67" s="24"/>
      <c r="IM67" s="24"/>
      <c r="IN67" s="24"/>
      <c r="IO67" s="24"/>
      <c r="IP67" s="64"/>
      <c r="IQ67" s="64"/>
      <c r="IR67" s="64"/>
      <c r="IS67" s="64"/>
      <c r="IT67" s="24"/>
      <c r="IU67" s="24"/>
      <c r="IV67" s="24"/>
    </row>
    <row r="68" customFormat="false" ht="12" hidden="false" customHeight="true" outlineLevel="0" collapsed="false">
      <c r="A68" s="111" t="s">
        <v>15</v>
      </c>
      <c r="B68" s="100"/>
      <c r="C68" s="100"/>
      <c r="D68" s="100"/>
      <c r="E68" s="100"/>
      <c r="F68" s="100"/>
      <c r="G68" s="100"/>
      <c r="H68" s="100"/>
      <c r="I68" s="102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</row>
    <row r="69" customFormat="false" ht="12" hidden="false" customHeight="true" outlineLevel="0" collapsed="false">
      <c r="A69" s="111" t="s">
        <v>287</v>
      </c>
      <c r="B69" s="111"/>
      <c r="C69" s="111"/>
      <c r="D69" s="111"/>
      <c r="E69" s="111"/>
      <c r="F69" s="111"/>
      <c r="G69" s="112" t="s">
        <v>20</v>
      </c>
      <c r="H69" s="112"/>
      <c r="I69" s="112"/>
      <c r="J69" s="112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</row>
    <row r="70" customFormat="false" ht="12" hidden="false" customHeight="true" outlineLevel="0" collapsed="false">
      <c r="A70" s="94" t="s">
        <v>18</v>
      </c>
      <c r="B70" s="100"/>
      <c r="C70" s="100"/>
      <c r="D70" s="100"/>
      <c r="E70" s="100"/>
      <c r="G70" s="94"/>
      <c r="H70" s="94"/>
      <c r="I70" s="113"/>
    </row>
    <row r="71" customFormat="false" ht="12" hidden="false" customHeight="true" outlineLevel="0" collapsed="false">
      <c r="A71" s="114" t="s">
        <v>288</v>
      </c>
      <c r="B71" s="114"/>
      <c r="C71" s="114"/>
      <c r="D71" s="114"/>
      <c r="E71" s="100"/>
      <c r="F71" s="100"/>
      <c r="G71" s="115" t="s">
        <v>20</v>
      </c>
      <c r="H71" s="115"/>
      <c r="I71" s="115"/>
      <c r="J71" s="11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68" zoomScaleNormal="168" zoomScalePageLayoutView="100" workbookViewId="0">
      <selection pane="topLeft" activeCell="J5" activeCellId="0" sqref="J5"/>
    </sheetView>
  </sheetViews>
  <sheetFormatPr defaultColWidth="10.4921875" defaultRowHeight="14.25" zeroHeight="false" outlineLevelRow="0" outlineLevelCol="0"/>
  <cols>
    <col collapsed="false" customWidth="false" hidden="false" outlineLevel="0" max="64" min="1" style="116" width="10.48"/>
  </cols>
  <sheetData>
    <row r="1" customFormat="false" ht="15.75" hidden="false" customHeight="true" outlineLevel="0" collapsed="false">
      <c r="A1" s="117" t="s">
        <v>289</v>
      </c>
      <c r="B1" s="117"/>
      <c r="C1" s="117"/>
      <c r="D1" s="117"/>
      <c r="E1" s="117"/>
      <c r="F1" s="117"/>
      <c r="G1" s="117"/>
      <c r="H1" s="117"/>
      <c r="I1" s="117"/>
    </row>
    <row r="2" customFormat="false" ht="15.75" hidden="false" customHeight="true" outlineLevel="0" collapsed="false">
      <c r="A2" s="118" t="str">
        <f aca="false">'контрол лист'!A2</f>
        <v>Август 2020 г</v>
      </c>
      <c r="B2" s="118"/>
    </row>
    <row r="3" customFormat="false" ht="26.85" hidden="false" customHeight="true" outlineLevel="0" collapsed="false">
      <c r="A3" s="119" t="s">
        <v>98</v>
      </c>
      <c r="B3" s="64" t="s">
        <v>99</v>
      </c>
      <c r="C3" s="120" t="s">
        <v>101</v>
      </c>
      <c r="D3" s="119" t="s">
        <v>100</v>
      </c>
      <c r="E3" s="121" t="s">
        <v>290</v>
      </c>
      <c r="F3" s="121"/>
      <c r="G3" s="121"/>
      <c r="H3" s="121"/>
      <c r="I3" s="121"/>
    </row>
    <row r="4" customFormat="false" ht="38.25" hidden="false" customHeight="true" outlineLevel="0" collapsed="false">
      <c r="A4" s="19" t="n">
        <v>1</v>
      </c>
      <c r="B4" s="64" t="s">
        <v>168</v>
      </c>
      <c r="C4" s="103" t="n">
        <v>1.2</v>
      </c>
      <c r="D4" s="122" t="s">
        <v>106</v>
      </c>
      <c r="E4" s="123" t="n">
        <v>44019</v>
      </c>
      <c r="F4" s="124"/>
      <c r="G4" s="124"/>
      <c r="H4" s="123" t="s">
        <v>71</v>
      </c>
      <c r="I4" s="123" t="s">
        <v>71</v>
      </c>
    </row>
    <row r="5" customFormat="false" ht="38.25" hidden="false" customHeight="true" outlineLevel="0" collapsed="false">
      <c r="A5" s="19" t="n">
        <v>2</v>
      </c>
      <c r="B5" s="64" t="s">
        <v>172</v>
      </c>
      <c r="C5" s="103" t="s">
        <v>173</v>
      </c>
      <c r="D5" s="122" t="s">
        <v>106</v>
      </c>
      <c r="E5" s="123" t="n">
        <v>44019</v>
      </c>
      <c r="F5" s="124"/>
      <c r="G5" s="124"/>
      <c r="H5" s="123" t="s">
        <v>71</v>
      </c>
      <c r="I5" s="123" t="s">
        <v>71</v>
      </c>
    </row>
    <row r="6" customFormat="false" ht="38.25" hidden="false" customHeight="true" outlineLevel="0" collapsed="false">
      <c r="A6" s="19" t="n">
        <v>3</v>
      </c>
      <c r="B6" s="64" t="s">
        <v>174</v>
      </c>
      <c r="C6" s="103" t="s">
        <v>175</v>
      </c>
      <c r="D6" s="122" t="s">
        <v>106</v>
      </c>
      <c r="E6" s="123" t="n">
        <v>44019</v>
      </c>
      <c r="F6" s="124"/>
      <c r="G6" s="124"/>
      <c r="H6" s="123" t="s">
        <v>71</v>
      </c>
      <c r="I6" s="123" t="s">
        <v>71</v>
      </c>
    </row>
    <row r="7" customFormat="false" ht="25.5" hidden="false" customHeight="true" outlineLevel="0" collapsed="false">
      <c r="A7" s="19" t="n">
        <v>4</v>
      </c>
      <c r="B7" s="64" t="s">
        <v>176</v>
      </c>
      <c r="C7" s="103" t="s">
        <v>177</v>
      </c>
      <c r="D7" s="122" t="s">
        <v>106</v>
      </c>
      <c r="E7" s="123" t="n">
        <v>44019</v>
      </c>
      <c r="F7" s="124"/>
      <c r="G7" s="124"/>
      <c r="H7" s="123" t="s">
        <v>71</v>
      </c>
      <c r="I7" s="123" t="s">
        <v>71</v>
      </c>
    </row>
    <row r="8" customFormat="false" ht="51" hidden="false" customHeight="true" outlineLevel="0" collapsed="false">
      <c r="A8" s="19" t="n">
        <v>5</v>
      </c>
      <c r="B8" s="64" t="s">
        <v>178</v>
      </c>
      <c r="C8" s="103" t="n">
        <v>18.19</v>
      </c>
      <c r="D8" s="122" t="s">
        <v>106</v>
      </c>
      <c r="E8" s="123" t="n">
        <v>44019</v>
      </c>
      <c r="F8" s="124"/>
      <c r="G8" s="124"/>
      <c r="H8" s="123" t="s">
        <v>71</v>
      </c>
      <c r="I8" s="123" t="s">
        <v>71</v>
      </c>
    </row>
    <row r="9" customFormat="false" ht="38.25" hidden="false" customHeight="true" outlineLevel="0" collapsed="false">
      <c r="A9" s="19" t="n">
        <v>6</v>
      </c>
      <c r="B9" s="64" t="s">
        <v>179</v>
      </c>
      <c r="C9" s="103" t="n">
        <v>108</v>
      </c>
      <c r="D9" s="122" t="s">
        <v>106</v>
      </c>
      <c r="E9" s="123" t="n">
        <v>44019</v>
      </c>
      <c r="F9" s="124"/>
      <c r="G9" s="124"/>
      <c r="H9" s="123" t="s">
        <v>71</v>
      </c>
      <c r="I9" s="123" t="s">
        <v>71</v>
      </c>
    </row>
    <row r="10" customFormat="false" ht="38.25" hidden="false" customHeight="true" outlineLevel="0" collapsed="false">
      <c r="A10" s="19" t="n">
        <v>7</v>
      </c>
      <c r="B10" s="64" t="s">
        <v>180</v>
      </c>
      <c r="C10" s="103" t="n">
        <v>22.21</v>
      </c>
      <c r="D10" s="122" t="s">
        <v>106</v>
      </c>
      <c r="E10" s="123" t="n">
        <v>44019</v>
      </c>
      <c r="F10" s="124"/>
      <c r="G10" s="124"/>
      <c r="H10" s="123" t="s">
        <v>71</v>
      </c>
      <c r="I10" s="123" t="s">
        <v>71</v>
      </c>
    </row>
    <row r="11" customFormat="false" ht="38.25" hidden="false" customHeight="true" outlineLevel="0" collapsed="false">
      <c r="A11" s="19" t="n">
        <v>8</v>
      </c>
      <c r="B11" s="64" t="s">
        <v>181</v>
      </c>
      <c r="C11" s="103" t="n">
        <v>23.24</v>
      </c>
      <c r="D11" s="122" t="s">
        <v>106</v>
      </c>
      <c r="E11" s="123" t="n">
        <v>44019</v>
      </c>
      <c r="F11" s="124"/>
      <c r="G11" s="124"/>
      <c r="H11" s="123" t="s">
        <v>71</v>
      </c>
      <c r="I11" s="123" t="s">
        <v>71</v>
      </c>
    </row>
    <row r="12" customFormat="false" ht="38.25" hidden="false" customHeight="true" outlineLevel="0" collapsed="false">
      <c r="A12" s="19" t="n">
        <v>9</v>
      </c>
      <c r="B12" s="64" t="s">
        <v>182</v>
      </c>
      <c r="C12" s="103" t="n">
        <v>25.26</v>
      </c>
      <c r="D12" s="122" t="s">
        <v>106</v>
      </c>
      <c r="E12" s="123" t="n">
        <v>44019</v>
      </c>
      <c r="F12" s="124"/>
      <c r="G12" s="124"/>
      <c r="H12" s="123" t="s">
        <v>71</v>
      </c>
      <c r="I12" s="123" t="s">
        <v>71</v>
      </c>
    </row>
    <row r="13" customFormat="false" ht="38.25" hidden="false" customHeight="true" outlineLevel="0" collapsed="false">
      <c r="A13" s="19" t="n">
        <v>10</v>
      </c>
      <c r="B13" s="64" t="s">
        <v>183</v>
      </c>
      <c r="C13" s="103" t="s">
        <v>184</v>
      </c>
      <c r="D13" s="122" t="s">
        <v>106</v>
      </c>
      <c r="E13" s="123" t="n">
        <v>44019</v>
      </c>
      <c r="F13" s="124"/>
      <c r="G13" s="124"/>
      <c r="H13" s="123" t="s">
        <v>71</v>
      </c>
      <c r="I13" s="123" t="s">
        <v>71</v>
      </c>
    </row>
    <row r="14" customFormat="false" ht="63.75" hidden="false" customHeight="true" outlineLevel="0" collapsed="false">
      <c r="A14" s="19" t="n">
        <v>11</v>
      </c>
      <c r="B14" s="64" t="s">
        <v>185</v>
      </c>
      <c r="C14" s="103" t="s">
        <v>186</v>
      </c>
      <c r="D14" s="122" t="s">
        <v>106</v>
      </c>
      <c r="E14" s="123" t="n">
        <v>44019</v>
      </c>
      <c r="F14" s="124"/>
      <c r="G14" s="124"/>
      <c r="H14" s="123" t="s">
        <v>71</v>
      </c>
      <c r="I14" s="123" t="s">
        <v>71</v>
      </c>
    </row>
    <row r="15" customFormat="false" ht="63.75" hidden="false" customHeight="true" outlineLevel="0" collapsed="false">
      <c r="A15" s="19" t="n">
        <v>12</v>
      </c>
      <c r="B15" s="64" t="s">
        <v>187</v>
      </c>
      <c r="C15" s="103" t="n">
        <v>37</v>
      </c>
      <c r="D15" s="122" t="s">
        <v>106</v>
      </c>
      <c r="E15" s="123" t="n">
        <v>44019</v>
      </c>
      <c r="F15" s="124"/>
      <c r="G15" s="124"/>
      <c r="H15" s="123" t="s">
        <v>71</v>
      </c>
      <c r="I15" s="123" t="s">
        <v>71</v>
      </c>
    </row>
    <row r="16" customFormat="false" ht="51" hidden="false" customHeight="true" outlineLevel="0" collapsed="false">
      <c r="A16" s="19" t="n">
        <v>13</v>
      </c>
      <c r="B16" s="64" t="s">
        <v>188</v>
      </c>
      <c r="C16" s="103" t="s">
        <v>291</v>
      </c>
      <c r="D16" s="122" t="s">
        <v>106</v>
      </c>
      <c r="E16" s="123" t="n">
        <v>44019</v>
      </c>
      <c r="F16" s="124"/>
      <c r="G16" s="124"/>
      <c r="H16" s="123" t="s">
        <v>71</v>
      </c>
      <c r="I16" s="123" t="s">
        <v>71</v>
      </c>
    </row>
    <row r="17" customFormat="false" ht="38.25" hidden="false" customHeight="true" outlineLevel="0" collapsed="false">
      <c r="A17" s="19" t="n">
        <v>14</v>
      </c>
      <c r="B17" s="64" t="s">
        <v>192</v>
      </c>
      <c r="C17" s="103" t="s">
        <v>193</v>
      </c>
      <c r="D17" s="122" t="s">
        <v>106</v>
      </c>
      <c r="E17" s="123" t="n">
        <v>44019</v>
      </c>
      <c r="F17" s="124"/>
      <c r="G17" s="124"/>
      <c r="H17" s="123" t="s">
        <v>71</v>
      </c>
      <c r="I17" s="123" t="s">
        <v>71</v>
      </c>
    </row>
    <row r="18" customFormat="false" ht="38.25" hidden="false" customHeight="true" outlineLevel="0" collapsed="false">
      <c r="A18" s="19" t="n">
        <v>15</v>
      </c>
      <c r="B18" s="64" t="s">
        <v>194</v>
      </c>
      <c r="C18" s="103" t="n">
        <v>55.63</v>
      </c>
      <c r="D18" s="122" t="s">
        <v>106</v>
      </c>
      <c r="E18" s="123" t="n">
        <v>44019</v>
      </c>
      <c r="F18" s="124"/>
      <c r="G18" s="124"/>
      <c r="H18" s="123" t="s">
        <v>71</v>
      </c>
      <c r="I18" s="123" t="s">
        <v>71</v>
      </c>
    </row>
    <row r="19" customFormat="false" ht="38.25" hidden="false" customHeight="true" outlineLevel="0" collapsed="false">
      <c r="A19" s="19" t="n">
        <v>16</v>
      </c>
      <c r="B19" s="64" t="s">
        <v>197</v>
      </c>
      <c r="C19" s="103" t="n">
        <v>64.67</v>
      </c>
      <c r="D19" s="122" t="s">
        <v>106</v>
      </c>
      <c r="E19" s="123" t="n">
        <v>44019</v>
      </c>
      <c r="F19" s="124"/>
      <c r="G19" s="124"/>
      <c r="H19" s="123" t="s">
        <v>71</v>
      </c>
      <c r="I19" s="123" t="s">
        <v>71</v>
      </c>
    </row>
    <row r="20" customFormat="false" ht="38.25" hidden="false" customHeight="true" outlineLevel="0" collapsed="false">
      <c r="A20" s="19" t="n">
        <v>17</v>
      </c>
      <c r="B20" s="64" t="s">
        <v>198</v>
      </c>
      <c r="C20" s="103" t="n">
        <v>65.66</v>
      </c>
      <c r="D20" s="122" t="s">
        <v>106</v>
      </c>
      <c r="E20" s="123" t="n">
        <v>44019</v>
      </c>
      <c r="F20" s="124"/>
      <c r="G20" s="124"/>
      <c r="H20" s="123" t="s">
        <v>71</v>
      </c>
      <c r="I20" s="123" t="s">
        <v>71</v>
      </c>
    </row>
    <row r="21" customFormat="false" ht="51" hidden="false" customHeight="true" outlineLevel="0" collapsed="false">
      <c r="A21" s="19" t="n">
        <v>18</v>
      </c>
      <c r="B21" s="64" t="s">
        <v>199</v>
      </c>
      <c r="C21" s="103" t="s">
        <v>200</v>
      </c>
      <c r="D21" s="122" t="s">
        <v>106</v>
      </c>
      <c r="E21" s="123" t="n">
        <v>44019</v>
      </c>
      <c r="F21" s="124"/>
      <c r="G21" s="124"/>
      <c r="H21" s="123" t="s">
        <v>71</v>
      </c>
      <c r="I21" s="123" t="s">
        <v>71</v>
      </c>
    </row>
    <row r="22" customFormat="false" ht="38.25" hidden="false" customHeight="true" outlineLevel="0" collapsed="false">
      <c r="A22" s="19" t="n">
        <v>19</v>
      </c>
      <c r="B22" s="64" t="s">
        <v>201</v>
      </c>
      <c r="C22" s="103" t="n">
        <v>27.28</v>
      </c>
      <c r="D22" s="122" t="s">
        <v>106</v>
      </c>
      <c r="E22" s="123" t="n">
        <v>44019</v>
      </c>
      <c r="F22" s="124"/>
      <c r="G22" s="124"/>
      <c r="H22" s="123" t="s">
        <v>71</v>
      </c>
      <c r="I22" s="123" t="s">
        <v>71</v>
      </c>
    </row>
    <row r="23" customFormat="false" ht="63.75" hidden="false" customHeight="true" outlineLevel="0" collapsed="false">
      <c r="A23" s="19" t="n">
        <v>20</v>
      </c>
      <c r="B23" s="64" t="s">
        <v>202</v>
      </c>
      <c r="C23" s="103" t="s">
        <v>203</v>
      </c>
      <c r="D23" s="122" t="s">
        <v>106</v>
      </c>
      <c r="E23" s="123" t="n">
        <v>44019</v>
      </c>
      <c r="F23" s="124"/>
      <c r="G23" s="124"/>
      <c r="H23" s="123" t="s">
        <v>71</v>
      </c>
      <c r="I23" s="123" t="s">
        <v>71</v>
      </c>
    </row>
    <row r="24" customFormat="false" ht="25.5" hidden="false" customHeight="true" outlineLevel="0" collapsed="false">
      <c r="A24" s="19" t="n">
        <v>21</v>
      </c>
      <c r="B24" s="64" t="s">
        <v>204</v>
      </c>
      <c r="C24" s="103" t="s">
        <v>205</v>
      </c>
      <c r="D24" s="122" t="s">
        <v>106</v>
      </c>
      <c r="E24" s="123" t="n">
        <v>44019</v>
      </c>
      <c r="F24" s="124"/>
      <c r="G24" s="124"/>
      <c r="H24" s="123" t="s">
        <v>71</v>
      </c>
      <c r="I24" s="123" t="s">
        <v>71</v>
      </c>
    </row>
    <row r="25" customFormat="false" ht="14.25" hidden="false" customHeight="true" outlineLevel="0" collapsed="false">
      <c r="A25" s="19" t="n">
        <v>22</v>
      </c>
      <c r="B25" s="64" t="s">
        <v>206</v>
      </c>
      <c r="C25" s="103" t="n">
        <v>10.9</v>
      </c>
      <c r="D25" s="122" t="s">
        <v>106</v>
      </c>
      <c r="E25" s="123" t="n">
        <v>44019</v>
      </c>
      <c r="F25" s="124"/>
      <c r="G25" s="124"/>
      <c r="H25" s="123" t="s">
        <v>71</v>
      </c>
      <c r="I25" s="123" t="s">
        <v>71</v>
      </c>
    </row>
    <row r="26" customFormat="false" ht="38.25" hidden="false" customHeight="true" outlineLevel="0" collapsed="false">
      <c r="A26" s="19" t="n">
        <v>23</v>
      </c>
      <c r="B26" s="64" t="s">
        <v>207</v>
      </c>
      <c r="C26" s="103" t="n">
        <v>114</v>
      </c>
      <c r="D26" s="122" t="s">
        <v>106</v>
      </c>
      <c r="E26" s="123" t="n">
        <v>44019</v>
      </c>
      <c r="F26" s="124"/>
      <c r="G26" s="124"/>
      <c r="H26" s="123" t="s">
        <v>71</v>
      </c>
      <c r="I26" s="123" t="s">
        <v>71</v>
      </c>
    </row>
    <row r="27" customFormat="false" ht="25.5" hidden="false" customHeight="true" outlineLevel="0" collapsed="false">
      <c r="A27" s="19" t="n">
        <v>24</v>
      </c>
      <c r="B27" s="64" t="s">
        <v>208</v>
      </c>
      <c r="C27" s="103" t="s">
        <v>209</v>
      </c>
      <c r="D27" s="122" t="s">
        <v>106</v>
      </c>
      <c r="E27" s="123" t="n">
        <v>44019</v>
      </c>
      <c r="F27" s="124"/>
      <c r="G27" s="124"/>
      <c r="H27" s="123" t="s">
        <v>71</v>
      </c>
      <c r="I27" s="123" t="s">
        <v>71</v>
      </c>
    </row>
    <row r="28" customFormat="false" ht="38.25" hidden="false" customHeight="true" outlineLevel="0" collapsed="false">
      <c r="A28" s="19" t="n">
        <v>25</v>
      </c>
      <c r="B28" s="64" t="s">
        <v>210</v>
      </c>
      <c r="C28" s="103" t="n">
        <v>112</v>
      </c>
      <c r="D28" s="122" t="s">
        <v>106</v>
      </c>
      <c r="E28" s="123" t="n">
        <v>44019</v>
      </c>
      <c r="F28" s="124"/>
      <c r="G28" s="124"/>
      <c r="H28" s="123" t="s">
        <v>71</v>
      </c>
      <c r="I28" s="123" t="s">
        <v>71</v>
      </c>
    </row>
    <row r="29" customFormat="false" ht="25.5" hidden="false" customHeight="true" outlineLevel="0" collapsed="false">
      <c r="A29" s="19" t="n">
        <v>26</v>
      </c>
      <c r="B29" s="64" t="s">
        <v>211</v>
      </c>
      <c r="C29" s="103" t="n">
        <v>116</v>
      </c>
      <c r="D29" s="122" t="s">
        <v>106</v>
      </c>
      <c r="E29" s="123" t="n">
        <v>44019</v>
      </c>
      <c r="F29" s="124"/>
      <c r="G29" s="124"/>
      <c r="H29" s="123" t="s">
        <v>71</v>
      </c>
      <c r="I29" s="123" t="s">
        <v>71</v>
      </c>
    </row>
    <row r="30" customFormat="false" ht="63.75" hidden="false" customHeight="true" outlineLevel="0" collapsed="false">
      <c r="A30" s="19" t="n">
        <v>27</v>
      </c>
      <c r="B30" s="64" t="s">
        <v>202</v>
      </c>
      <c r="C30" s="103" t="s">
        <v>213</v>
      </c>
      <c r="D30" s="122" t="s">
        <v>106</v>
      </c>
      <c r="E30" s="123" t="n">
        <v>44019</v>
      </c>
      <c r="F30" s="124"/>
      <c r="G30" s="124"/>
      <c r="H30" s="123" t="s">
        <v>71</v>
      </c>
      <c r="I30" s="123" t="s">
        <v>71</v>
      </c>
    </row>
    <row r="31" customFormat="false" ht="38.25" hidden="false" customHeight="true" outlineLevel="0" collapsed="false">
      <c r="A31" s="19" t="n">
        <v>28</v>
      </c>
      <c r="B31" s="64" t="s">
        <v>201</v>
      </c>
      <c r="C31" s="103" t="n">
        <v>51.52</v>
      </c>
      <c r="D31" s="122" t="s">
        <v>106</v>
      </c>
      <c r="E31" s="123" t="n">
        <v>44019</v>
      </c>
      <c r="F31" s="124"/>
      <c r="G31" s="124"/>
      <c r="H31" s="123" t="s">
        <v>71</v>
      </c>
      <c r="I31" s="123" t="s">
        <v>71</v>
      </c>
    </row>
    <row r="32" customFormat="false" ht="51" hidden="false" customHeight="true" outlineLevel="0" collapsed="false">
      <c r="A32" s="19" t="n">
        <v>29</v>
      </c>
      <c r="B32" s="64" t="s">
        <v>214</v>
      </c>
      <c r="C32" s="103" t="s">
        <v>215</v>
      </c>
      <c r="D32" s="122" t="s">
        <v>106</v>
      </c>
      <c r="E32" s="123" t="n">
        <v>44019</v>
      </c>
      <c r="F32" s="124"/>
      <c r="G32" s="124"/>
      <c r="H32" s="123" t="s">
        <v>71</v>
      </c>
      <c r="I32" s="123" t="s">
        <v>71</v>
      </c>
    </row>
    <row r="33" customFormat="false" ht="38.25" hidden="false" customHeight="true" outlineLevel="0" collapsed="false">
      <c r="A33" s="19" t="n">
        <v>30</v>
      </c>
      <c r="B33" s="64" t="s">
        <v>216</v>
      </c>
      <c r="C33" s="103" t="s">
        <v>217</v>
      </c>
      <c r="D33" s="122" t="s">
        <v>106</v>
      </c>
      <c r="E33" s="123" t="n">
        <v>44019</v>
      </c>
      <c r="F33" s="124"/>
      <c r="G33" s="124"/>
      <c r="H33" s="123" t="s">
        <v>71</v>
      </c>
      <c r="I33" s="123" t="s">
        <v>71</v>
      </c>
    </row>
    <row r="34" customFormat="false" ht="38.25" hidden="false" customHeight="true" outlineLevel="0" collapsed="false">
      <c r="A34" s="19" t="n">
        <v>31</v>
      </c>
      <c r="B34" s="64" t="s">
        <v>218</v>
      </c>
      <c r="C34" s="103" t="s">
        <v>219</v>
      </c>
      <c r="D34" s="122" t="s">
        <v>106</v>
      </c>
      <c r="E34" s="123" t="n">
        <v>44019</v>
      </c>
      <c r="F34" s="124"/>
      <c r="G34" s="124"/>
      <c r="H34" s="123" t="s">
        <v>71</v>
      </c>
      <c r="I34" s="123" t="s">
        <v>71</v>
      </c>
    </row>
    <row r="35" customFormat="false" ht="25.5" hidden="false" customHeight="true" outlineLevel="0" collapsed="false">
      <c r="A35" s="19" t="n">
        <v>32</v>
      </c>
      <c r="B35" s="64" t="s">
        <v>220</v>
      </c>
      <c r="C35" s="103" t="s">
        <v>221</v>
      </c>
      <c r="D35" s="122" t="s">
        <v>106</v>
      </c>
      <c r="E35" s="123" t="n">
        <v>44019</v>
      </c>
      <c r="F35" s="124"/>
      <c r="G35" s="124"/>
      <c r="H35" s="123" t="s">
        <v>71</v>
      </c>
      <c r="I35" s="123" t="s">
        <v>71</v>
      </c>
    </row>
    <row r="36" customFormat="false" ht="51" hidden="false" customHeight="true" outlineLevel="0" collapsed="false">
      <c r="A36" s="19" t="n">
        <v>33</v>
      </c>
      <c r="B36" s="64" t="s">
        <v>222</v>
      </c>
      <c r="C36" s="103" t="n">
        <v>69</v>
      </c>
      <c r="D36" s="122" t="s">
        <v>106</v>
      </c>
      <c r="E36" s="123" t="n">
        <v>44019</v>
      </c>
      <c r="F36" s="124"/>
      <c r="G36" s="124"/>
      <c r="H36" s="123" t="s">
        <v>71</v>
      </c>
      <c r="I36" s="123" t="s">
        <v>71</v>
      </c>
    </row>
    <row r="37" customFormat="false" ht="25.5" hidden="false" customHeight="true" outlineLevel="0" collapsed="false">
      <c r="A37" s="19" t="n">
        <v>34</v>
      </c>
      <c r="B37" s="64" t="s">
        <v>223</v>
      </c>
      <c r="C37" s="103" t="n">
        <v>80</v>
      </c>
      <c r="D37" s="122" t="s">
        <v>106</v>
      </c>
      <c r="E37" s="123" t="n">
        <v>44019</v>
      </c>
      <c r="F37" s="124"/>
      <c r="G37" s="124"/>
      <c r="H37" s="123" t="s">
        <v>71</v>
      </c>
      <c r="I37" s="123" t="s">
        <v>71</v>
      </c>
    </row>
    <row r="38" customFormat="false" ht="25.5" hidden="false" customHeight="true" outlineLevel="0" collapsed="false">
      <c r="A38" s="19" t="n">
        <v>35</v>
      </c>
      <c r="B38" s="64" t="s">
        <v>224</v>
      </c>
      <c r="C38" s="103" t="n">
        <v>74.75</v>
      </c>
      <c r="D38" s="122" t="s">
        <v>106</v>
      </c>
      <c r="E38" s="123" t="n">
        <v>44019</v>
      </c>
      <c r="F38" s="124"/>
      <c r="G38" s="124"/>
      <c r="H38" s="123" t="s">
        <v>71</v>
      </c>
      <c r="I38" s="123" t="s">
        <v>71</v>
      </c>
    </row>
    <row r="39" customFormat="false" ht="38.25" hidden="false" customHeight="true" outlineLevel="0" collapsed="false">
      <c r="A39" s="19" t="n">
        <v>36</v>
      </c>
      <c r="B39" s="64" t="s">
        <v>225</v>
      </c>
      <c r="C39" s="103" t="s">
        <v>226</v>
      </c>
      <c r="D39" s="122" t="s">
        <v>106</v>
      </c>
      <c r="E39" s="123" t="n">
        <v>44019</v>
      </c>
      <c r="F39" s="124"/>
      <c r="G39" s="124"/>
      <c r="H39" s="123" t="s">
        <v>71</v>
      </c>
      <c r="I39" s="123" t="s">
        <v>71</v>
      </c>
    </row>
    <row r="40" customFormat="false" ht="25.5" hidden="false" customHeight="true" outlineLevel="0" collapsed="false">
      <c r="A40" s="19" t="n">
        <v>37</v>
      </c>
      <c r="B40" s="64" t="s">
        <v>227</v>
      </c>
      <c r="C40" s="103" t="n">
        <v>96.97</v>
      </c>
      <c r="D40" s="122" t="s">
        <v>106</v>
      </c>
      <c r="E40" s="123" t="n">
        <v>44019</v>
      </c>
      <c r="F40" s="124"/>
      <c r="G40" s="124"/>
      <c r="H40" s="123" t="s">
        <v>71</v>
      </c>
      <c r="I40" s="123" t="s">
        <v>71</v>
      </c>
    </row>
    <row r="41" customFormat="false" ht="38.25" hidden="false" customHeight="true" outlineLevel="0" collapsed="false">
      <c r="A41" s="19" t="n">
        <v>38</v>
      </c>
      <c r="B41" s="64" t="s">
        <v>228</v>
      </c>
      <c r="C41" s="103" t="s">
        <v>229</v>
      </c>
      <c r="D41" s="122" t="s">
        <v>106</v>
      </c>
      <c r="E41" s="123" t="n">
        <v>44019</v>
      </c>
      <c r="F41" s="124"/>
      <c r="G41" s="124"/>
      <c r="H41" s="123" t="s">
        <v>71</v>
      </c>
      <c r="I41" s="123" t="s">
        <v>71</v>
      </c>
    </row>
    <row r="42" customFormat="false" ht="38.25" hidden="false" customHeight="true" outlineLevel="0" collapsed="false">
      <c r="A42" s="19" t="n">
        <v>39</v>
      </c>
      <c r="B42" s="64" t="s">
        <v>230</v>
      </c>
      <c r="C42" s="103" t="s">
        <v>231</v>
      </c>
      <c r="D42" s="122" t="s">
        <v>106</v>
      </c>
      <c r="E42" s="123" t="n">
        <v>44019</v>
      </c>
      <c r="F42" s="124"/>
      <c r="G42" s="124"/>
      <c r="H42" s="123" t="s">
        <v>71</v>
      </c>
      <c r="I42" s="123" t="s">
        <v>71</v>
      </c>
    </row>
    <row r="43" customFormat="false" ht="51" hidden="false" customHeight="true" outlineLevel="0" collapsed="false">
      <c r="A43" s="19" t="n">
        <v>40</v>
      </c>
      <c r="B43" s="64" t="s">
        <v>232</v>
      </c>
      <c r="C43" s="103" t="s">
        <v>233</v>
      </c>
      <c r="D43" s="122" t="s">
        <v>106</v>
      </c>
      <c r="E43" s="123" t="s">
        <v>71</v>
      </c>
      <c r="F43" s="124"/>
      <c r="G43" s="124"/>
      <c r="H43" s="123" t="n">
        <v>44029</v>
      </c>
      <c r="I43" s="123" t="s">
        <v>71</v>
      </c>
    </row>
    <row r="44" customFormat="false" ht="24" hidden="false" customHeight="true" outlineLevel="0" collapsed="false">
      <c r="A44" s="19" t="n">
        <v>41</v>
      </c>
      <c r="B44" s="64" t="s">
        <v>236</v>
      </c>
      <c r="C44" s="103" t="s">
        <v>237</v>
      </c>
      <c r="D44" s="122" t="s">
        <v>106</v>
      </c>
      <c r="E44" s="123" t="s">
        <v>71</v>
      </c>
      <c r="F44" s="124"/>
      <c r="G44" s="124"/>
      <c r="H44" s="123" t="n">
        <v>44029</v>
      </c>
      <c r="I44" s="123" t="s">
        <v>71</v>
      </c>
    </row>
    <row r="45" customFormat="false" ht="25.5" hidden="false" customHeight="true" outlineLevel="0" collapsed="false">
      <c r="A45" s="19" t="n">
        <v>42</v>
      </c>
      <c r="B45" s="64" t="s">
        <v>238</v>
      </c>
      <c r="C45" s="103" t="s">
        <v>239</v>
      </c>
      <c r="D45" s="122" t="s">
        <v>106</v>
      </c>
      <c r="E45" s="123" t="s">
        <v>71</v>
      </c>
      <c r="F45" s="124"/>
      <c r="G45" s="124"/>
      <c r="H45" s="123" t="n">
        <v>44029</v>
      </c>
      <c r="I45" s="123" t="s">
        <v>71</v>
      </c>
    </row>
    <row r="46" customFormat="false" ht="51" hidden="false" customHeight="true" outlineLevel="0" collapsed="false">
      <c r="A46" s="19" t="n">
        <v>43</v>
      </c>
      <c r="B46" s="64" t="s">
        <v>240</v>
      </c>
      <c r="C46" s="103" t="s">
        <v>241</v>
      </c>
      <c r="D46" s="122" t="s">
        <v>106</v>
      </c>
      <c r="E46" s="123" t="s">
        <v>71</v>
      </c>
      <c r="F46" s="124"/>
      <c r="G46" s="124"/>
      <c r="H46" s="123" t="n">
        <v>44029</v>
      </c>
      <c r="I46" s="123" t="s">
        <v>71</v>
      </c>
    </row>
    <row r="47" customFormat="false" ht="25.5" hidden="false" customHeight="true" outlineLevel="0" collapsed="false">
      <c r="A47" s="19" t="n">
        <v>44</v>
      </c>
      <c r="B47" s="64" t="s">
        <v>242</v>
      </c>
      <c r="C47" s="103" t="s">
        <v>243</v>
      </c>
      <c r="D47" s="122" t="s">
        <v>106</v>
      </c>
      <c r="E47" s="123" t="s">
        <v>292</v>
      </c>
      <c r="F47" s="124"/>
      <c r="G47" s="124"/>
      <c r="H47" s="123" t="n">
        <v>44029</v>
      </c>
      <c r="I47" s="123" t="s">
        <v>71</v>
      </c>
    </row>
    <row r="48" customFormat="false" ht="25.5" hidden="false" customHeight="true" outlineLevel="0" collapsed="false">
      <c r="A48" s="19" t="n">
        <v>45</v>
      </c>
      <c r="B48" s="64" t="s">
        <v>244</v>
      </c>
      <c r="C48" s="103" t="s">
        <v>245</v>
      </c>
      <c r="D48" s="122" t="s">
        <v>106</v>
      </c>
      <c r="E48" s="123" t="s">
        <v>71</v>
      </c>
      <c r="F48" s="124"/>
      <c r="G48" s="124"/>
      <c r="H48" s="123" t="n">
        <v>44029</v>
      </c>
      <c r="I48" s="123" t="s">
        <v>71</v>
      </c>
    </row>
    <row r="49" customFormat="false" ht="36" hidden="false" customHeight="true" outlineLevel="0" collapsed="false">
      <c r="A49" s="19" t="n">
        <v>46</v>
      </c>
      <c r="B49" s="64" t="s">
        <v>247</v>
      </c>
      <c r="C49" s="103" t="s">
        <v>248</v>
      </c>
      <c r="D49" s="122" t="s">
        <v>106</v>
      </c>
      <c r="E49" s="123"/>
      <c r="F49" s="124"/>
      <c r="G49" s="124"/>
      <c r="H49" s="123" t="n">
        <v>44029</v>
      </c>
      <c r="I49" s="123" t="s">
        <v>71</v>
      </c>
    </row>
    <row r="50" customFormat="false" ht="25.5" hidden="false" customHeight="true" outlineLevel="0" collapsed="false">
      <c r="A50" s="19" t="n">
        <v>47</v>
      </c>
      <c r="B50" s="64" t="s">
        <v>249</v>
      </c>
      <c r="C50" s="103" t="s">
        <v>250</v>
      </c>
      <c r="D50" s="122" t="s">
        <v>106</v>
      </c>
      <c r="E50" s="123" t="s">
        <v>71</v>
      </c>
      <c r="F50" s="124"/>
      <c r="G50" s="124"/>
      <c r="H50" s="123" t="n">
        <v>44029</v>
      </c>
      <c r="I50" s="123" t="s">
        <v>71</v>
      </c>
    </row>
    <row r="51" customFormat="false" ht="24" hidden="false" customHeight="true" outlineLevel="0" collapsed="false">
      <c r="A51" s="19" t="n">
        <v>48</v>
      </c>
      <c r="B51" s="64" t="s">
        <v>252</v>
      </c>
      <c r="C51" s="103" t="s">
        <v>253</v>
      </c>
      <c r="D51" s="122" t="s">
        <v>106</v>
      </c>
      <c r="E51" s="123" t="s">
        <v>71</v>
      </c>
      <c r="F51" s="124"/>
      <c r="G51" s="124"/>
      <c r="H51" s="123" t="n">
        <v>44029</v>
      </c>
      <c r="I51" s="123" t="s">
        <v>71</v>
      </c>
    </row>
    <row r="52" customFormat="false" ht="84" hidden="false" customHeight="true" outlineLevel="0" collapsed="false">
      <c r="A52" s="19" t="n">
        <v>49</v>
      </c>
      <c r="B52" s="64" t="s">
        <v>254</v>
      </c>
      <c r="C52" s="103" t="s">
        <v>255</v>
      </c>
      <c r="D52" s="122" t="s">
        <v>106</v>
      </c>
      <c r="E52" s="123" t="s">
        <v>71</v>
      </c>
      <c r="F52" s="124"/>
      <c r="G52" s="124"/>
      <c r="H52" s="123" t="s">
        <v>71</v>
      </c>
      <c r="I52" s="123" t="n">
        <v>44039</v>
      </c>
    </row>
    <row r="53" customFormat="false" ht="108" hidden="false" customHeight="true" outlineLevel="0" collapsed="false">
      <c r="A53" s="19" t="n">
        <v>50</v>
      </c>
      <c r="B53" s="64" t="s">
        <v>257</v>
      </c>
      <c r="C53" s="103" t="s">
        <v>258</v>
      </c>
      <c r="D53" s="122" t="s">
        <v>106</v>
      </c>
      <c r="E53" s="123" t="s">
        <v>71</v>
      </c>
      <c r="F53" s="124"/>
      <c r="G53" s="124"/>
      <c r="H53" s="123" t="s">
        <v>71</v>
      </c>
      <c r="I53" s="123" t="n">
        <v>44039</v>
      </c>
    </row>
    <row r="54" customFormat="false" ht="48" hidden="false" customHeight="true" outlineLevel="0" collapsed="false">
      <c r="A54" s="19" t="n">
        <v>51</v>
      </c>
      <c r="B54" s="64" t="s">
        <v>259</v>
      </c>
      <c r="C54" s="103" t="s">
        <v>260</v>
      </c>
      <c r="D54" s="122" t="s">
        <v>106</v>
      </c>
      <c r="E54" s="123" t="s">
        <v>71</v>
      </c>
      <c r="F54" s="124"/>
      <c r="G54" s="124"/>
      <c r="H54" s="123" t="s">
        <v>71</v>
      </c>
      <c r="I54" s="123" t="n">
        <v>44039</v>
      </c>
    </row>
    <row r="55" customFormat="false" ht="48" hidden="false" customHeight="true" outlineLevel="0" collapsed="false">
      <c r="A55" s="19" t="n">
        <v>52</v>
      </c>
      <c r="B55" s="61" t="s">
        <v>261</v>
      </c>
      <c r="C55" s="103" t="s">
        <v>262</v>
      </c>
      <c r="D55" s="122" t="s">
        <v>106</v>
      </c>
      <c r="E55" s="123" t="s">
        <v>71</v>
      </c>
      <c r="F55" s="124"/>
      <c r="G55" s="124"/>
      <c r="H55" s="123" t="s">
        <v>71</v>
      </c>
      <c r="I55" s="123" t="n">
        <v>44039</v>
      </c>
    </row>
    <row r="56" customFormat="false" ht="15" hidden="false" customHeight="true" outlineLevel="0" collapsed="false">
      <c r="A56" s="125" t="s">
        <v>15</v>
      </c>
      <c r="B56" s="3"/>
      <c r="C56" s="3"/>
    </row>
    <row r="57" customFormat="false" ht="14.25" hidden="false" customHeight="true" outlineLevel="0" collapsed="false">
      <c r="A57" s="33" t="s">
        <v>287</v>
      </c>
      <c r="B57" s="33"/>
      <c r="C57" s="33"/>
      <c r="D57" s="117" t="s">
        <v>20</v>
      </c>
      <c r="E57" s="117"/>
    </row>
    <row r="58" customFormat="false" ht="15" hidden="false" customHeight="true" outlineLevel="0" collapsed="false">
      <c r="A58" s="3"/>
      <c r="B58" s="126"/>
      <c r="E58" s="127"/>
    </row>
    <row r="59" customFormat="false" ht="15" hidden="false" customHeight="true" outlineLevel="0" collapsed="false">
      <c r="A59" s="128"/>
      <c r="B59" s="125"/>
      <c r="E59" s="127"/>
    </row>
    <row r="60" customFormat="false" ht="15" hidden="false" customHeight="true" outlineLevel="0" collapsed="false">
      <c r="A60" s="129" t="s">
        <v>18</v>
      </c>
      <c r="B60" s="3"/>
      <c r="E60" s="3"/>
    </row>
    <row r="61" customFormat="false" ht="14.25" hidden="false" customHeight="true" outlineLevel="0" collapsed="false">
      <c r="A61" s="130" t="s">
        <v>288</v>
      </c>
      <c r="B61" s="130"/>
      <c r="C61" s="130"/>
      <c r="D61" s="117" t="s">
        <v>20</v>
      </c>
      <c r="E61" s="11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68" zoomScaleNormal="168" zoomScalePageLayoutView="100" workbookViewId="0">
      <selection pane="topLeft" activeCell="A3" activeCellId="0" sqref="A3"/>
    </sheetView>
  </sheetViews>
  <sheetFormatPr defaultColWidth="10.4921875" defaultRowHeight="14.25" zeroHeight="false" outlineLevelRow="0" outlineLevelCol="0"/>
  <cols>
    <col collapsed="false" customWidth="false" hidden="false" outlineLevel="0" max="2" min="2" style="131" width="10.48"/>
    <col collapsed="false" customWidth="true" hidden="false" outlineLevel="0" max="3" min="3" style="132" width="13.49"/>
    <col collapsed="false" customWidth="true" hidden="false" outlineLevel="0" max="5" min="5" style="133" width="17.61"/>
  </cols>
  <sheetData>
    <row r="1" customFormat="false" ht="17.1" hidden="false" customHeight="true" outlineLevel="0" collapsed="false">
      <c r="A1" s="134" t="s">
        <v>293</v>
      </c>
      <c r="B1" s="134"/>
      <c r="C1" s="134"/>
      <c r="D1" s="134"/>
      <c r="E1" s="134"/>
    </row>
    <row r="2" customFormat="false" ht="14.25" hidden="false" customHeight="true" outlineLevel="0" collapsed="false">
      <c r="A2" s="135" t="s">
        <v>294</v>
      </c>
      <c r="B2" s="135"/>
      <c r="C2" s="136"/>
    </row>
    <row r="3" customFormat="false" ht="24" hidden="false" customHeight="true" outlineLevel="0" collapsed="false">
      <c r="A3" s="105" t="s">
        <v>98</v>
      </c>
      <c r="B3" s="103" t="s">
        <v>99</v>
      </c>
      <c r="C3" s="104" t="s">
        <v>101</v>
      </c>
      <c r="D3" s="105" t="s">
        <v>100</v>
      </c>
      <c r="E3" s="137" t="s">
        <v>290</v>
      </c>
    </row>
    <row r="4" customFormat="false" ht="40.5" hidden="false" customHeight="true" outlineLevel="0" collapsed="false">
      <c r="A4" s="122" t="n">
        <v>1</v>
      </c>
      <c r="B4" s="138" t="s">
        <v>168</v>
      </c>
      <c r="C4" s="138" t="n">
        <v>1.2</v>
      </c>
      <c r="D4" s="122" t="s">
        <v>106</v>
      </c>
      <c r="E4" s="123"/>
    </row>
    <row r="5" customFormat="false" ht="40.5" hidden="false" customHeight="true" outlineLevel="0" collapsed="false">
      <c r="A5" s="122" t="n">
        <v>2</v>
      </c>
      <c r="B5" s="138" t="s">
        <v>172</v>
      </c>
      <c r="C5" s="138" t="s">
        <v>173</v>
      </c>
      <c r="D5" s="122" t="s">
        <v>106</v>
      </c>
      <c r="E5" s="139"/>
    </row>
    <row r="6" customFormat="false" ht="40.5" hidden="false" customHeight="true" outlineLevel="0" collapsed="false">
      <c r="A6" s="122" t="n">
        <v>3</v>
      </c>
      <c r="B6" s="138" t="s">
        <v>174</v>
      </c>
      <c r="C6" s="140" t="s">
        <v>175</v>
      </c>
      <c r="D6" s="122" t="s">
        <v>106</v>
      </c>
      <c r="E6" s="139"/>
    </row>
    <row r="7" customFormat="false" ht="27" hidden="false" customHeight="true" outlineLevel="0" collapsed="false">
      <c r="A7" s="122" t="n">
        <v>4</v>
      </c>
      <c r="B7" s="138" t="s">
        <v>176</v>
      </c>
      <c r="C7" s="138" t="s">
        <v>177</v>
      </c>
      <c r="D7" s="122" t="s">
        <v>106</v>
      </c>
      <c r="E7" s="139"/>
    </row>
    <row r="8" customFormat="false" ht="54" hidden="false" customHeight="true" outlineLevel="0" collapsed="false">
      <c r="A8" s="122" t="n">
        <v>5</v>
      </c>
      <c r="B8" s="138" t="s">
        <v>178</v>
      </c>
      <c r="C8" s="138" t="n">
        <v>18.19</v>
      </c>
      <c r="D8" s="122" t="s">
        <v>106</v>
      </c>
      <c r="E8" s="139"/>
    </row>
    <row r="9" customFormat="false" ht="40.5" hidden="false" customHeight="true" outlineLevel="0" collapsed="false">
      <c r="A9" s="122" t="n">
        <v>6</v>
      </c>
      <c r="B9" s="138" t="s">
        <v>179</v>
      </c>
      <c r="C9" s="140" t="n">
        <v>108</v>
      </c>
      <c r="D9" s="122" t="s">
        <v>106</v>
      </c>
      <c r="E9" s="139"/>
    </row>
    <row r="10" customFormat="false" ht="40.5" hidden="false" customHeight="true" outlineLevel="0" collapsed="false">
      <c r="A10" s="122" t="n">
        <v>7</v>
      </c>
      <c r="B10" s="138" t="s">
        <v>180</v>
      </c>
      <c r="C10" s="138" t="n">
        <v>22.21</v>
      </c>
      <c r="D10" s="122" t="s">
        <v>106</v>
      </c>
      <c r="E10" s="139"/>
    </row>
    <row r="11" customFormat="false" ht="40.5" hidden="false" customHeight="true" outlineLevel="0" collapsed="false">
      <c r="A11" s="122" t="n">
        <v>8</v>
      </c>
      <c r="B11" s="138" t="s">
        <v>181</v>
      </c>
      <c r="C11" s="138" t="n">
        <v>23.24</v>
      </c>
      <c r="D11" s="122" t="s">
        <v>106</v>
      </c>
      <c r="E11" s="139"/>
    </row>
    <row r="12" customFormat="false" ht="40.5" hidden="false" customHeight="true" outlineLevel="0" collapsed="false">
      <c r="A12" s="122" t="n">
        <v>9</v>
      </c>
      <c r="B12" s="138" t="s">
        <v>182</v>
      </c>
      <c r="C12" s="138" t="n">
        <v>25.26</v>
      </c>
      <c r="D12" s="122" t="s">
        <v>106</v>
      </c>
      <c r="E12" s="139"/>
    </row>
    <row r="13" customFormat="false" ht="40.5" hidden="false" customHeight="true" outlineLevel="0" collapsed="false">
      <c r="A13" s="122" t="n">
        <v>10</v>
      </c>
      <c r="B13" s="138" t="s">
        <v>183</v>
      </c>
      <c r="C13" s="138" t="n">
        <v>33.34</v>
      </c>
      <c r="D13" s="122" t="s">
        <v>106</v>
      </c>
      <c r="E13" s="139"/>
    </row>
    <row r="14" customFormat="false" ht="67.5" hidden="false" customHeight="true" outlineLevel="0" collapsed="false">
      <c r="A14" s="122" t="n">
        <v>11</v>
      </c>
      <c r="B14" s="138" t="s">
        <v>185</v>
      </c>
      <c r="C14" s="138" t="s">
        <v>186</v>
      </c>
      <c r="D14" s="122" t="s">
        <v>106</v>
      </c>
      <c r="E14" s="139"/>
    </row>
    <row r="15" customFormat="false" ht="81" hidden="false" customHeight="true" outlineLevel="0" collapsed="false">
      <c r="A15" s="122" t="n">
        <v>12</v>
      </c>
      <c r="B15" s="138" t="s">
        <v>187</v>
      </c>
      <c r="C15" s="138" t="n">
        <v>37</v>
      </c>
      <c r="D15" s="122" t="s">
        <v>106</v>
      </c>
      <c r="E15" s="139"/>
    </row>
    <row r="16" customFormat="false" ht="54" hidden="false" customHeight="true" outlineLevel="0" collapsed="false">
      <c r="A16" s="122" t="n">
        <v>13</v>
      </c>
      <c r="B16" s="138" t="s">
        <v>188</v>
      </c>
      <c r="C16" s="138" t="s">
        <v>291</v>
      </c>
      <c r="D16" s="122" t="s">
        <v>106</v>
      </c>
      <c r="E16" s="139"/>
    </row>
    <row r="17" customFormat="false" ht="40.5" hidden="false" customHeight="true" outlineLevel="0" collapsed="false">
      <c r="A17" s="122" t="n">
        <v>14</v>
      </c>
      <c r="B17" s="138" t="s">
        <v>192</v>
      </c>
      <c r="C17" s="138" t="s">
        <v>193</v>
      </c>
      <c r="D17" s="122" t="s">
        <v>106</v>
      </c>
      <c r="E17" s="139"/>
    </row>
    <row r="18" customFormat="false" ht="40.5" hidden="false" customHeight="true" outlineLevel="0" collapsed="false">
      <c r="A18" s="122" t="n">
        <v>15</v>
      </c>
      <c r="B18" s="138" t="s">
        <v>194</v>
      </c>
      <c r="C18" s="138" t="n">
        <v>55.63</v>
      </c>
      <c r="D18" s="122" t="s">
        <v>106</v>
      </c>
      <c r="E18" s="139"/>
    </row>
    <row r="19" customFormat="false" ht="40.5" hidden="false" customHeight="true" outlineLevel="0" collapsed="false">
      <c r="A19" s="122" t="n">
        <v>16</v>
      </c>
      <c r="B19" s="138" t="s">
        <v>197</v>
      </c>
      <c r="C19" s="138" t="n">
        <v>64.67</v>
      </c>
      <c r="D19" s="122" t="s">
        <v>106</v>
      </c>
      <c r="E19" s="139"/>
    </row>
    <row r="20" customFormat="false" ht="40.5" hidden="false" customHeight="true" outlineLevel="0" collapsed="false">
      <c r="A20" s="122" t="n">
        <v>17</v>
      </c>
      <c r="B20" s="138" t="s">
        <v>198</v>
      </c>
      <c r="C20" s="138" t="n">
        <v>65.66</v>
      </c>
      <c r="D20" s="122" t="s">
        <v>106</v>
      </c>
      <c r="E20" s="139"/>
    </row>
    <row r="21" customFormat="false" ht="54" hidden="false" customHeight="true" outlineLevel="0" collapsed="false">
      <c r="A21" s="122" t="n">
        <v>18</v>
      </c>
      <c r="B21" s="138" t="s">
        <v>199</v>
      </c>
      <c r="C21" s="138" t="s">
        <v>200</v>
      </c>
      <c r="D21" s="122" t="s">
        <v>106</v>
      </c>
      <c r="E21" s="139"/>
    </row>
    <row r="22" customFormat="false" ht="40.5" hidden="false" customHeight="true" outlineLevel="0" collapsed="false">
      <c r="A22" s="122" t="n">
        <v>19</v>
      </c>
      <c r="B22" s="138" t="s">
        <v>201</v>
      </c>
      <c r="C22" s="138" t="n">
        <v>27.28</v>
      </c>
      <c r="D22" s="122" t="s">
        <v>106</v>
      </c>
      <c r="E22" s="139"/>
    </row>
    <row r="23" customFormat="false" ht="67.5" hidden="false" customHeight="true" outlineLevel="0" collapsed="false">
      <c r="A23" s="122" t="n">
        <v>20</v>
      </c>
      <c r="B23" s="138" t="s">
        <v>202</v>
      </c>
      <c r="C23" s="138" t="s">
        <v>203</v>
      </c>
      <c r="D23" s="122" t="s">
        <v>106</v>
      </c>
      <c r="E23" s="139"/>
    </row>
    <row r="24" customFormat="false" ht="27" hidden="false" customHeight="true" outlineLevel="0" collapsed="false">
      <c r="A24" s="122" t="n">
        <v>21</v>
      </c>
      <c r="B24" s="138" t="s">
        <v>204</v>
      </c>
      <c r="C24" s="138" t="s">
        <v>205</v>
      </c>
      <c r="D24" s="122" t="s">
        <v>106</v>
      </c>
      <c r="E24" s="139"/>
    </row>
    <row r="25" customFormat="false" ht="14.25" hidden="false" customHeight="true" outlineLevel="0" collapsed="false">
      <c r="A25" s="122" t="n">
        <v>22</v>
      </c>
      <c r="B25" s="138" t="s">
        <v>206</v>
      </c>
      <c r="C25" s="140" t="n">
        <v>10.9</v>
      </c>
      <c r="D25" s="122" t="s">
        <v>106</v>
      </c>
      <c r="E25" s="139"/>
    </row>
    <row r="26" customFormat="false" ht="40.5" hidden="false" customHeight="true" outlineLevel="0" collapsed="false">
      <c r="A26" s="122" t="n">
        <v>23</v>
      </c>
      <c r="B26" s="138" t="s">
        <v>207</v>
      </c>
      <c r="C26" s="138" t="n">
        <v>114</v>
      </c>
      <c r="D26" s="122" t="s">
        <v>106</v>
      </c>
      <c r="E26" s="139"/>
    </row>
    <row r="27" customFormat="false" ht="40.5" hidden="false" customHeight="true" outlineLevel="0" collapsed="false">
      <c r="A27" s="122" t="n">
        <v>24</v>
      </c>
      <c r="B27" s="138" t="s">
        <v>208</v>
      </c>
      <c r="C27" s="138" t="s">
        <v>209</v>
      </c>
      <c r="D27" s="122" t="s">
        <v>106</v>
      </c>
      <c r="E27" s="139"/>
    </row>
    <row r="28" customFormat="false" ht="40.5" hidden="false" customHeight="true" outlineLevel="0" collapsed="false">
      <c r="A28" s="122" t="n">
        <v>25</v>
      </c>
      <c r="B28" s="138" t="s">
        <v>210</v>
      </c>
      <c r="C28" s="138" t="n">
        <v>112</v>
      </c>
      <c r="D28" s="122" t="s">
        <v>106</v>
      </c>
      <c r="E28" s="139"/>
    </row>
    <row r="29" customFormat="false" ht="40.5" hidden="false" customHeight="true" outlineLevel="0" collapsed="false">
      <c r="A29" s="122" t="n">
        <v>26</v>
      </c>
      <c r="B29" s="138" t="s">
        <v>211</v>
      </c>
      <c r="C29" s="140" t="n">
        <v>116</v>
      </c>
      <c r="D29" s="122" t="s">
        <v>106</v>
      </c>
      <c r="E29" s="139"/>
    </row>
    <row r="30" customFormat="false" ht="67.5" hidden="false" customHeight="true" outlineLevel="0" collapsed="false">
      <c r="A30" s="122" t="n">
        <v>27</v>
      </c>
      <c r="B30" s="138" t="s">
        <v>202</v>
      </c>
      <c r="C30" s="138" t="s">
        <v>213</v>
      </c>
      <c r="D30" s="122" t="s">
        <v>106</v>
      </c>
      <c r="E30" s="139"/>
    </row>
    <row r="31" customFormat="false" ht="40.5" hidden="false" customHeight="true" outlineLevel="0" collapsed="false">
      <c r="A31" s="122" t="n">
        <v>28</v>
      </c>
      <c r="B31" s="138" t="s">
        <v>201</v>
      </c>
      <c r="C31" s="138" t="n">
        <v>51.52</v>
      </c>
      <c r="D31" s="122" t="s">
        <v>106</v>
      </c>
      <c r="E31" s="139"/>
    </row>
    <row r="32" customFormat="false" ht="54" hidden="false" customHeight="true" outlineLevel="0" collapsed="false">
      <c r="A32" s="122" t="n">
        <v>29</v>
      </c>
      <c r="B32" s="138" t="s">
        <v>214</v>
      </c>
      <c r="C32" s="140" t="n">
        <v>126</v>
      </c>
      <c r="D32" s="122" t="s">
        <v>106</v>
      </c>
      <c r="E32" s="139"/>
    </row>
    <row r="33" customFormat="false" ht="40.5" hidden="false" customHeight="true" outlineLevel="0" collapsed="false">
      <c r="A33" s="122" t="n">
        <v>30</v>
      </c>
      <c r="B33" s="138" t="s">
        <v>216</v>
      </c>
      <c r="C33" s="140" t="s">
        <v>217</v>
      </c>
      <c r="D33" s="122" t="s">
        <v>106</v>
      </c>
      <c r="E33" s="139"/>
    </row>
    <row r="34" customFormat="false" ht="54" hidden="false" customHeight="true" outlineLevel="0" collapsed="false">
      <c r="A34" s="122" t="n">
        <v>31</v>
      </c>
      <c r="B34" s="138" t="s">
        <v>218</v>
      </c>
      <c r="C34" s="140" t="s">
        <v>219</v>
      </c>
      <c r="D34" s="122" t="s">
        <v>106</v>
      </c>
      <c r="E34" s="139"/>
    </row>
    <row r="35" customFormat="false" ht="27" hidden="false" customHeight="true" outlineLevel="0" collapsed="false">
      <c r="A35" s="122" t="n">
        <v>32</v>
      </c>
      <c r="B35" s="138" t="s">
        <v>220</v>
      </c>
      <c r="C35" s="140" t="s">
        <v>221</v>
      </c>
      <c r="D35" s="122" t="s">
        <v>106</v>
      </c>
      <c r="E35" s="139"/>
    </row>
    <row r="36" customFormat="false" ht="67.5" hidden="false" customHeight="true" outlineLevel="0" collapsed="false">
      <c r="A36" s="122" t="n">
        <v>33</v>
      </c>
      <c r="B36" s="138" t="s">
        <v>222</v>
      </c>
      <c r="C36" s="140" t="n">
        <v>69</v>
      </c>
      <c r="D36" s="122" t="s">
        <v>106</v>
      </c>
      <c r="E36" s="139"/>
    </row>
    <row r="37" customFormat="false" ht="27" hidden="false" customHeight="true" outlineLevel="0" collapsed="false">
      <c r="A37" s="122" t="n">
        <v>34</v>
      </c>
      <c r="B37" s="138" t="s">
        <v>223</v>
      </c>
      <c r="C37" s="138" t="n">
        <v>80</v>
      </c>
      <c r="D37" s="122" t="s">
        <v>106</v>
      </c>
      <c r="E37" s="139"/>
    </row>
    <row r="38" customFormat="false" ht="27" hidden="false" customHeight="true" outlineLevel="0" collapsed="false">
      <c r="A38" s="122" t="n">
        <v>35</v>
      </c>
      <c r="B38" s="138" t="s">
        <v>224</v>
      </c>
      <c r="C38" s="140" t="n">
        <v>74.75</v>
      </c>
      <c r="D38" s="122" t="s">
        <v>106</v>
      </c>
      <c r="E38" s="139"/>
    </row>
    <row r="39" customFormat="false" ht="40.5" hidden="false" customHeight="true" outlineLevel="0" collapsed="false">
      <c r="A39" s="122" t="n">
        <v>36</v>
      </c>
      <c r="B39" s="138" t="s">
        <v>225</v>
      </c>
      <c r="C39" s="140" t="s">
        <v>226</v>
      </c>
      <c r="D39" s="122" t="s">
        <v>106</v>
      </c>
      <c r="E39" s="139"/>
    </row>
    <row r="40" customFormat="false" ht="40.5" hidden="false" customHeight="true" outlineLevel="0" collapsed="false">
      <c r="A40" s="122" t="n">
        <v>37</v>
      </c>
      <c r="B40" s="138" t="s">
        <v>227</v>
      </c>
      <c r="C40" s="140" t="n">
        <v>96.97</v>
      </c>
      <c r="D40" s="122" t="s">
        <v>106</v>
      </c>
      <c r="E40" s="139"/>
    </row>
    <row r="41" customFormat="false" ht="27" hidden="false" customHeight="true" outlineLevel="0" collapsed="false">
      <c r="A41" s="122" t="n">
        <v>38</v>
      </c>
      <c r="B41" s="138" t="s">
        <v>295</v>
      </c>
      <c r="C41" s="140" t="s">
        <v>296</v>
      </c>
      <c r="D41" s="122" t="s">
        <v>106</v>
      </c>
      <c r="E41" s="139"/>
    </row>
    <row r="42" customFormat="false" ht="40.5" hidden="false" customHeight="true" outlineLevel="0" collapsed="false">
      <c r="A42" s="122" t="n">
        <v>39</v>
      </c>
      <c r="B42" s="138" t="s">
        <v>228</v>
      </c>
      <c r="C42" s="140" t="s">
        <v>229</v>
      </c>
      <c r="D42" s="122" t="s">
        <v>106</v>
      </c>
      <c r="E42" s="139"/>
    </row>
    <row r="43" customFormat="false" ht="40.5" hidden="false" customHeight="true" outlineLevel="0" collapsed="false">
      <c r="A43" s="122" t="n">
        <v>40</v>
      </c>
      <c r="B43" s="138" t="s">
        <v>230</v>
      </c>
      <c r="C43" s="140" t="s">
        <v>231</v>
      </c>
      <c r="D43" s="122" t="s">
        <v>106</v>
      </c>
      <c r="E43" s="139"/>
    </row>
    <row r="44" customFormat="false" ht="54" hidden="false" customHeight="true" outlineLevel="0" collapsed="false">
      <c r="A44" s="122" t="n">
        <v>41</v>
      </c>
      <c r="B44" s="138" t="s">
        <v>232</v>
      </c>
      <c r="C44" s="138" t="s">
        <v>233</v>
      </c>
      <c r="D44" s="122" t="s">
        <v>106</v>
      </c>
      <c r="E44" s="139"/>
    </row>
    <row r="45" customFormat="false" ht="27" hidden="false" customHeight="true" outlineLevel="0" collapsed="false">
      <c r="A45" s="122" t="n">
        <v>42</v>
      </c>
      <c r="B45" s="138" t="s">
        <v>236</v>
      </c>
      <c r="C45" s="138" t="s">
        <v>237</v>
      </c>
      <c r="D45" s="122" t="s">
        <v>106</v>
      </c>
      <c r="E45" s="139"/>
    </row>
    <row r="46" customFormat="false" ht="27" hidden="false" customHeight="true" outlineLevel="0" collapsed="false">
      <c r="A46" s="122" t="n">
        <v>43</v>
      </c>
      <c r="B46" s="138" t="s">
        <v>238</v>
      </c>
      <c r="C46" s="138" t="s">
        <v>239</v>
      </c>
      <c r="D46" s="122" t="s">
        <v>106</v>
      </c>
      <c r="E46" s="139"/>
    </row>
    <row r="47" customFormat="false" ht="54" hidden="false" customHeight="true" outlineLevel="0" collapsed="false">
      <c r="A47" s="122" t="n">
        <v>44</v>
      </c>
      <c r="B47" s="138" t="s">
        <v>240</v>
      </c>
      <c r="C47" s="138" t="s">
        <v>241</v>
      </c>
      <c r="D47" s="122" t="s">
        <v>106</v>
      </c>
      <c r="E47" s="139"/>
    </row>
    <row r="48" customFormat="false" ht="27" hidden="false" customHeight="true" outlineLevel="0" collapsed="false">
      <c r="A48" s="122" t="n">
        <v>45</v>
      </c>
      <c r="B48" s="138" t="s">
        <v>242</v>
      </c>
      <c r="C48" s="138" t="s">
        <v>243</v>
      </c>
      <c r="D48" s="122" t="s">
        <v>106</v>
      </c>
      <c r="E48" s="139"/>
    </row>
    <row r="49" customFormat="false" ht="27" hidden="false" customHeight="true" outlineLevel="0" collapsed="false">
      <c r="A49" s="122" t="n">
        <v>46</v>
      </c>
      <c r="B49" s="138" t="s">
        <v>244</v>
      </c>
      <c r="C49" s="138" t="s">
        <v>245</v>
      </c>
      <c r="D49" s="122" t="s">
        <v>106</v>
      </c>
      <c r="E49" s="139"/>
    </row>
    <row r="50" customFormat="false" ht="27" hidden="false" customHeight="true" outlineLevel="0" collapsed="false">
      <c r="A50" s="122" t="n">
        <v>47</v>
      </c>
      <c r="B50" s="138" t="s">
        <v>247</v>
      </c>
      <c r="C50" s="138" t="s">
        <v>248</v>
      </c>
      <c r="D50" s="122" t="s">
        <v>106</v>
      </c>
      <c r="E50" s="139"/>
    </row>
    <row r="51" customFormat="false" ht="27" hidden="false" customHeight="true" outlineLevel="0" collapsed="false">
      <c r="A51" s="122" t="n">
        <v>48</v>
      </c>
      <c r="B51" s="138" t="s">
        <v>249</v>
      </c>
      <c r="C51" s="138" t="s">
        <v>250</v>
      </c>
      <c r="D51" s="122" t="s">
        <v>106</v>
      </c>
      <c r="E51" s="139"/>
    </row>
    <row r="52" customFormat="false" ht="27" hidden="false" customHeight="true" outlineLevel="0" collapsed="false">
      <c r="A52" s="122" t="n">
        <v>49</v>
      </c>
      <c r="B52" s="138" t="s">
        <v>252</v>
      </c>
      <c r="C52" s="138" t="s">
        <v>253</v>
      </c>
      <c r="D52" s="122" t="s">
        <v>106</v>
      </c>
      <c r="E52" s="139"/>
    </row>
    <row r="53" customFormat="false" ht="14.25" hidden="false" customHeight="true" outlineLevel="0" collapsed="false">
      <c r="A53" s="122" t="n">
        <v>50</v>
      </c>
      <c r="B53" s="138" t="s">
        <v>297</v>
      </c>
      <c r="C53" s="138" t="s">
        <v>298</v>
      </c>
      <c r="D53" s="122" t="s">
        <v>106</v>
      </c>
      <c r="E53" s="139"/>
    </row>
    <row r="54" customFormat="false" ht="54" hidden="false" customHeight="true" outlineLevel="0" collapsed="false">
      <c r="A54" s="122" t="n">
        <v>51</v>
      </c>
      <c r="B54" s="141" t="s">
        <v>299</v>
      </c>
      <c r="C54" s="142" t="s">
        <v>300</v>
      </c>
      <c r="D54" s="122" t="s">
        <v>106</v>
      </c>
      <c r="E54" s="139"/>
    </row>
    <row r="55" customFormat="false" ht="81" hidden="false" customHeight="true" outlineLevel="0" collapsed="false">
      <c r="A55" s="122" t="n">
        <v>52</v>
      </c>
      <c r="B55" s="143" t="s">
        <v>301</v>
      </c>
      <c r="C55" s="144" t="s">
        <v>302</v>
      </c>
      <c r="D55" s="122" t="s">
        <v>106</v>
      </c>
      <c r="E55" s="139"/>
    </row>
    <row r="56" customFormat="false" ht="40.5" hidden="false" customHeight="true" outlineLevel="0" collapsed="false">
      <c r="A56" s="122" t="n">
        <v>53</v>
      </c>
      <c r="B56" s="143" t="s">
        <v>303</v>
      </c>
      <c r="C56" s="144" t="n">
        <v>20.21</v>
      </c>
      <c r="D56" s="122" t="s">
        <v>106</v>
      </c>
      <c r="E56" s="139"/>
    </row>
    <row r="57" customFormat="false" ht="27" hidden="false" customHeight="true" outlineLevel="0" collapsed="false">
      <c r="A57" s="122" t="n">
        <v>54</v>
      </c>
      <c r="B57" s="143" t="s">
        <v>238</v>
      </c>
      <c r="C57" s="144" t="s">
        <v>304</v>
      </c>
      <c r="D57" s="122" t="s">
        <v>106</v>
      </c>
      <c r="E57" s="139"/>
    </row>
    <row r="58" customFormat="false" ht="40.5" hidden="false" customHeight="true" outlineLevel="0" collapsed="false">
      <c r="A58" s="122" t="n">
        <v>55</v>
      </c>
      <c r="B58" s="143" t="s">
        <v>305</v>
      </c>
      <c r="C58" s="144" t="s">
        <v>306</v>
      </c>
      <c r="D58" s="122" t="s">
        <v>106</v>
      </c>
      <c r="E58" s="139"/>
    </row>
    <row r="59" customFormat="false" ht="27" hidden="false" customHeight="true" outlineLevel="0" collapsed="false">
      <c r="A59" s="122" t="n">
        <v>56</v>
      </c>
      <c r="B59" s="143" t="s">
        <v>307</v>
      </c>
      <c r="C59" s="144" t="s">
        <v>308</v>
      </c>
      <c r="D59" s="122" t="s">
        <v>106</v>
      </c>
      <c r="E59" s="139"/>
    </row>
    <row r="60" customFormat="false" ht="54" hidden="false" customHeight="true" outlineLevel="0" collapsed="false">
      <c r="A60" s="122" t="n">
        <v>57</v>
      </c>
      <c r="B60" s="143" t="s">
        <v>309</v>
      </c>
      <c r="C60" s="144" t="s">
        <v>310</v>
      </c>
      <c r="D60" s="122" t="s">
        <v>106</v>
      </c>
      <c r="E60" s="139"/>
    </row>
    <row r="61" customFormat="false" ht="40.5" hidden="false" customHeight="true" outlineLevel="0" collapsed="false">
      <c r="A61" s="122" t="n">
        <v>58</v>
      </c>
      <c r="B61" s="143" t="s">
        <v>311</v>
      </c>
      <c r="C61" s="144" t="n">
        <v>76.77</v>
      </c>
      <c r="D61" s="122" t="s">
        <v>106</v>
      </c>
      <c r="E61" s="139"/>
    </row>
    <row r="62" customFormat="false" ht="54" hidden="false" customHeight="true" outlineLevel="0" collapsed="false">
      <c r="A62" s="122" t="n">
        <v>59</v>
      </c>
      <c r="B62" s="143" t="s">
        <v>312</v>
      </c>
      <c r="C62" s="144" t="s">
        <v>313</v>
      </c>
      <c r="D62" s="122" t="s">
        <v>106</v>
      </c>
      <c r="E62" s="139"/>
    </row>
    <row r="63" customFormat="false" ht="54" hidden="false" customHeight="true" outlineLevel="0" collapsed="false">
      <c r="A63" s="122" t="n">
        <v>60</v>
      </c>
      <c r="B63" s="143" t="s">
        <v>314</v>
      </c>
      <c r="C63" s="144" t="s">
        <v>315</v>
      </c>
      <c r="D63" s="122" t="s">
        <v>106</v>
      </c>
      <c r="E63" s="139"/>
    </row>
    <row r="64" customFormat="false" ht="27" hidden="false" customHeight="true" outlineLevel="0" collapsed="false">
      <c r="A64" s="122" t="n">
        <v>61</v>
      </c>
      <c r="B64" s="143" t="s">
        <v>316</v>
      </c>
      <c r="C64" s="144" t="s">
        <v>317</v>
      </c>
      <c r="D64" s="122" t="s">
        <v>106</v>
      </c>
      <c r="E64" s="139"/>
    </row>
    <row r="65" customFormat="false" ht="54" hidden="false" customHeight="true" outlineLevel="0" collapsed="false">
      <c r="A65" s="122" t="n">
        <v>62</v>
      </c>
      <c r="B65" s="143" t="s">
        <v>318</v>
      </c>
      <c r="C65" s="144" t="s">
        <v>319</v>
      </c>
      <c r="D65" s="122" t="s">
        <v>106</v>
      </c>
      <c r="E65" s="139"/>
    </row>
    <row r="66" customFormat="false" ht="54" hidden="false" customHeight="true" outlineLevel="0" collapsed="false">
      <c r="A66" s="122" t="n">
        <v>63</v>
      </c>
      <c r="B66" s="143" t="s">
        <v>320</v>
      </c>
      <c r="C66" s="144" t="s">
        <v>321</v>
      </c>
      <c r="D66" s="122" t="s">
        <v>106</v>
      </c>
      <c r="E66" s="139"/>
    </row>
    <row r="67" customFormat="false" ht="54" hidden="false" customHeight="true" outlineLevel="0" collapsed="false">
      <c r="A67" s="122" t="n">
        <v>64</v>
      </c>
      <c r="B67" s="143" t="s">
        <v>322</v>
      </c>
      <c r="C67" s="144" t="s">
        <v>323</v>
      </c>
      <c r="D67" s="122" t="s">
        <v>106</v>
      </c>
      <c r="E67" s="139"/>
    </row>
    <row r="68" customFormat="false" ht="54" hidden="false" customHeight="true" outlineLevel="0" collapsed="false">
      <c r="A68" s="122" t="n">
        <v>65</v>
      </c>
      <c r="B68" s="143" t="s">
        <v>324</v>
      </c>
      <c r="C68" s="144" t="n">
        <v>135.136</v>
      </c>
      <c r="D68" s="122" t="s">
        <v>106</v>
      </c>
      <c r="E68" s="139"/>
    </row>
    <row r="69" customFormat="false" ht="27" hidden="false" customHeight="true" outlineLevel="0" collapsed="false">
      <c r="A69" s="122" t="n">
        <v>66</v>
      </c>
      <c r="B69" s="145" t="s">
        <v>325</v>
      </c>
      <c r="C69" s="144" t="n">
        <v>137.138</v>
      </c>
      <c r="D69" s="122" t="s">
        <v>106</v>
      </c>
      <c r="E69" s="139"/>
    </row>
    <row r="70" customFormat="false" ht="27" hidden="false" customHeight="true" outlineLevel="0" collapsed="false">
      <c r="A70" s="122" t="n">
        <v>67</v>
      </c>
      <c r="B70" s="145" t="s">
        <v>326</v>
      </c>
      <c r="C70" s="144" t="n">
        <v>140.139</v>
      </c>
      <c r="D70" s="122" t="s">
        <v>106</v>
      </c>
      <c r="E70" s="139"/>
    </row>
    <row r="71" customFormat="false" ht="27" hidden="false" customHeight="true" outlineLevel="0" collapsed="false">
      <c r="A71" s="122" t="n">
        <v>68</v>
      </c>
      <c r="B71" s="145" t="s">
        <v>327</v>
      </c>
      <c r="C71" s="144" t="n">
        <v>141.142</v>
      </c>
      <c r="D71" s="122" t="s">
        <v>106</v>
      </c>
      <c r="E71" s="139"/>
    </row>
    <row r="72" customFormat="false" ht="14.25" hidden="false" customHeight="true" outlineLevel="0" collapsed="false">
      <c r="A72" s="122" t="n">
        <v>69</v>
      </c>
      <c r="B72" s="145" t="s">
        <v>297</v>
      </c>
      <c r="C72" s="144" t="s">
        <v>328</v>
      </c>
      <c r="D72" s="122" t="s">
        <v>106</v>
      </c>
      <c r="E72" s="139"/>
    </row>
    <row r="73" customFormat="false" ht="40.5" hidden="false" customHeight="true" outlineLevel="0" collapsed="false">
      <c r="A73" s="122" t="n">
        <v>70</v>
      </c>
      <c r="B73" s="145" t="s">
        <v>329</v>
      </c>
      <c r="C73" s="144" t="s">
        <v>330</v>
      </c>
      <c r="D73" s="122" t="s">
        <v>106</v>
      </c>
      <c r="E73" s="139"/>
    </row>
    <row r="74" customFormat="false" ht="27" hidden="false" customHeight="true" outlineLevel="0" collapsed="false">
      <c r="A74" s="122" t="n">
        <v>71</v>
      </c>
      <c r="B74" s="145" t="s">
        <v>331</v>
      </c>
      <c r="C74" s="144" t="s">
        <v>332</v>
      </c>
      <c r="D74" s="122" t="s">
        <v>106</v>
      </c>
      <c r="E74" s="139"/>
    </row>
    <row r="75" customFormat="false" ht="54" hidden="false" customHeight="true" outlineLevel="0" collapsed="false">
      <c r="A75" s="122" t="n">
        <v>72</v>
      </c>
      <c r="B75" s="145" t="s">
        <v>333</v>
      </c>
      <c r="C75" s="144" t="s">
        <v>334</v>
      </c>
      <c r="D75" s="122" t="s">
        <v>106</v>
      </c>
      <c r="E75" s="139"/>
    </row>
    <row r="76" customFormat="false" ht="54" hidden="false" customHeight="true" outlineLevel="0" collapsed="false">
      <c r="A76" s="122" t="n">
        <v>73</v>
      </c>
      <c r="B76" s="145" t="s">
        <v>335</v>
      </c>
      <c r="C76" s="144" t="s">
        <v>336</v>
      </c>
      <c r="D76" s="122" t="s">
        <v>106</v>
      </c>
      <c r="E76" s="139"/>
    </row>
    <row r="77" customFormat="false" ht="27" hidden="false" customHeight="true" outlineLevel="0" collapsed="false">
      <c r="A77" s="122" t="n">
        <v>74</v>
      </c>
      <c r="B77" s="145" t="s">
        <v>337</v>
      </c>
      <c r="C77" s="144" t="n">
        <v>164.165</v>
      </c>
      <c r="D77" s="122" t="s">
        <v>106</v>
      </c>
      <c r="E77" s="139"/>
    </row>
    <row r="78" customFormat="false" ht="27" hidden="false" customHeight="true" outlineLevel="0" collapsed="false">
      <c r="A78" s="122" t="n">
        <v>75</v>
      </c>
      <c r="B78" s="145" t="s">
        <v>338</v>
      </c>
      <c r="C78" s="144" t="s">
        <v>339</v>
      </c>
      <c r="D78" s="122" t="s">
        <v>106</v>
      </c>
      <c r="E78" s="139"/>
    </row>
    <row r="79" customFormat="false" ht="14.25" hidden="false" customHeight="true" outlineLevel="0" collapsed="false">
      <c r="A79" s="100"/>
      <c r="B79" s="100"/>
      <c r="C79" s="96"/>
      <c r="D79" s="100"/>
      <c r="E79" s="102"/>
    </row>
    <row r="80" customFormat="false" ht="14.25" hidden="false" customHeight="true" outlineLevel="0" collapsed="false">
      <c r="A80" s="100"/>
      <c r="B80" s="100"/>
      <c r="C80" s="96"/>
      <c r="D80" s="100"/>
      <c r="E80" s="102"/>
    </row>
    <row r="81" customFormat="false" ht="14.25" hidden="false" customHeight="true" outlineLevel="0" collapsed="false">
      <c r="A81" s="100"/>
      <c r="B81" s="100"/>
      <c r="C81" s="96"/>
      <c r="D81" s="100"/>
      <c r="E81" s="102"/>
    </row>
    <row r="82" customFormat="false" ht="14.25" hidden="false" customHeight="true" outlineLevel="0" collapsed="false">
      <c r="A82" s="100"/>
      <c r="B82" s="100"/>
      <c r="C82" s="96"/>
      <c r="D82" s="100"/>
      <c r="E82" s="102"/>
    </row>
    <row r="83" customFormat="false" ht="14.25" hidden="false" customHeight="true" outlineLevel="0" collapsed="false">
      <c r="A83" s="111" t="s">
        <v>15</v>
      </c>
      <c r="B83" s="100"/>
      <c r="C83" s="100"/>
      <c r="D83" s="100"/>
      <c r="E83" s="102"/>
    </row>
    <row r="84" customFormat="false" ht="25.35" hidden="false" customHeight="true" outlineLevel="0" collapsed="false">
      <c r="A84" s="146" t="s">
        <v>287</v>
      </c>
      <c r="B84" s="146"/>
      <c r="C84" s="146"/>
      <c r="D84" s="147" t="s">
        <v>20</v>
      </c>
      <c r="E84" s="147"/>
    </row>
    <row r="85" customFormat="false" ht="14.25" hidden="false" customHeight="true" outlineLevel="0" collapsed="false">
      <c r="A85" s="100"/>
      <c r="B85" s="148"/>
      <c r="C85" s="100"/>
      <c r="D85" s="100"/>
      <c r="E85" s="149"/>
      <c r="G85" s="116"/>
    </row>
    <row r="86" customFormat="false" ht="14.25" hidden="false" customHeight="true" outlineLevel="0" collapsed="false">
      <c r="A86" s="150"/>
      <c r="B86" s="111"/>
      <c r="C86" s="100"/>
      <c r="D86" s="100"/>
      <c r="E86" s="149"/>
    </row>
    <row r="87" customFormat="false" ht="14.25" hidden="false" customHeight="true" outlineLevel="0" collapsed="false">
      <c r="A87" s="94" t="s">
        <v>18</v>
      </c>
      <c r="B87" s="100"/>
      <c r="C87" s="100"/>
      <c r="D87" s="100"/>
      <c r="E87" s="102"/>
    </row>
    <row r="88" customFormat="false" ht="15.75" hidden="false" customHeight="true" outlineLevel="0" collapsed="false">
      <c r="A88" s="151" t="s">
        <v>288</v>
      </c>
      <c r="B88" s="151"/>
      <c r="C88" s="151"/>
      <c r="D88" s="115" t="s">
        <v>20</v>
      </c>
      <c r="E88" s="11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2021-12-28T08:36:04Z</cp:lastPrinted>
  <dcterms:modified xsi:type="dcterms:W3CDTF">2021-12-28T08:36:40Z</dcterms:modified>
  <cp:revision>51</cp:revision>
  <dc:subject/>
  <dc:title/>
</cp:coreProperties>
</file>