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акт эффектив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_FilterDatabase" localSheetId="4" hidden="1">'Контрольный лист'!$A$3:$K$21</definedName>
    <definedName name="Excel_BuiltIn__FilterDatabase" localSheetId="4">'Контрольный лист'!$A$3:$K$21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<sst xmlns="http://schemas.openxmlformats.org/spreadsheetml/2006/main" count="1307" uniqueCount="329">
  <si>
    <t>ОТЧЕТ ПО ДЕРАТИЗАЦИИ ДЕЗИНСЕКЦИИ</t>
  </si>
  <si>
    <t xml:space="preserve">Договор </t>
  </si>
  <si>
    <r>
      <rPr>
        <sz val="11"/>
        <color indexed="63"/>
        <rFont val="Times New Roman"/>
        <family val="1"/>
      </rPr>
      <t xml:space="preserve">№ </t>
    </r>
    <r>
      <rPr>
        <sz val="11"/>
        <color indexed="8"/>
        <rFont val="Times New Roman"/>
        <family val="1"/>
      </rPr>
      <t>38/2022</t>
    </r>
  </si>
  <si>
    <t>ДС</t>
  </si>
  <si>
    <t>Дератизация</t>
  </si>
  <si>
    <t>1 раз в месяц</t>
  </si>
  <si>
    <t>период</t>
  </si>
  <si>
    <t>01.12.2022 — 31.12.2022</t>
  </si>
  <si>
    <t>Исполнитель:</t>
  </si>
  <si>
    <t>ООО «Альфадез»</t>
  </si>
  <si>
    <t>Заказчик:</t>
  </si>
  <si>
    <t>ООО «Регионэкопродукт-Поволжье»</t>
  </si>
  <si>
    <t xml:space="preserve">Адрес: </t>
  </si>
  <si>
    <r>
      <rPr>
        <sz val="11"/>
        <color indexed="63"/>
        <rFont val="Arial Cyr"/>
        <family val="2"/>
      </rPr>
      <t>410506, Саратовская область, г.  Саратов,</t>
    </r>
    <r>
      <rPr>
        <sz val="11"/>
        <color indexed="18"/>
        <rFont val="Times New Roman"/>
        <family val="1"/>
      </rPr>
      <t xml:space="preserve">п Расково, тер Северный, зд. 5А стр.2. </t>
    </r>
  </si>
  <si>
    <t>п Расково, тер Северный, зд. 5А стр.2.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</si>
  <si>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</si>
  <si>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</si>
  <si>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</si>
  <si>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ДЕРАТИЗАЦИИ,ДЕЗИНСЕКЦИИ</t>
  </si>
  <si>
    <t>Составил:</t>
  </si>
  <si>
    <t>Специалист по пест контролю ООО «Альфадез»</t>
  </si>
  <si>
    <t>_____________________Руденко В.Н.</t>
  </si>
  <si>
    <t>Согласовано:</t>
  </si>
  <si>
    <r>
      <rPr>
        <sz val="11"/>
        <color indexed="8"/>
        <rFont val="Times New Roman"/>
        <family val="1"/>
      </rPr>
      <t>Начальник Лаборатории ООО «</t>
    </r>
    <r>
      <rPr>
        <sz val="10"/>
        <color indexed="8"/>
        <rFont val="Times New Roman"/>
        <family val="1"/>
      </rPr>
      <t>Регионэкопродукт-Поволжье</t>
    </r>
    <r>
      <rPr>
        <sz val="11"/>
        <color indexed="8"/>
        <rFont val="Times New Roman"/>
        <family val="1"/>
      </rPr>
      <t>»</t>
    </r>
  </si>
  <si>
    <t>____________________/______________</t>
  </si>
  <si>
    <t>АКТ СДАЧИ ПРИЕМКИ РАБОТ</t>
  </si>
  <si>
    <t>Исполнитель ООО «Альфадез», в лице специалиста по пест контролю Руденко В.Н.  с одной стороны и</t>
  </si>
  <si>
    <t xml:space="preserve">ООО «Регионэкопродукт-Поволжье» в лице  Начальника Лаборатории с другой стороны составили   настоящий  Акт  о  том,  что за период </t>
  </si>
  <si>
    <t xml:space="preserve">были проведены работы по договору 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</si>
  <si>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</si>
  <si>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</si>
  <si>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</si>
  <si>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</si>
  <si>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</si>
  <si>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</si>
  <si>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</si>
  <si>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</si>
  <si>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кв.м</t>
  </si>
  <si>
    <t>Контрольно истребительные устройства</t>
  </si>
  <si>
    <t>Наименование применяемого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</si>
  <si>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</si>
  <si>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</si>
  <si>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</si>
  <si>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</si>
  <si>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</si>
  <si>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</si>
  <si>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</si>
  <si>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</si>
  <si>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</si>
  <si>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</si>
  <si>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ИМ-инсектомонитор от ползающих насекомых 
</t>
  </si>
  <si>
    <t>______________/Руденко В.Н.</t>
  </si>
  <si>
    <r>
      <rPr>
        <sz val="11"/>
        <color indexed="8"/>
        <rFont val="Times New Roman"/>
        <family val="1"/>
      </rPr>
      <t>Начальник Лаборатории ООО «</t>
    </r>
    <r>
      <rPr>
        <sz val="10"/>
        <color indexed="8"/>
        <rFont val="Times New Roman"/>
        <family val="1"/>
      </rPr>
      <t>Фамильные колбасы</t>
    </r>
    <r>
      <rPr>
        <sz val="11"/>
        <color indexed="8"/>
        <rFont val="Times New Roman"/>
        <family val="1"/>
      </rPr>
      <t>»</t>
    </r>
  </si>
  <si>
    <t>______________/_____________</t>
  </si>
  <si>
    <t xml:space="preserve"> ЭФФЕКТИВНОСТЬ ПРОВЕДЕНИЯ ДЕРАТИЗАЦИИ ДЕЗИНСЕКЦИИ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</si>
  <si>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</si>
  <si>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</si>
  <si>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</si>
  <si>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</si>
  <si>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</si>
  <si>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</si>
  <si>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</si>
  <si>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КИУ/ИЛ/ИМ, шт</t>
  </si>
  <si>
    <t>2.2</t>
  </si>
  <si>
    <t>Заселенные КИУ/ИЛ/ИМ,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</si>
  <si>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</si>
  <si>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</si>
  <si>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</si>
  <si>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</si>
  <si>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</si>
  <si>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</si>
  <si>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</si>
  <si>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</si>
  <si>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</si>
  <si>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3.2.3</t>
  </si>
  <si>
    <t>КИУ</t>
  </si>
  <si>
    <t>3.2.5</t>
  </si>
  <si>
    <t>3. Используемые истребительные средства</t>
  </si>
  <si>
    <t xml:space="preserve"> Родентицидные</t>
  </si>
  <si>
    <r>
      <rPr>
        <sz val="10.5"/>
        <rFont val="Times New Roman"/>
        <family val="1"/>
      </rPr>
      <t xml:space="preserve">Ратобор-брикет от грызунов (Бродифакум 0,005%) </t>
    </r>
    <r>
      <rPr>
        <sz val="10"/>
        <color indexed="8"/>
        <rFont val="Times New Roman"/>
        <family val="1"/>
      </rPr>
      <t>РОСС RU Д-RU.РА01.В.15826/22</t>
    </r>
  </si>
  <si>
    <t>Инсектицидно-родентицидные</t>
  </si>
  <si>
    <t xml:space="preserve"> АЛТ клей (Полибутилен 80,8%, полиизобутилен 9,6%) РОСС  RU Д-RU.PA02.B.02791/21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</si>
  <si>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</si>
  <si>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</si>
  <si>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</si>
  <si>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</si>
  <si>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</si>
  <si>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</si>
  <si>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</si>
  <si>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</si>
  <si>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</si>
  <si>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</si>
  <si>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 xml:space="preserve"> Соблюдение санитарного режима во всех подразделениях. </t>
  </si>
  <si>
    <t>_____________/________________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</si>
  <si>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</si>
  <si>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</si>
  <si>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</si>
  <si>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</si>
  <si>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Количество ловушек / кв.м</t>
  </si>
  <si>
    <t>Основное производство</t>
  </si>
  <si>
    <t>2 контур защиты</t>
  </si>
  <si>
    <t>АБК №1</t>
  </si>
  <si>
    <t>АБК №2</t>
  </si>
  <si>
    <t>МТС столярка</t>
  </si>
  <si>
    <t>СВП</t>
  </si>
  <si>
    <t>Ж150</t>
  </si>
  <si>
    <t>ЦПСК</t>
  </si>
  <si>
    <t>ЦПП</t>
  </si>
  <si>
    <t>Вагон</t>
  </si>
  <si>
    <t>Территория</t>
  </si>
  <si>
    <t>1 контур защиты</t>
  </si>
  <si>
    <t>__________________/_Руденко В.Н.</t>
  </si>
  <si>
    <t>Начальник Лаборатории ООО «Регионэкопродукт-Поволжье»</t>
  </si>
  <si>
    <t>_________________/_________________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</si>
  <si>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</si>
  <si>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</si>
  <si>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</si>
  <si>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</si>
  <si>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</si>
  <si>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</si>
  <si>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№</t>
  </si>
  <si>
    <t>Наличие вредителей №</t>
  </si>
  <si>
    <t>Отсутствует №</t>
  </si>
  <si>
    <t>Повреждено №</t>
  </si>
  <si>
    <t>Замена/ установка/мониторинг №</t>
  </si>
  <si>
    <t>1-40, 133</t>
  </si>
  <si>
    <t xml:space="preserve">Не пищевые </t>
  </si>
  <si>
    <t>44,45,46,47,48</t>
  </si>
  <si>
    <t>41,42,43</t>
  </si>
  <si>
    <t>61-71</t>
  </si>
  <si>
    <t>49-60</t>
  </si>
  <si>
    <t>72-91</t>
  </si>
  <si>
    <t>92-114</t>
  </si>
  <si>
    <t>115-130</t>
  </si>
  <si>
    <t>1-60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</si>
  <si>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</si>
  <si>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</si>
  <si>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</si>
  <si>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</si>
  <si>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</si>
  <si>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</si>
  <si>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 xml:space="preserve">Итого замена/установка КИУ    </t>
  </si>
  <si>
    <t>Состояние приманки 0-нет погрызов,1-единичные погрызы,3-съедена половина и более приманки.</t>
  </si>
  <si>
    <t>______________________________/Руденко В.Н.</t>
  </si>
  <si>
    <t>_____________/_______________________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</si>
  <si>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</si>
  <si>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</si>
  <si>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</si>
  <si>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</si>
  <si>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</si>
  <si>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</si>
  <si>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</si>
  <si>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</si>
  <si>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</si>
  <si>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</si>
  <si>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</si>
  <si>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 xml:space="preserve">Пищевые </t>
  </si>
  <si>
    <t>у</t>
  </si>
  <si>
    <t>-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</si>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</sst>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mm/yy"/>
  </numFmts>
  <fonts count="42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7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2" fillId="0" borderId="0" applyBorder="0" applyProtection="0">
      <alignment/>
    </xf>
    <xf numFmtId="164" fontId="35" fillId="0" borderId="0" applyBorder="0" applyProtection="0">
      <alignment/>
    </xf>
  </cellStyleXfs>
  <cellXfs count="183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1" fillId="0" borderId="2" xfId="0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8" fillId="0" borderId="0" xfId="0" applyFont="1" applyAlignment="1">
      <alignment horizontal="left" wrapText="1"/>
    </xf>
    <xf numFmtId="164" fontId="17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center" vertical="center" wrapText="1" shrinkToFi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 wrapText="1"/>
    </xf>
    <xf numFmtId="164" fontId="25" fillId="0" borderId="0" xfId="0" applyFont="1" applyAlignment="1">
      <alignment horizontal="center"/>
    </xf>
    <xf numFmtId="164" fontId="26" fillId="0" borderId="0" xfId="0" applyFont="1" applyBorder="1" applyAlignment="1">
      <alignment horizontal="center" vertical="center" wrapText="1" shrinkToFit="1"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8" fontId="27" fillId="0" borderId="0" xfId="0" applyNumberFormat="1" applyFont="1" applyFill="1" applyAlignment="1">
      <alignment vertical="center"/>
    </xf>
    <xf numFmtId="164" fontId="28" fillId="0" borderId="0" xfId="0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/>
    </xf>
    <xf numFmtId="164" fontId="28" fillId="0" borderId="0" xfId="0" applyFont="1" applyFill="1" applyAlignment="1">
      <alignment horizontal="center" vertical="center" wrapText="1"/>
    </xf>
    <xf numFmtId="164" fontId="28" fillId="0" borderId="0" xfId="0" applyFont="1" applyFill="1" applyAlignment="1">
      <alignment horizontal="right" vertical="center"/>
    </xf>
    <xf numFmtId="168" fontId="27" fillId="0" borderId="3" xfId="0" applyNumberFormat="1" applyFont="1" applyFill="1" applyBorder="1" applyAlignment="1">
      <alignment vertical="center"/>
    </xf>
    <xf numFmtId="164" fontId="27" fillId="0" borderId="3" xfId="0" applyFont="1" applyFill="1" applyBorder="1" applyAlignment="1">
      <alignment horizontal="center" vertical="center" wrapText="1"/>
    </xf>
    <xf numFmtId="164" fontId="28" fillId="0" borderId="0" xfId="39" applyFont="1" applyFill="1" applyBorder="1" applyAlignment="1" applyProtection="1">
      <alignment horizontal="center" vertical="center" wrapText="1"/>
      <protection/>
    </xf>
    <xf numFmtId="168" fontId="27" fillId="0" borderId="3" xfId="0" applyNumberFormat="1" applyFont="1" applyFill="1" applyBorder="1" applyAlignment="1">
      <alignment horizontal="center" vertical="center"/>
    </xf>
    <xf numFmtId="164" fontId="27" fillId="0" borderId="3" xfId="0" applyFont="1" applyFill="1" applyBorder="1" applyAlignment="1">
      <alignment vertical="center" wrapText="1"/>
    </xf>
    <xf numFmtId="168" fontId="27" fillId="0" borderId="3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8" fontId="27" fillId="0" borderId="3" xfId="0" applyNumberFormat="1" applyFont="1" applyBorder="1" applyAlignment="1">
      <alignment horizontal="left" vertical="center"/>
    </xf>
    <xf numFmtId="164" fontId="0" fillId="0" borderId="3" xfId="0" applyFont="1" applyBorder="1" applyAlignment="1">
      <alignment vertical="center" wrapText="1"/>
    </xf>
    <xf numFmtId="169" fontId="27" fillId="0" borderId="3" xfId="0" applyNumberFormat="1" applyFont="1" applyBorder="1" applyAlignment="1">
      <alignment horizontal="center" vertical="center"/>
    </xf>
    <xf numFmtId="168" fontId="27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horizontal="center" vertical="center" wrapText="1"/>
    </xf>
    <xf numFmtId="164" fontId="27" fillId="0" borderId="3" xfId="0" applyFont="1" applyBorder="1" applyAlignment="1">
      <alignment vertical="center" wrapText="1"/>
    </xf>
    <xf numFmtId="170" fontId="27" fillId="0" borderId="3" xfId="0" applyNumberFormat="1" applyFont="1" applyBorder="1" applyAlignment="1">
      <alignment horizontal="center" vertical="center" wrapText="1"/>
    </xf>
    <xf numFmtId="164" fontId="21" fillId="0" borderId="3" xfId="0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27" fillId="0" borderId="3" xfId="0" applyNumberFormat="1" applyFont="1" applyFill="1" applyBorder="1" applyAlignment="1">
      <alignment vertical="center" wrapText="1"/>
    </xf>
    <xf numFmtId="164" fontId="27" fillId="0" borderId="3" xfId="0" applyFont="1" applyBorder="1" applyAlignment="1">
      <alignment horizontal="center" vertical="center"/>
    </xf>
    <xf numFmtId="168" fontId="27" fillId="0" borderId="3" xfId="0" applyNumberFormat="1" applyFont="1" applyFill="1" applyBorder="1" applyAlignment="1">
      <alignment horizontal="center" vertical="center" wrapText="1"/>
    </xf>
    <xf numFmtId="164" fontId="27" fillId="0" borderId="0" xfId="0" applyFont="1" applyFill="1" applyAlignment="1">
      <alignment horizontal="center" vertical="center"/>
    </xf>
    <xf numFmtId="164" fontId="27" fillId="0" borderId="0" xfId="0" applyFont="1" applyFill="1" applyAlignment="1">
      <alignment horizontal="left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 vertical="center" wrapText="1"/>
    </xf>
    <xf numFmtId="164" fontId="21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 vertical="center" wrapText="1"/>
    </xf>
    <xf numFmtId="164" fontId="29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 wrapText="1"/>
    </xf>
    <xf numFmtId="164" fontId="21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8" fontId="21" fillId="9" borderId="0" xfId="0" applyNumberFormat="1" applyFont="1" applyFill="1" applyBorder="1" applyAlignment="1">
      <alignment horizontal="center" vertical="center"/>
    </xf>
    <xf numFmtId="166" fontId="18" fillId="9" borderId="0" xfId="0" applyNumberFormat="1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8" fillId="9" borderId="0" xfId="0" applyFont="1" applyFill="1" applyAlignment="1">
      <alignment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wrapText="1"/>
    </xf>
    <xf numFmtId="164" fontId="19" fillId="0" borderId="3" xfId="0" applyFont="1" applyBorder="1" applyAlignment="1">
      <alignment horizontal="center" vertical="top" wrapText="1"/>
    </xf>
    <xf numFmtId="164" fontId="19" fillId="0" borderId="3" xfId="0" applyFont="1" applyBorder="1" applyAlignment="1">
      <alignment horizontal="left" vertical="top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vertical="top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9" borderId="3" xfId="0" applyNumberFormat="1" applyFont="1" applyFill="1" applyBorder="1" applyAlignment="1">
      <alignment horizontal="center" wrapText="1"/>
    </xf>
    <xf numFmtId="164" fontId="17" fillId="9" borderId="0" xfId="0" applyFont="1" applyFill="1" applyAlignment="1">
      <alignment/>
    </xf>
    <xf numFmtId="164" fontId="17" fillId="10" borderId="0" xfId="0" applyFont="1" applyFill="1" applyAlignment="1">
      <alignment/>
    </xf>
    <xf numFmtId="164" fontId="18" fillId="10" borderId="0" xfId="0" applyFont="1" applyFill="1" applyAlignment="1">
      <alignment/>
    </xf>
    <xf numFmtId="164" fontId="30" fillId="0" borderId="3" xfId="0" applyFont="1" applyFill="1" applyBorder="1" applyAlignment="1">
      <alignment horizontal="left" wrapText="1"/>
    </xf>
    <xf numFmtId="164" fontId="30" fillId="0" borderId="3" xfId="0" applyFont="1" applyFill="1" applyBorder="1" applyAlignment="1">
      <alignment horizontal="center" vertical="center" wrapText="1"/>
    </xf>
    <xf numFmtId="164" fontId="30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/>
    </xf>
    <xf numFmtId="164" fontId="17" fillId="0" borderId="3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/>
    </xf>
    <xf numFmtId="164" fontId="17" fillId="0" borderId="0" xfId="0" applyFont="1" applyFill="1" applyAlignment="1">
      <alignment vertic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horizontal="center" vertical="center"/>
    </xf>
    <xf numFmtId="164" fontId="31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32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Border="1" applyAlignment="1">
      <alignment vertical="center" wrapText="1"/>
    </xf>
    <xf numFmtId="164" fontId="31" fillId="0" borderId="0" xfId="0" applyFont="1" applyFill="1" applyAlignment="1">
      <alignment/>
    </xf>
    <xf numFmtId="164" fontId="31" fillId="0" borderId="2" xfId="0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 shrinkToFit="1"/>
    </xf>
    <xf numFmtId="164" fontId="33" fillId="0" borderId="2" xfId="0" applyFont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33" fillId="0" borderId="2" xfId="0" applyFont="1" applyFill="1" applyBorder="1" applyAlignment="1">
      <alignment horizontal="center" vertical="center" wrapText="1" shrinkToFit="1"/>
    </xf>
    <xf numFmtId="164" fontId="31" fillId="0" borderId="3" xfId="0" applyFont="1" applyBorder="1" applyAlignment="1">
      <alignment horizontal="center"/>
    </xf>
    <xf numFmtId="164" fontId="31" fillId="0" borderId="2" xfId="0" applyFont="1" applyBorder="1" applyAlignment="1">
      <alignment vertical="center" wrapText="1"/>
    </xf>
    <xf numFmtId="164" fontId="33" fillId="0" borderId="0" xfId="0" applyFont="1" applyBorder="1" applyAlignment="1">
      <alignment horizontal="left" vertical="center"/>
    </xf>
    <xf numFmtId="164" fontId="33" fillId="0" borderId="0" xfId="0" applyFont="1" applyBorder="1" applyAlignment="1">
      <alignment horizontal="center" vertical="center"/>
    </xf>
    <xf numFmtId="164" fontId="31" fillId="0" borderId="0" xfId="0" applyFont="1" applyFill="1" applyAlignment="1">
      <alignment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34" fillId="0" borderId="0" xfId="0" applyFont="1" applyAlignment="1">
      <alignment/>
    </xf>
    <xf numFmtId="164" fontId="34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 shrinkToFit="1"/>
    </xf>
    <xf numFmtId="171" fontId="17" fillId="0" borderId="2" xfId="0" applyNumberFormat="1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/>
    </xf>
    <xf numFmtId="166" fontId="31" fillId="0" borderId="2" xfId="4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Alignment="1">
      <alignment/>
    </xf>
    <xf numFmtId="164" fontId="36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36" fillId="0" borderId="0" xfId="0" applyFont="1" applyBorder="1" applyAlignment="1">
      <alignment horizontal="right" vertical="center"/>
    </xf>
    <xf numFmtId="164" fontId="36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37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71" fontId="31" fillId="0" borderId="2" xfId="0" applyNumberFormat="1" applyFont="1" applyFill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31" fillId="0" borderId="2" xfId="40" applyFont="1" applyFill="1" applyBorder="1" applyAlignment="1" applyProtection="1">
      <alignment horizontal="center" vertical="center" wrapText="1"/>
      <protection/>
    </xf>
    <xf numFmtId="164" fontId="39" fillId="0" borderId="2" xfId="0" applyFont="1" applyFill="1" applyBorder="1" applyAlignment="1">
      <alignment horizontal="center" vertical="center" wrapText="1"/>
    </xf>
    <xf numFmtId="164" fontId="39" fillId="9" borderId="2" xfId="0" applyFont="1" applyFill="1" applyBorder="1" applyAlignment="1">
      <alignment horizontal="center" vertical="center" wrapText="1"/>
    </xf>
    <xf numFmtId="168" fontId="39" fillId="9" borderId="2" xfId="0" applyNumberFormat="1" applyFont="1" applyFill="1" applyBorder="1" applyAlignment="1">
      <alignment horizontal="center" vertical="center" wrapText="1"/>
    </xf>
    <xf numFmtId="164" fontId="39" fillId="0" borderId="3" xfId="0" applyFont="1" applyBorder="1" applyAlignment="1">
      <alignment horizontal="center" wrapText="1"/>
    </xf>
    <xf numFmtId="164" fontId="40" fillId="0" borderId="3" xfId="0" applyFont="1" applyBorder="1" applyAlignment="1">
      <alignment horizontal="center" vertical="center" wrapText="1"/>
    </xf>
    <xf numFmtId="164" fontId="39" fillId="0" borderId="3" xfId="0" applyFont="1" applyBorder="1" applyAlignment="1">
      <alignment wrapText="1"/>
    </xf>
    <xf numFmtId="164" fontId="33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center" vertical="center" wrapText="1"/>
    </xf>
    <xf numFmtId="164" fontId="33" fillId="0" borderId="0" xfId="0" applyFont="1" applyBorder="1" applyAlignment="1">
      <alignment horizontal="right" vertical="center"/>
    </xf>
    <xf numFmtId="164" fontId="33" fillId="0" borderId="0" xfId="0" applyFont="1" applyFill="1" applyBorder="1" applyAlignment="1">
      <alignment horizontal="left" vertical="center"/>
    </xf>
    <xf numFmtId="164" fontId="33" fillId="0" borderId="0" xfId="0" applyFont="1" applyBorder="1" applyAlignment="1">
      <alignment vertical="center"/>
    </xf>
    <xf numFmtId="164" fontId="31" fillId="0" borderId="0" xfId="0" applyFont="1" applyBorder="1" applyAlignment="1">
      <alignment horizontal="left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Результат 1" xfId="37"/>
    <cellStyle name="Результат2 1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D11" sqref="D11"/>
    </sheetView>
  </sheetViews>
  <sheetFormatPr defaultColWidth="8.796875" defaultRowHeight="14.25" customHeight="1"/>
  <cols>
    <col min="1" max="1" width="11.69921875" style="1" customWidth="1"/>
    <col min="2" max="2" width="10.69921875" style="1" customWidth="1"/>
    <col min="3" max="3" width="12" style="1" customWidth="1"/>
    <col min="4" max="6" width="10.69921875" style="1" customWidth="1"/>
    <col min="7" max="7" width="12.69921875" style="1" customWidth="1"/>
    <col min="8" max="8" width="6.19921875" style="1" customWidth="1"/>
    <col min="9" max="9" width="12.69921875" style="1" customWidth="1"/>
    <col min="10" max="64" width="8.69921875" style="1" customWidth="1"/>
    <col min="65" max="16384" width="10.19921875" style="0" customWidth="1"/>
  </cols>
  <sheetData>
    <row r="2" spans="1:7" ht="14.25" customHeight="1">
      <c r="A2" s="2" t="s">
        <v>0</v>
      </c>
      <c r="B2" s="2"/>
      <c r="C2" s="2"/>
      <c r="D2" s="2"/>
      <c r="E2" s="2"/>
      <c r="F2" s="2"/>
      <c r="G2" s="2"/>
    </row>
    <row r="4" spans="1:2" ht="14.25" customHeight="1">
      <c r="A4" s="1" t="s">
        <v>1</v>
      </c>
      <c r="B4" s="1" t="s">
        <v>2</v>
      </c>
    </row>
    <row r="5" spans="1:2" ht="14.25" customHeight="1">
      <c r="A5" s="1" t="s">
        <v>3</v>
      </c>
      <c r="B5" s="3">
        <v>44896</v>
      </c>
    </row>
    <row r="6" ht="14.25" customHeight="1">
      <c r="A6" s="4"/>
    </row>
    <row r="7" spans="1:3" ht="14.25" customHeight="1">
      <c r="A7" s="4" t="s">
        <v>4</v>
      </c>
      <c r="C7" s="1" t="s">
        <v>5</v>
      </c>
    </row>
    <row r="8" ht="14.25" customHeight="1">
      <c r="A8" s="4"/>
    </row>
    <row r="9" ht="14.25" customHeight="1">
      <c r="A9" s="4"/>
    </row>
    <row r="10" spans="3:6" ht="14.25" customHeight="1">
      <c r="C10" s="5" t="s">
        <v>6</v>
      </c>
      <c r="D10" s="6" t="s">
        <v>7</v>
      </c>
      <c r="E10" s="6"/>
      <c r="F10" s="6"/>
    </row>
    <row r="16" spans="1:7" ht="14.25" customHeight="1">
      <c r="A16" s="5" t="s">
        <v>8</v>
      </c>
      <c r="B16" s="6" t="s">
        <v>9</v>
      </c>
      <c r="C16" s="6"/>
      <c r="D16" s="6"/>
      <c r="E16" s="6"/>
      <c r="F16" s="6"/>
      <c r="G16" s="6"/>
    </row>
    <row r="17" spans="1:7" ht="14.25" customHeight="1">
      <c r="A17" s="5" t="s">
        <v>10</v>
      </c>
      <c r="B17" s="6" t="s">
        <v>11</v>
      </c>
      <c r="C17" s="6"/>
      <c r="D17" s="6"/>
      <c r="E17" s="6"/>
      <c r="F17" s="6"/>
      <c r="G17" s="6"/>
    </row>
    <row r="18" spans="1:7" ht="47.25" customHeight="1">
      <c r="A18" s="6" t="s">
        <v>12</v>
      </c>
      <c r="B18" s="7" t="s">
        <v>13</v>
      </c>
      <c r="C18" s="7"/>
      <c r="D18" s="7"/>
      <c r="E18" s="7"/>
      <c r="F18" s="7"/>
      <c r="G18" s="7"/>
    </row>
    <row r="19" spans="1:7" ht="14.25" customHeight="1">
      <c r="A19" s="6"/>
      <c r="B19" s="7" t="s">
        <v>14</v>
      </c>
      <c r="C19" s="7"/>
      <c r="D19" s="7"/>
      <c r="E19" s="7"/>
      <c r="F19" s="7"/>
      <c r="G19" s="7"/>
    </row>
    <row r="21" spans="2:7" ht="14.25" customHeight="1">
      <c r="B21" s="8" t="s">
        <v>15</v>
      </c>
      <c r="C21" s="8"/>
      <c r="D21" s="8"/>
      <c r="E21" s="8"/>
      <c r="F21" s="8"/>
      <c r="G21" s="8"/>
    </row>
    <row r="22" spans="2:7" ht="14.25" customHeight="1">
      <c r="B22" s="8" t="s">
        <v>16</v>
      </c>
      <c r="C22" s="8"/>
      <c r="D22" s="8"/>
      <c r="E22" s="8"/>
      <c r="F22" s="8"/>
      <c r="G22" s="8"/>
    </row>
    <row r="23" spans="2:7" ht="14.25" customHeight="1">
      <c r="B23" s="8" t="s">
        <v>17</v>
      </c>
      <c r="C23" s="8"/>
      <c r="D23" s="8"/>
      <c r="E23" s="8"/>
      <c r="F23" s="8"/>
      <c r="G23" s="8"/>
    </row>
    <row r="24" spans="2:7" ht="33.75" customHeight="1">
      <c r="B24" s="9" t="s">
        <v>18</v>
      </c>
      <c r="C24" s="9"/>
      <c r="D24" s="9"/>
      <c r="E24" s="9"/>
      <c r="F24" s="9"/>
      <c r="G24" s="9"/>
    </row>
    <row r="29" spans="1:3" ht="14.25" customHeight="1">
      <c r="A29" s="10"/>
      <c r="B29" s="10"/>
      <c r="C29" s="10"/>
    </row>
    <row r="30" spans="1:3" ht="14.25" customHeight="1">
      <c r="A30" s="11" t="s">
        <v>19</v>
      </c>
      <c r="B30" s="10"/>
      <c r="C30" s="10"/>
    </row>
    <row r="31" spans="1:7" ht="28.5" customHeight="1">
      <c r="A31" s="9" t="s">
        <v>20</v>
      </c>
      <c r="B31" s="9"/>
      <c r="C31" s="9"/>
      <c r="E31" s="12" t="s">
        <v>21</v>
      </c>
      <c r="F31" s="12"/>
      <c r="G31" s="12"/>
    </row>
    <row r="32" spans="1:3" ht="14.25" customHeight="1">
      <c r="A32" s="10"/>
      <c r="B32" s="10"/>
      <c r="C32" s="10"/>
    </row>
    <row r="33" spans="1:3" ht="14.25" customHeight="1">
      <c r="A33" s="10"/>
      <c r="B33" s="10"/>
      <c r="C33" s="10"/>
    </row>
    <row r="34" spans="1:3" ht="14.25" customHeight="1">
      <c r="A34" s="10"/>
      <c r="B34" s="10"/>
      <c r="C34" s="10"/>
    </row>
    <row r="35" spans="1:3" ht="14.25" customHeight="1">
      <c r="A35" s="10"/>
      <c r="B35" s="10"/>
      <c r="C35" s="10"/>
    </row>
    <row r="36" spans="1:3" ht="14.25" customHeight="1">
      <c r="A36" s="10"/>
      <c r="B36" s="10"/>
      <c r="C36" s="10"/>
    </row>
    <row r="37" spans="1:3" ht="14.25" customHeight="1">
      <c r="A37" s="11" t="s">
        <v>22</v>
      </c>
      <c r="B37" s="10"/>
      <c r="C37" s="10"/>
    </row>
    <row r="38" spans="1:7" ht="28.5" customHeight="1">
      <c r="A38" s="9" t="s">
        <v>23</v>
      </c>
      <c r="B38" s="9"/>
      <c r="C38" s="9"/>
      <c r="E38" s="12" t="s">
        <v>24</v>
      </c>
      <c r="F38" s="12"/>
      <c r="G38" s="12"/>
    </row>
    <row r="65534" ht="12.75" customHeight="1"/>
    <row r="65535" ht="12.75" customHeight="1"/>
    <row r="65536" ht="12.75" customHeight="1"/>
  </sheetData>
  <sheetProtection selectLockedCells="1" selectUnlockedCells="1"/>
  <mergeCells count="14">
    <mergeCell ref="A2:G2"/>
    <mergeCell ref="D10:F10"/>
    <mergeCell ref="B16:G16"/>
    <mergeCell ref="B17:G17"/>
    <mergeCell ref="A18:A19"/>
    <mergeCell ref="B18:G19"/>
    <mergeCell ref="B21:G21"/>
    <mergeCell ref="B22:G22"/>
    <mergeCell ref="B23:G23"/>
    <mergeCell ref="B24:G24"/>
    <mergeCell ref="A31:C31"/>
    <mergeCell ref="E31:G31"/>
    <mergeCell ref="A38:C38"/>
    <mergeCell ref="E38:G38"/>
  </mergeCells>
  <printOptions/>
  <pageMargins left="0.525" right="0.4222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6"/>
  <sheetViews>
    <sheetView workbookViewId="0" topLeftCell="A1">
      <selection activeCell="A6" sqref="A6"/>
    </sheetView>
  </sheetViews>
  <sheetFormatPr defaultColWidth="8.796875" defaultRowHeight="15" customHeight="1"/>
  <cols>
    <col min="1" max="1" width="18.296875" style="13" customWidth="1"/>
    <col min="2" max="2" width="13.69921875" style="13" customWidth="1"/>
    <col min="3" max="3" width="18.69921875" style="13" customWidth="1"/>
    <col min="4" max="4" width="5.19921875" style="13" customWidth="1"/>
    <col min="5" max="5" width="28.796875" style="13" customWidth="1"/>
    <col min="6" max="63" width="10.19921875" style="13" customWidth="1"/>
    <col min="64" max="64" width="10.19921875" style="14" customWidth="1"/>
    <col min="65" max="16384" width="10.19921875" style="0" customWidth="1"/>
  </cols>
  <sheetData>
    <row r="1" spans="1:63" ht="12.75" customHeight="1">
      <c r="A1" s="15" t="s">
        <v>25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5" ht="12.75" customHeight="1">
      <c r="A2" s="17" t="s">
        <v>26</v>
      </c>
      <c r="B2" s="17"/>
      <c r="C2" s="17"/>
      <c r="D2" s="17"/>
      <c r="E2" s="17"/>
    </row>
    <row r="3" spans="1:63" ht="24.75" customHeight="1">
      <c r="A3" s="18" t="s">
        <v>27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5.75" customHeight="1">
      <c r="A4" s="6">
        <f>Обложка!D10</f>
        <v>0</v>
      </c>
      <c r="B4" s="6"/>
      <c r="C4" s="6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ht="15.75" customHeight="1">
      <c r="A5" s="18" t="s">
        <v>28</v>
      </c>
      <c r="B5" s="18"/>
      <c r="C5" s="18"/>
      <c r="D5" s="19">
        <f>Обложка!B4</f>
        <v>0</v>
      </c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ht="25.5" customHeight="1">
      <c r="A6" s="18" t="s">
        <v>29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4" ht="14.25" customHeight="1">
      <c r="A7" s="20" t="s">
        <v>30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spans="1:63" ht="14.25" customHeight="1">
      <c r="A8" s="23" t="s">
        <v>31</v>
      </c>
      <c r="B8" s="23"/>
      <c r="C8" s="23"/>
      <c r="D8" s="24" t="s">
        <v>32</v>
      </c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4.25" customHeight="1">
      <c r="A9" s="23" t="s">
        <v>33</v>
      </c>
      <c r="B9" s="23"/>
      <c r="C9" s="23"/>
      <c r="D9" s="20" t="s">
        <v>34</v>
      </c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4" ht="14.25" customHeight="1">
      <c r="A10" s="20" t="s">
        <v>35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spans="1:63" ht="14.25" customHeight="1">
      <c r="A11" s="23" t="s">
        <v>36</v>
      </c>
      <c r="B11" s="23"/>
      <c r="C11" s="23"/>
      <c r="D11" s="24" t="s">
        <v>37</v>
      </c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4" ht="15.75" customHeight="1">
      <c r="A12" s="20" t="s">
        <v>38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pans="1:63" ht="36" customHeight="1">
      <c r="A13" s="25">
        <f>'Контрольный лист'!A14</f>
        <v>0</v>
      </c>
      <c r="B13" s="25">
        <f>'Контрольный лист'!B14</f>
        <v>0</v>
      </c>
      <c r="C13" s="26">
        <f>'Контрольный лист'!C14</f>
        <v>0</v>
      </c>
      <c r="D13" s="20" t="s">
        <v>34</v>
      </c>
      <c r="E13" s="26">
        <v>133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47.25" customHeight="1">
      <c r="A14" s="25">
        <f>'Контрольный лист'!A15</f>
        <v>0</v>
      </c>
      <c r="B14" s="25">
        <f>'Контрольный лист'!B15</f>
        <v>0</v>
      </c>
      <c r="C14" s="26">
        <f>'Контрольный лист'!C15</f>
        <v>0</v>
      </c>
      <c r="D14" s="20" t="s">
        <v>34</v>
      </c>
      <c r="E14" s="26">
        <v>60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46.5" customHeight="1">
      <c r="A15" s="27" t="s">
        <v>39</v>
      </c>
      <c r="B15" s="27"/>
      <c r="C15" s="27"/>
      <c r="D15" s="27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46.5" customHeight="1">
      <c r="A16" s="28" t="s">
        <v>40</v>
      </c>
      <c r="B16" s="29" t="s">
        <v>41</v>
      </c>
      <c r="C16" s="29" t="s">
        <v>42</v>
      </c>
      <c r="D16" s="30" t="s">
        <v>43</v>
      </c>
      <c r="E16" s="31" t="s">
        <v>44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47.25" customHeight="1">
      <c r="A17" s="29" t="s">
        <v>45</v>
      </c>
      <c r="B17" s="29" t="s">
        <v>46</v>
      </c>
      <c r="C17" s="29" t="s">
        <v>47</v>
      </c>
      <c r="D17" s="31" t="s">
        <v>43</v>
      </c>
      <c r="E17" s="32" t="s">
        <v>44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4" ht="15.75" customHeight="1">
      <c r="A18" s="33" t="s">
        <v>48</v>
      </c>
      <c r="B18" s="33"/>
      <c r="C18" s="33"/>
      <c r="D18" s="33"/>
      <c r="E18" s="3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</row>
    <row r="19" spans="1:63" s="35" customFormat="1" ht="24.75" customHeight="1">
      <c r="A19" s="33" t="s">
        <v>49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s="35" customFormat="1" ht="33" customHeight="1">
      <c r="A20" s="33" t="s">
        <v>50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4" ht="15.75" customHeight="1">
      <c r="A21" s="34" t="s">
        <v>19</v>
      </c>
      <c r="B21" s="36"/>
      <c r="C21" s="36"/>
      <c r="D21" s="36"/>
      <c r="E21" s="1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2"/>
    </row>
    <row r="22" spans="1:63" ht="15.75" customHeight="1">
      <c r="A22" s="9" t="s">
        <v>20</v>
      </c>
      <c r="B22" s="9"/>
      <c r="C22" s="9"/>
      <c r="D22" s="5" t="s">
        <v>51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ht="24.75" customHeight="1">
      <c r="A23" s="14"/>
      <c r="B23" s="14"/>
      <c r="C23" s="14"/>
      <c r="D23" s="14"/>
      <c r="E23" s="1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ht="24.75" customHeight="1">
      <c r="A24" s="14"/>
      <c r="B24" s="14"/>
      <c r="C24" s="14"/>
      <c r="D24" s="14"/>
      <c r="E24" s="1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4" ht="15.75" customHeight="1">
      <c r="A25" s="11" t="s">
        <v>22</v>
      </c>
      <c r="B25" s="10"/>
      <c r="C25" s="10"/>
      <c r="D25" s="14"/>
      <c r="E25" s="1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2"/>
    </row>
    <row r="26" spans="1:63" ht="36" customHeight="1">
      <c r="A26" s="9" t="s">
        <v>52</v>
      </c>
      <c r="B26" s="9"/>
      <c r="C26" s="9"/>
      <c r="D26" s="17" t="s">
        <v>53</v>
      </c>
      <c r="E26" s="17"/>
      <c r="F26" s="3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6:63" ht="36.75" customHeight="1"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6:63" ht="18.75" customHeight="1">
      <c r="F28" s="37"/>
      <c r="G28" s="38"/>
      <c r="H28" s="38"/>
      <c r="I28" s="38"/>
      <c r="J28" s="39"/>
      <c r="K28" s="39"/>
      <c r="L28" s="4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6:63" ht="15" customHeight="1">
      <c r="F29" s="41"/>
      <c r="G29" s="42"/>
      <c r="H29" s="42"/>
      <c r="I29" s="42"/>
      <c r="J29" s="33"/>
      <c r="K29" s="33"/>
      <c r="L29" s="43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6:12" ht="24" customHeight="1">
      <c r="F30" s="41"/>
      <c r="G30" s="42"/>
      <c r="H30" s="42"/>
      <c r="I30" s="42"/>
      <c r="J30" s="33"/>
      <c r="K30" s="33"/>
      <c r="L30" s="43"/>
    </row>
    <row r="31" spans="6:9" ht="15" customHeight="1">
      <c r="F31" s="14"/>
      <c r="G31" s="14"/>
      <c r="H31" s="14"/>
      <c r="I31" s="14"/>
    </row>
    <row r="32" spans="6:9" ht="15.75" customHeight="1">
      <c r="F32" s="14"/>
      <c r="G32" s="14"/>
      <c r="H32" s="14"/>
      <c r="I32" s="14"/>
    </row>
    <row r="33" spans="6:9" ht="15" customHeight="1">
      <c r="F33" s="14"/>
      <c r="G33" s="14"/>
      <c r="H33" s="14"/>
      <c r="I33" s="14"/>
    </row>
    <row r="34" spans="6:9" ht="15" customHeight="1" hidden="1">
      <c r="F34" s="14"/>
      <c r="G34" s="14"/>
      <c r="H34" s="14"/>
      <c r="I34" s="14"/>
    </row>
    <row r="35" spans="6:9" ht="15" customHeight="1">
      <c r="F35" s="14"/>
      <c r="G35" s="14"/>
      <c r="H35" s="14"/>
      <c r="I35" s="14"/>
    </row>
    <row r="36" spans="6:9" ht="26.25" customHeight="1">
      <c r="F36" s="14"/>
      <c r="G36" s="14"/>
      <c r="H36" s="14"/>
      <c r="I36" s="14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1:E1"/>
    <mergeCell ref="A2:E2"/>
    <mergeCell ref="A3:E3"/>
    <mergeCell ref="A4:C4"/>
    <mergeCell ref="A5:C5"/>
    <mergeCell ref="D5:E5"/>
    <mergeCell ref="A6:E6"/>
    <mergeCell ref="A7:E7"/>
    <mergeCell ref="A8:C8"/>
    <mergeCell ref="A9:C9"/>
    <mergeCell ref="A10:E10"/>
    <mergeCell ref="A11:C11"/>
    <mergeCell ref="A12:E12"/>
    <mergeCell ref="A15:E15"/>
    <mergeCell ref="A18:E18"/>
    <mergeCell ref="A19:E19"/>
    <mergeCell ref="A20:E20"/>
    <mergeCell ref="A22:C22"/>
    <mergeCell ref="A26:C26"/>
    <mergeCell ref="D26:E26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E8" sqref="E8"/>
    </sheetView>
  </sheetViews>
  <sheetFormatPr defaultColWidth="8.796875" defaultRowHeight="14.25"/>
  <cols>
    <col min="1" max="1" width="5.69921875" style="0" customWidth="1"/>
    <col min="2" max="2" width="17.19921875" style="0" customWidth="1"/>
    <col min="3" max="3" width="16.796875" style="0" customWidth="1"/>
    <col min="4" max="4" width="12.59765625" style="0" customWidth="1"/>
    <col min="5" max="6" width="32.5" style="0" customWidth="1"/>
    <col min="7" max="7" width="16.19921875" style="0" customWidth="1"/>
    <col min="8" max="16384" width="10.19921875" style="0" customWidth="1"/>
  </cols>
  <sheetData>
    <row r="1" spans="1:6" ht="15.75" customHeight="1">
      <c r="A1" s="44"/>
      <c r="B1" s="45" t="s">
        <v>54</v>
      </c>
      <c r="C1" s="45"/>
      <c r="D1" s="45"/>
      <c r="E1" s="45"/>
      <c r="F1" s="45"/>
    </row>
    <row r="2" spans="1:6" ht="14.25">
      <c r="A2" s="46"/>
      <c r="B2" s="46"/>
      <c r="C2" s="46"/>
      <c r="D2" s="47"/>
      <c r="E2" s="47">
        <f>Обложка!D10</f>
        <v>0</v>
      </c>
      <c r="F2" s="48"/>
    </row>
    <row r="3" spans="1:6" ht="15.75" customHeight="1">
      <c r="A3" s="49" t="s">
        <v>55</v>
      </c>
      <c r="B3" s="50" t="s">
        <v>56</v>
      </c>
      <c r="C3" s="50"/>
      <c r="D3" s="50"/>
      <c r="E3" s="50" t="s">
        <v>4</v>
      </c>
      <c r="F3" s="51"/>
    </row>
    <row r="4" spans="1:6" ht="15.75">
      <c r="A4" s="52" t="s">
        <v>57</v>
      </c>
      <c r="B4" s="52"/>
      <c r="C4" s="52"/>
      <c r="D4" s="52"/>
      <c r="E4" s="52"/>
      <c r="F4" s="14"/>
    </row>
    <row r="5" spans="1:5" ht="15.75" customHeight="1">
      <c r="A5" s="49" t="s">
        <v>58</v>
      </c>
      <c r="B5" s="53" t="s">
        <v>59</v>
      </c>
      <c r="C5" s="53"/>
      <c r="D5" s="53"/>
      <c r="E5" s="50">
        <v>12740</v>
      </c>
    </row>
    <row r="6" spans="1:6" s="55" customFormat="1" ht="15.75">
      <c r="A6" s="54" t="s">
        <v>60</v>
      </c>
      <c r="B6" s="54"/>
      <c r="C6" s="54"/>
      <c r="D6" s="54"/>
      <c r="E6" s="54"/>
      <c r="F6"/>
    </row>
    <row r="7" spans="1:6" s="55" customFormat="1" ht="15.75" customHeight="1">
      <c r="A7" s="56" t="s">
        <v>61</v>
      </c>
      <c r="B7" s="57" t="s">
        <v>62</v>
      </c>
      <c r="C7" s="57"/>
      <c r="D7" s="57"/>
      <c r="E7" s="58">
        <v>193</v>
      </c>
      <c r="F7"/>
    </row>
    <row r="8" spans="1:6" s="55" customFormat="1" ht="15.75" customHeight="1">
      <c r="A8" s="59" t="s">
        <v>63</v>
      </c>
      <c r="B8" s="57" t="s">
        <v>64</v>
      </c>
      <c r="C8" s="57"/>
      <c r="D8" s="57"/>
      <c r="E8" s="60">
        <v>0</v>
      </c>
      <c r="F8"/>
    </row>
    <row r="9" spans="1:6" s="55" customFormat="1" ht="32.25" customHeight="1">
      <c r="A9" s="59" t="s">
        <v>65</v>
      </c>
      <c r="B9" s="61" t="s">
        <v>66</v>
      </c>
      <c r="C9" s="61"/>
      <c r="D9" s="61"/>
      <c r="E9" s="62">
        <f>100-E8*100/E7</f>
        <v>100</v>
      </c>
      <c r="F9"/>
    </row>
    <row r="10" spans="1:5" ht="15.75">
      <c r="A10" s="52" t="s">
        <v>67</v>
      </c>
      <c r="B10" s="52"/>
      <c r="C10" s="52"/>
      <c r="D10" s="52"/>
      <c r="E10" s="52"/>
    </row>
    <row r="11" spans="1:5" ht="90.75" customHeight="1">
      <c r="A11" s="49" t="s">
        <v>68</v>
      </c>
      <c r="B11" s="53" t="s">
        <v>69</v>
      </c>
      <c r="C11" s="53"/>
      <c r="D11" s="53"/>
      <c r="E11" s="63" t="s">
        <v>70</v>
      </c>
    </row>
    <row r="12" spans="1:5" ht="72.75" customHeight="1">
      <c r="A12" s="49" t="s">
        <v>71</v>
      </c>
      <c r="B12" s="53" t="s">
        <v>72</v>
      </c>
      <c r="C12" s="53"/>
      <c r="D12" s="53"/>
      <c r="E12" s="63" t="s">
        <v>73</v>
      </c>
    </row>
    <row r="13" spans="1:5" ht="37.5" customHeight="1">
      <c r="A13" s="49" t="s">
        <v>74</v>
      </c>
      <c r="B13" s="64">
        <f>'Контрольный лист'!A14</f>
        <v>0</v>
      </c>
      <c r="C13" s="65">
        <f>'Контрольный лист'!B14</f>
        <v>0</v>
      </c>
      <c r="D13" s="50" t="s">
        <v>75</v>
      </c>
      <c r="E13" s="50">
        <v>133</v>
      </c>
    </row>
    <row r="14" spans="1:5" ht="45.75" customHeight="1">
      <c r="A14" s="49" t="s">
        <v>76</v>
      </c>
      <c r="B14" s="64">
        <f>'Контрольный лист'!A15</f>
        <v>0</v>
      </c>
      <c r="C14" s="65">
        <f>'Контрольный лист'!B15</f>
        <v>0</v>
      </c>
      <c r="D14" s="50" t="s">
        <v>75</v>
      </c>
      <c r="E14" s="50">
        <v>60</v>
      </c>
    </row>
    <row r="15" spans="1:5" ht="37.5" customHeight="1">
      <c r="A15" s="66" t="s">
        <v>77</v>
      </c>
      <c r="B15" s="66"/>
      <c r="C15" s="66"/>
      <c r="D15" s="66"/>
      <c r="E15" s="66"/>
    </row>
    <row r="16" spans="1:5" ht="37.5" customHeight="1">
      <c r="A16" s="49" t="s">
        <v>68</v>
      </c>
      <c r="B16" s="53" t="s">
        <v>78</v>
      </c>
      <c r="C16" s="53"/>
      <c r="D16" s="53"/>
      <c r="E16" s="65" t="s">
        <v>79</v>
      </c>
    </row>
    <row r="17" spans="1:5" ht="48" customHeight="1">
      <c r="A17" s="49" t="s">
        <v>71</v>
      </c>
      <c r="B17" s="53" t="s">
        <v>80</v>
      </c>
      <c r="C17" s="53"/>
      <c r="D17" s="53"/>
      <c r="E17" s="65" t="s">
        <v>81</v>
      </c>
    </row>
    <row r="18" spans="1:5" ht="15.75">
      <c r="A18" s="66" t="s">
        <v>82</v>
      </c>
      <c r="B18" s="66"/>
      <c r="C18" s="66"/>
      <c r="D18" s="66"/>
      <c r="E18" s="66"/>
    </row>
    <row r="19" spans="1:5" ht="55.5" customHeight="1">
      <c r="A19" s="49" t="s">
        <v>83</v>
      </c>
      <c r="B19" s="53" t="s">
        <v>84</v>
      </c>
      <c r="C19" s="53"/>
      <c r="D19" s="53"/>
      <c r="E19" s="50" t="s">
        <v>85</v>
      </c>
    </row>
    <row r="20" spans="1:5" ht="60" customHeight="1">
      <c r="A20" s="49" t="s">
        <v>86</v>
      </c>
      <c r="B20" s="53" t="s">
        <v>87</v>
      </c>
      <c r="C20" s="53"/>
      <c r="D20" s="53"/>
      <c r="E20" s="50"/>
    </row>
    <row r="21" spans="1:5" ht="46.5" customHeight="1">
      <c r="A21" s="49" t="s">
        <v>88</v>
      </c>
      <c r="B21" s="53" t="s">
        <v>89</v>
      </c>
      <c r="C21" s="53"/>
      <c r="D21" s="53"/>
      <c r="E21" s="50"/>
    </row>
    <row r="22" spans="1:5" ht="15.75" customHeight="1">
      <c r="A22" s="67" t="s">
        <v>90</v>
      </c>
      <c r="B22" s="67"/>
      <c r="C22" s="67"/>
      <c r="D22" s="67"/>
      <c r="E22" s="67"/>
    </row>
    <row r="23" spans="1:5" ht="25.5" customHeight="1">
      <c r="A23" s="49" t="s">
        <v>91</v>
      </c>
      <c r="B23" s="50" t="s">
        <v>92</v>
      </c>
      <c r="C23" s="50"/>
      <c r="D23" s="50"/>
      <c r="E23" s="50"/>
    </row>
    <row r="24" spans="1:5" ht="15.75" customHeight="1">
      <c r="A24" s="44"/>
      <c r="B24" s="68"/>
      <c r="C24" s="68"/>
      <c r="D24" s="68"/>
      <c r="E24" s="69"/>
    </row>
    <row r="25" spans="1:6" ht="15.75" customHeight="1">
      <c r="A25" s="44"/>
      <c r="B25" s="34" t="s">
        <v>19</v>
      </c>
      <c r="C25" s="36"/>
      <c r="D25" s="36"/>
      <c r="E25" s="36"/>
      <c r="F25" s="5" t="s">
        <v>51</v>
      </c>
    </row>
    <row r="26" spans="1:6" ht="15.75" customHeight="1">
      <c r="A26" s="44"/>
      <c r="B26" s="9" t="s">
        <v>20</v>
      </c>
      <c r="C26" s="9"/>
      <c r="D26" s="9"/>
      <c r="E26" s="13"/>
      <c r="F26" s="14"/>
    </row>
    <row r="27" spans="1:6" ht="47.25" customHeight="1">
      <c r="A27" s="44"/>
      <c r="B27" s="14"/>
      <c r="C27" s="14"/>
      <c r="D27" s="14"/>
      <c r="E27" s="14"/>
      <c r="F27" s="14"/>
    </row>
    <row r="28" spans="1:6" ht="15.75">
      <c r="A28" s="44"/>
      <c r="B28" s="11" t="s">
        <v>22</v>
      </c>
      <c r="C28" s="10"/>
      <c r="D28" s="10"/>
      <c r="E28" s="14"/>
      <c r="F28" s="13" t="s">
        <v>93</v>
      </c>
    </row>
    <row r="29" spans="1:5" ht="15.75" customHeight="1">
      <c r="A29" s="44"/>
      <c r="B29" s="9" t="s">
        <v>52</v>
      </c>
      <c r="C29" s="9"/>
      <c r="D29" s="9"/>
      <c r="E29" s="13"/>
    </row>
    <row r="30" ht="27" customHeight="1"/>
    <row r="33" ht="27" customHeight="1"/>
  </sheetData>
  <sheetProtection selectLockedCells="1" selectUnlockedCells="1"/>
  <mergeCells count="24">
    <mergeCell ref="B1:F1"/>
    <mergeCell ref="A2:C2"/>
    <mergeCell ref="B3:D3"/>
    <mergeCell ref="A4:E4"/>
    <mergeCell ref="B5:D5"/>
    <mergeCell ref="A6:E6"/>
    <mergeCell ref="B7:D7"/>
    <mergeCell ref="B8:D8"/>
    <mergeCell ref="B9:D9"/>
    <mergeCell ref="A10:E10"/>
    <mergeCell ref="B11:D11"/>
    <mergeCell ref="B12:D12"/>
    <mergeCell ref="B15:E15"/>
    <mergeCell ref="B16:D16"/>
    <mergeCell ref="B17:D17"/>
    <mergeCell ref="A18:E18"/>
    <mergeCell ref="B19:D19"/>
    <mergeCell ref="E19:E21"/>
    <mergeCell ref="B20:D20"/>
    <mergeCell ref="B21:D21"/>
    <mergeCell ref="A22:E22"/>
    <mergeCell ref="B23:E23"/>
    <mergeCell ref="B26:D26"/>
    <mergeCell ref="B29:D29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I16" sqref="I16"/>
    </sheetView>
  </sheetViews>
  <sheetFormatPr defaultColWidth="8.796875" defaultRowHeight="14.25"/>
  <cols>
    <col min="1" max="1" width="5.69921875" style="70" customWidth="1"/>
    <col min="2" max="2" width="43.19921875" style="70" customWidth="1"/>
    <col min="3" max="3" width="9.19921875" style="70" customWidth="1"/>
    <col min="4" max="4" width="19.796875" style="70" customWidth="1"/>
    <col min="5" max="5" width="11.3984375" style="70" customWidth="1"/>
    <col min="6" max="7" width="15.296875" style="70" customWidth="1"/>
    <col min="8" max="8" width="15.296875" style="71" customWidth="1"/>
    <col min="9" max="10" width="12.8984375" style="71" customWidth="1"/>
    <col min="11" max="11" width="12.8984375" style="70" customWidth="1"/>
    <col min="12" max="12" width="11.296875" style="71" customWidth="1"/>
    <col min="13" max="16384" width="10.19921875" style="70" customWidth="1"/>
  </cols>
  <sheetData>
    <row r="1" spans="1:12" ht="15.75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7" ht="15.75">
      <c r="A2" s="73"/>
      <c r="B2" s="74">
        <f>Обложка!D10</f>
        <v>0</v>
      </c>
      <c r="C2" s="75"/>
      <c r="D2" s="75"/>
      <c r="E2" s="76"/>
      <c r="F2" s="76"/>
      <c r="G2" s="76"/>
    </row>
    <row r="3" spans="1:14" ht="24.75">
      <c r="A3" s="77" t="s">
        <v>95</v>
      </c>
      <c r="B3" s="78" t="s">
        <v>96</v>
      </c>
      <c r="C3" s="77" t="s">
        <v>97</v>
      </c>
      <c r="D3" s="77">
        <f>'Контрольный лист'!B3</f>
        <v>0</v>
      </c>
      <c r="E3" s="79" t="s">
        <v>98</v>
      </c>
      <c r="F3" s="77" t="s">
        <v>4</v>
      </c>
      <c r="G3" s="77" t="s">
        <v>4</v>
      </c>
      <c r="H3" s="77" t="s">
        <v>4</v>
      </c>
      <c r="I3" s="77" t="s">
        <v>4</v>
      </c>
      <c r="J3" s="77" t="s">
        <v>4</v>
      </c>
      <c r="N3" s="80"/>
    </row>
    <row r="4" spans="1:14" ht="22.5" customHeight="1">
      <c r="A4" s="77">
        <v>1</v>
      </c>
      <c r="B4" s="81" t="s">
        <v>99</v>
      </c>
      <c r="C4" s="77" t="s">
        <v>75</v>
      </c>
      <c r="D4" s="78" t="s">
        <v>100</v>
      </c>
      <c r="E4" s="82">
        <v>41</v>
      </c>
      <c r="F4" s="83">
        <v>44896</v>
      </c>
      <c r="G4" s="83">
        <v>44905</v>
      </c>
      <c r="H4" s="84">
        <v>44910</v>
      </c>
      <c r="I4" s="84">
        <v>44914</v>
      </c>
      <c r="J4" s="84">
        <v>44921</v>
      </c>
      <c r="N4" s="85"/>
    </row>
    <row r="5" spans="1:14" ht="22.5" customHeight="1">
      <c r="A5" s="77">
        <v>2</v>
      </c>
      <c r="B5" s="81" t="s">
        <v>101</v>
      </c>
      <c r="C5" s="77" t="s">
        <v>75</v>
      </c>
      <c r="D5" s="78" t="s">
        <v>100</v>
      </c>
      <c r="E5" s="82">
        <v>5</v>
      </c>
      <c r="F5" s="83">
        <f aca="true" t="shared" si="0" ref="F5:F13">F4</f>
        <v>44896</v>
      </c>
      <c r="G5" s="83">
        <f aca="true" t="shared" si="1" ref="G5:G13">G4</f>
        <v>44905</v>
      </c>
      <c r="H5" s="84">
        <f aca="true" t="shared" si="2" ref="H5:H13">H4</f>
        <v>44910</v>
      </c>
      <c r="I5" s="84">
        <f aca="true" t="shared" si="3" ref="I5:I13">I4</f>
        <v>44914</v>
      </c>
      <c r="J5" s="84">
        <f aca="true" t="shared" si="4" ref="J5:J13">J4</f>
        <v>44921</v>
      </c>
      <c r="N5" s="85"/>
    </row>
    <row r="6" spans="1:14" ht="22.5" customHeight="1">
      <c r="A6" s="77">
        <v>3</v>
      </c>
      <c r="B6" s="81" t="s">
        <v>102</v>
      </c>
      <c r="C6" s="77" t="s">
        <v>75</v>
      </c>
      <c r="D6" s="78" t="s">
        <v>100</v>
      </c>
      <c r="E6" s="82">
        <v>3</v>
      </c>
      <c r="F6" s="83">
        <f t="shared" si="0"/>
        <v>44896</v>
      </c>
      <c r="G6" s="83">
        <f t="shared" si="1"/>
        <v>44905</v>
      </c>
      <c r="H6" s="84">
        <f t="shared" si="2"/>
        <v>44910</v>
      </c>
      <c r="I6" s="84">
        <f t="shared" si="3"/>
        <v>44914</v>
      </c>
      <c r="J6" s="84">
        <f t="shared" si="4"/>
        <v>44921</v>
      </c>
      <c r="N6" s="85"/>
    </row>
    <row r="7" spans="1:14" ht="22.5" customHeight="1">
      <c r="A7" s="77">
        <v>4</v>
      </c>
      <c r="B7" s="81" t="s">
        <v>103</v>
      </c>
      <c r="C7" s="77" t="s">
        <v>75</v>
      </c>
      <c r="D7" s="78" t="s">
        <v>100</v>
      </c>
      <c r="E7" s="82">
        <v>11</v>
      </c>
      <c r="F7" s="83">
        <f t="shared" si="0"/>
        <v>44896</v>
      </c>
      <c r="G7" s="83">
        <f t="shared" si="1"/>
        <v>44905</v>
      </c>
      <c r="H7" s="84">
        <f t="shared" si="2"/>
        <v>44910</v>
      </c>
      <c r="I7" s="84">
        <f t="shared" si="3"/>
        <v>44914</v>
      </c>
      <c r="J7" s="84">
        <f t="shared" si="4"/>
        <v>44921</v>
      </c>
      <c r="N7" s="85"/>
    </row>
    <row r="8" spans="1:14" ht="22.5" customHeight="1">
      <c r="A8" s="77">
        <v>5</v>
      </c>
      <c r="B8" s="86" t="s">
        <v>104</v>
      </c>
      <c r="C8" s="87" t="s">
        <v>75</v>
      </c>
      <c r="D8" s="88" t="s">
        <v>100</v>
      </c>
      <c r="E8" s="89">
        <v>12</v>
      </c>
      <c r="F8" s="83">
        <f t="shared" si="0"/>
        <v>44896</v>
      </c>
      <c r="G8" s="83">
        <f t="shared" si="1"/>
        <v>44905</v>
      </c>
      <c r="H8" s="84">
        <f t="shared" si="2"/>
        <v>44910</v>
      </c>
      <c r="I8" s="84">
        <f t="shared" si="3"/>
        <v>44914</v>
      </c>
      <c r="J8" s="84">
        <f t="shared" si="4"/>
        <v>44921</v>
      </c>
      <c r="N8" s="85"/>
    </row>
    <row r="9" spans="1:14" ht="22.5" customHeight="1">
      <c r="A9" s="77">
        <v>6</v>
      </c>
      <c r="B9" s="81" t="s">
        <v>105</v>
      </c>
      <c r="C9" s="77" t="s">
        <v>75</v>
      </c>
      <c r="D9" s="78" t="s">
        <v>100</v>
      </c>
      <c r="E9" s="82">
        <v>20</v>
      </c>
      <c r="F9" s="83">
        <f t="shared" si="0"/>
        <v>44896</v>
      </c>
      <c r="G9" s="83">
        <f t="shared" si="1"/>
        <v>44905</v>
      </c>
      <c r="H9" s="84">
        <f t="shared" si="2"/>
        <v>44910</v>
      </c>
      <c r="I9" s="84">
        <f t="shared" si="3"/>
        <v>44914</v>
      </c>
      <c r="J9" s="84">
        <f t="shared" si="4"/>
        <v>44921</v>
      </c>
      <c r="N9" s="85"/>
    </row>
    <row r="10" spans="1:14" ht="33" customHeight="1">
      <c r="A10" s="77">
        <v>7</v>
      </c>
      <c r="B10" s="81" t="s">
        <v>106</v>
      </c>
      <c r="C10" s="77" t="s">
        <v>75</v>
      </c>
      <c r="D10" s="78" t="s">
        <v>100</v>
      </c>
      <c r="E10" s="82">
        <v>23</v>
      </c>
      <c r="F10" s="83">
        <f t="shared" si="0"/>
        <v>44896</v>
      </c>
      <c r="G10" s="83">
        <f t="shared" si="1"/>
        <v>44905</v>
      </c>
      <c r="H10" s="84">
        <f t="shared" si="2"/>
        <v>44910</v>
      </c>
      <c r="I10" s="84">
        <f t="shared" si="3"/>
        <v>44914</v>
      </c>
      <c r="J10" s="84">
        <f t="shared" si="4"/>
        <v>44921</v>
      </c>
      <c r="N10" s="85"/>
    </row>
    <row r="11" spans="1:14" ht="22.5" customHeight="1">
      <c r="A11" s="77">
        <v>8</v>
      </c>
      <c r="B11" s="81" t="s">
        <v>107</v>
      </c>
      <c r="C11" s="77" t="s">
        <v>75</v>
      </c>
      <c r="D11" s="78" t="s">
        <v>100</v>
      </c>
      <c r="E11" s="82">
        <v>16</v>
      </c>
      <c r="F11" s="83">
        <f t="shared" si="0"/>
        <v>44896</v>
      </c>
      <c r="G11" s="83">
        <f t="shared" si="1"/>
        <v>44905</v>
      </c>
      <c r="H11" s="84">
        <f t="shared" si="2"/>
        <v>44910</v>
      </c>
      <c r="I11" s="84">
        <f t="shared" si="3"/>
        <v>44914</v>
      </c>
      <c r="J11" s="84">
        <f t="shared" si="4"/>
        <v>44921</v>
      </c>
      <c r="N11" s="85"/>
    </row>
    <row r="12" spans="1:14" ht="33" customHeight="1">
      <c r="A12" s="77">
        <v>9</v>
      </c>
      <c r="B12" s="81" t="s">
        <v>108</v>
      </c>
      <c r="C12" s="77" t="s">
        <v>75</v>
      </c>
      <c r="D12" s="78" t="s">
        <v>100</v>
      </c>
      <c r="E12" s="82">
        <v>2</v>
      </c>
      <c r="F12" s="83">
        <f t="shared" si="0"/>
        <v>44896</v>
      </c>
      <c r="G12" s="83">
        <f t="shared" si="1"/>
        <v>44905</v>
      </c>
      <c r="H12" s="84">
        <f t="shared" si="2"/>
        <v>44910</v>
      </c>
      <c r="I12" s="84">
        <f t="shared" si="3"/>
        <v>44914</v>
      </c>
      <c r="J12" s="84">
        <f t="shared" si="4"/>
        <v>44921</v>
      </c>
      <c r="N12" s="85"/>
    </row>
    <row r="13" spans="1:14" ht="33" customHeight="1">
      <c r="A13" s="77">
        <v>10</v>
      </c>
      <c r="B13" s="81" t="s">
        <v>109</v>
      </c>
      <c r="C13" s="77" t="s">
        <v>75</v>
      </c>
      <c r="D13" s="78" t="s">
        <v>110</v>
      </c>
      <c r="E13" s="82">
        <v>60</v>
      </c>
      <c r="F13" s="83">
        <f t="shared" si="0"/>
        <v>44896</v>
      </c>
      <c r="G13" s="83">
        <f t="shared" si="1"/>
        <v>44905</v>
      </c>
      <c r="H13" s="84">
        <f t="shared" si="2"/>
        <v>44910</v>
      </c>
      <c r="I13" s="84">
        <f t="shared" si="3"/>
        <v>44914</v>
      </c>
      <c r="J13" s="84">
        <f t="shared" si="4"/>
        <v>44921</v>
      </c>
      <c r="N13" s="85"/>
    </row>
    <row r="14" spans="1:14" ht="22.5" customHeight="1">
      <c r="A14" s="90"/>
      <c r="B14" s="91"/>
      <c r="C14" s="91"/>
      <c r="D14" s="92"/>
      <c r="E14" s="93"/>
      <c r="F14" s="93"/>
      <c r="G14" s="93"/>
      <c r="H14" s="94"/>
      <c r="I14" s="94"/>
      <c r="J14" s="94"/>
      <c r="N14" s="85"/>
    </row>
    <row r="15" spans="2:14" ht="22.5" customHeight="1">
      <c r="B15" s="34" t="s">
        <v>19</v>
      </c>
      <c r="C15" s="36"/>
      <c r="D15" s="36"/>
      <c r="E15" s="36"/>
      <c r="F15" s="36"/>
      <c r="G15" s="36"/>
      <c r="N15" s="85"/>
    </row>
    <row r="16" spans="1:14" ht="22.5" customHeight="1">
      <c r="A16" s="75"/>
      <c r="B16" s="9" t="s">
        <v>20</v>
      </c>
      <c r="C16" s="9"/>
      <c r="D16" s="9"/>
      <c r="E16" s="9" t="s">
        <v>111</v>
      </c>
      <c r="F16" s="9"/>
      <c r="G16" s="9"/>
      <c r="H16" s="95"/>
      <c r="I16" s="95"/>
      <c r="J16" s="95"/>
      <c r="N16" s="85"/>
    </row>
    <row r="17" spans="1:14" ht="22.5" customHeight="1">
      <c r="A17" s="96"/>
      <c r="B17" s="14"/>
      <c r="C17" s="14"/>
      <c r="D17" s="14"/>
      <c r="E17" s="14"/>
      <c r="F17" s="14"/>
      <c r="G17" s="14"/>
      <c r="N17" s="85"/>
    </row>
    <row r="18" spans="1:14" ht="22.5" customHeight="1">
      <c r="A18" s="96"/>
      <c r="B18" s="14"/>
      <c r="C18" s="14"/>
      <c r="D18" s="14"/>
      <c r="E18" s="14"/>
      <c r="F18" s="14"/>
      <c r="G18" s="14"/>
      <c r="N18" s="85"/>
    </row>
    <row r="19" spans="2:14" ht="22.5" customHeight="1">
      <c r="B19" s="14"/>
      <c r="C19" s="14"/>
      <c r="D19" s="14"/>
      <c r="E19" s="14"/>
      <c r="F19" s="14"/>
      <c r="G19" s="14"/>
      <c r="N19" s="85"/>
    </row>
    <row r="20" spans="1:14" ht="34.5" customHeight="1">
      <c r="A20" s="97"/>
      <c r="B20" s="16" t="s">
        <v>22</v>
      </c>
      <c r="C20" s="14"/>
      <c r="D20" s="14"/>
      <c r="E20" s="14"/>
      <c r="F20" s="14"/>
      <c r="G20" s="14"/>
      <c r="N20" s="85"/>
    </row>
    <row r="21" spans="1:14" ht="22.5" customHeight="1">
      <c r="A21" s="98"/>
      <c r="B21" s="36" t="s">
        <v>112</v>
      </c>
      <c r="C21" s="36"/>
      <c r="D21" s="14"/>
      <c r="E21" s="17" t="s">
        <v>113</v>
      </c>
      <c r="F21" s="17"/>
      <c r="G21" s="17"/>
      <c r="N21" s="85"/>
    </row>
    <row r="22" ht="22.5" customHeight="1">
      <c r="N22" s="85"/>
    </row>
    <row r="23" ht="22.5" customHeight="1">
      <c r="N23" s="85"/>
    </row>
    <row r="24" ht="22.5" customHeight="1">
      <c r="N24" s="85"/>
    </row>
    <row r="25" ht="33.75" customHeight="1">
      <c r="N25" s="85"/>
    </row>
    <row r="26" ht="15.75">
      <c r="N26" s="85"/>
    </row>
    <row r="27" ht="15.75">
      <c r="N27" s="85"/>
    </row>
    <row r="28" ht="15.75">
      <c r="N28" s="85"/>
    </row>
    <row r="29" ht="15.75">
      <c r="N29" s="85"/>
    </row>
    <row r="30" ht="15.75">
      <c r="N30" s="85"/>
    </row>
    <row r="31" ht="15.75">
      <c r="N31" s="85"/>
    </row>
    <row r="32" ht="15.75">
      <c r="N32" s="85"/>
    </row>
    <row r="33" ht="15.75">
      <c r="N33" s="85"/>
    </row>
    <row r="34" ht="15.75">
      <c r="N34" s="85"/>
    </row>
    <row r="35" ht="15.75">
      <c r="N35" s="85"/>
    </row>
    <row r="36" ht="15.75">
      <c r="N36" s="85"/>
    </row>
    <row r="37" ht="15.75">
      <c r="N37" s="85"/>
    </row>
    <row r="38" ht="15.75">
      <c r="N38" s="85"/>
    </row>
    <row r="39" ht="15.75">
      <c r="N39" s="85"/>
    </row>
    <row r="40" ht="15.75">
      <c r="N40" s="85"/>
    </row>
    <row r="41" ht="15.75">
      <c r="N41" s="85"/>
    </row>
    <row r="42" ht="15.75">
      <c r="N42" s="85"/>
    </row>
    <row r="43" ht="15.75">
      <c r="N43" s="85"/>
    </row>
    <row r="44" ht="15.75">
      <c r="N44" s="85"/>
    </row>
    <row r="45" ht="15.75">
      <c r="N45" s="85"/>
    </row>
    <row r="46" ht="15.75">
      <c r="N46" s="85"/>
    </row>
    <row r="47" ht="15.75">
      <c r="N47" s="85"/>
    </row>
    <row r="48" ht="15.75">
      <c r="N48" s="85"/>
    </row>
    <row r="49" ht="15.75">
      <c r="N49" s="85"/>
    </row>
    <row r="50" ht="15.75">
      <c r="N50" s="85"/>
    </row>
    <row r="51" ht="15.75">
      <c r="N51" s="85"/>
    </row>
    <row r="53" spans="1:25" s="99" customFormat="1" ht="14.25">
      <c r="A53" s="70"/>
      <c r="B53" s="70"/>
      <c r="C53" s="70"/>
      <c r="D53" s="70"/>
      <c r="E53" s="70"/>
      <c r="F53" s="70"/>
      <c r="G53" s="70"/>
      <c r="H53" s="71"/>
      <c r="I53" s="71"/>
      <c r="J53" s="71"/>
      <c r="K53" s="70"/>
      <c r="L53" s="71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s="99" customFormat="1" ht="29.25" customHeight="1">
      <c r="A54" s="70"/>
      <c r="B54" s="70"/>
      <c r="C54" s="70"/>
      <c r="D54" s="70"/>
      <c r="E54" s="70"/>
      <c r="F54" s="70"/>
      <c r="G54" s="70"/>
      <c r="H54" s="71"/>
      <c r="I54" s="71"/>
      <c r="J54" s="71"/>
      <c r="K54" s="70"/>
      <c r="L54" s="71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6" ht="15.75" customHeight="1"/>
    <row r="59" ht="15.75" customHeight="1"/>
    <row r="61" ht="25.5" customHeight="1"/>
  </sheetData>
  <sheetProtection selectLockedCells="1" selectUnlockedCells="1"/>
  <mergeCells count="3">
    <mergeCell ref="A1:L1"/>
    <mergeCell ref="B16:C16"/>
    <mergeCell ref="B21:C21"/>
  </mergeCells>
  <printOptions/>
  <pageMargins left="0.46875" right="0.3020833333333333" top="0.20347222222222222" bottom="0.05347222222222222" header="0.5118055555555555" footer="0.5118055555555555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72"/>
  <sheetViews>
    <sheetView workbookViewId="0" topLeftCell="A1">
      <selection activeCell="D15" sqref="D15"/>
    </sheetView>
  </sheetViews>
  <sheetFormatPr defaultColWidth="8.796875" defaultRowHeight="14.25"/>
  <cols>
    <col min="1" max="1" width="37.69921875" style="98" customWidth="1"/>
    <col min="2" max="2" width="13.19921875" style="76" customWidth="1"/>
    <col min="3" max="3" width="5.69921875" style="76" customWidth="1"/>
    <col min="4" max="4" width="12.8984375" style="98" customWidth="1"/>
    <col min="5" max="5" width="12.69921875" style="98" customWidth="1"/>
    <col min="6" max="6" width="8.19921875" style="55" customWidth="1"/>
    <col min="7" max="7" width="7.19921875" style="98" customWidth="1"/>
    <col min="8" max="8" width="11.19921875" style="98" customWidth="1"/>
    <col min="9" max="9" width="7.69921875" style="98" customWidth="1"/>
    <col min="10" max="10" width="7.19921875" style="98" customWidth="1"/>
    <col min="11" max="11" width="11.19921875" style="98" customWidth="1"/>
    <col min="12" max="61" width="10.19921875" style="98" customWidth="1"/>
    <col min="62" max="63" width="10.19921875" style="1" customWidth="1"/>
    <col min="64" max="16384" width="10.19921875" style="0" customWidth="1"/>
  </cols>
  <sheetData>
    <row r="1" spans="1:61" ht="15.75" customHeight="1">
      <c r="A1" s="100" t="s">
        <v>114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>
      <c r="A2" s="34">
        <f>Обложка!D10</f>
        <v>0</v>
      </c>
      <c r="B2" s="101"/>
      <c r="C2" s="101"/>
      <c r="D2" s="21"/>
      <c r="E2" s="75"/>
      <c r="G2" s="102"/>
      <c r="H2" s="102"/>
      <c r="I2" s="75"/>
      <c r="J2" s="75"/>
      <c r="K2" s="7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70" customFormat="1" ht="58.5">
      <c r="A3" s="103" t="s">
        <v>96</v>
      </c>
      <c r="B3" s="103" t="s">
        <v>115</v>
      </c>
      <c r="C3" s="103" t="s">
        <v>116</v>
      </c>
      <c r="D3" s="103" t="s">
        <v>117</v>
      </c>
      <c r="E3" s="104" t="s">
        <v>118</v>
      </c>
      <c r="F3" s="105" t="s">
        <v>119</v>
      </c>
      <c r="G3" s="106" t="s">
        <v>120</v>
      </c>
      <c r="H3" s="106" t="s">
        <v>121</v>
      </c>
      <c r="I3" s="106" t="s">
        <v>122</v>
      </c>
      <c r="J3" s="106" t="s">
        <v>123</v>
      </c>
      <c r="K3" s="106" t="s">
        <v>124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</row>
    <row r="4" spans="1:61" s="70" customFormat="1" ht="15.75">
      <c r="A4" s="81" t="s">
        <v>99</v>
      </c>
      <c r="B4" s="78" t="s">
        <v>100</v>
      </c>
      <c r="C4" s="77" t="s">
        <v>75</v>
      </c>
      <c r="D4" s="78" t="s">
        <v>125</v>
      </c>
      <c r="E4" s="78" t="s">
        <v>126</v>
      </c>
      <c r="F4" s="82">
        <v>41</v>
      </c>
      <c r="G4" s="107">
        <v>0</v>
      </c>
      <c r="H4" s="107">
        <v>0</v>
      </c>
      <c r="I4" s="107">
        <v>0</v>
      </c>
      <c r="J4" s="107">
        <v>0</v>
      </c>
      <c r="K4" s="107">
        <v>0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</row>
    <row r="5" spans="1:61" s="70" customFormat="1" ht="21" customHeight="1">
      <c r="A5" s="81" t="s">
        <v>101</v>
      </c>
      <c r="B5" s="78" t="s">
        <v>100</v>
      </c>
      <c r="C5" s="77" t="s">
        <v>75</v>
      </c>
      <c r="D5" s="78" t="s">
        <v>127</v>
      </c>
      <c r="E5" s="78" t="s">
        <v>126</v>
      </c>
      <c r="F5" s="82">
        <v>5</v>
      </c>
      <c r="G5" s="108">
        <v>0</v>
      </c>
      <c r="H5" s="108">
        <v>0</v>
      </c>
      <c r="I5" s="108">
        <v>0</v>
      </c>
      <c r="J5" s="108">
        <v>0</v>
      </c>
      <c r="K5" s="108">
        <v>0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</row>
    <row r="6" spans="1:61" s="70" customFormat="1" ht="15.75">
      <c r="A6" s="81" t="s">
        <v>102</v>
      </c>
      <c r="B6" s="78" t="s">
        <v>100</v>
      </c>
      <c r="C6" s="77" t="s">
        <v>75</v>
      </c>
      <c r="D6" s="78" t="s">
        <v>128</v>
      </c>
      <c r="E6" s="78" t="s">
        <v>126</v>
      </c>
      <c r="F6" s="82">
        <v>3</v>
      </c>
      <c r="G6" s="108">
        <v>0</v>
      </c>
      <c r="H6" s="108">
        <v>0</v>
      </c>
      <c r="I6" s="108">
        <v>0</v>
      </c>
      <c r="J6" s="108">
        <v>0</v>
      </c>
      <c r="K6" s="108">
        <f aca="true" t="shared" si="0" ref="K6:K7">J6</f>
        <v>0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61" s="70" customFormat="1" ht="15.75">
      <c r="A7" s="81" t="s">
        <v>103</v>
      </c>
      <c r="B7" s="78" t="s">
        <v>100</v>
      </c>
      <c r="C7" s="77" t="s">
        <v>75</v>
      </c>
      <c r="D7" s="78" t="s">
        <v>129</v>
      </c>
      <c r="E7" s="78" t="s">
        <v>126</v>
      </c>
      <c r="F7" s="82">
        <v>11</v>
      </c>
      <c r="G7" s="108">
        <v>0</v>
      </c>
      <c r="H7" s="108">
        <v>0</v>
      </c>
      <c r="I7" s="108">
        <v>0</v>
      </c>
      <c r="J7" s="108">
        <v>0</v>
      </c>
      <c r="K7" s="108">
        <f t="shared" si="0"/>
        <v>0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61" s="112" customFormat="1" ht="15.75">
      <c r="A8" s="86" t="s">
        <v>104</v>
      </c>
      <c r="B8" s="88" t="s">
        <v>100</v>
      </c>
      <c r="C8" s="87" t="s">
        <v>75</v>
      </c>
      <c r="D8" s="88" t="s">
        <v>130</v>
      </c>
      <c r="E8" s="88" t="s">
        <v>126</v>
      </c>
      <c r="F8" s="89">
        <v>12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75"/>
      <c r="M8" s="75"/>
      <c r="N8" s="75"/>
      <c r="O8" s="75"/>
      <c r="P8" s="75"/>
      <c r="Q8" s="75"/>
      <c r="R8" s="75"/>
      <c r="S8" s="75"/>
      <c r="T8" s="75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  <c r="BB8" s="111"/>
      <c r="BC8" s="111"/>
      <c r="BD8" s="111"/>
      <c r="BE8" s="111"/>
      <c r="BF8" s="111"/>
      <c r="BG8" s="111"/>
      <c r="BH8" s="111"/>
      <c r="BI8" s="111"/>
    </row>
    <row r="9" spans="1:61" s="70" customFormat="1" ht="15.75">
      <c r="A9" s="81" t="s">
        <v>105</v>
      </c>
      <c r="B9" s="78" t="s">
        <v>100</v>
      </c>
      <c r="C9" s="77" t="s">
        <v>75</v>
      </c>
      <c r="D9" s="78" t="s">
        <v>131</v>
      </c>
      <c r="E9" s="78" t="s">
        <v>126</v>
      </c>
      <c r="F9" s="82">
        <v>20</v>
      </c>
      <c r="G9" s="108">
        <v>0</v>
      </c>
      <c r="H9" s="108">
        <v>0</v>
      </c>
      <c r="I9" s="108">
        <v>0</v>
      </c>
      <c r="J9" s="108">
        <v>0</v>
      </c>
      <c r="K9" s="108">
        <f aca="true" t="shared" si="1" ref="K9:K12">J9</f>
        <v>0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1:61" s="70" customFormat="1" ht="15.75">
      <c r="A10" s="81" t="s">
        <v>106</v>
      </c>
      <c r="B10" s="78" t="s">
        <v>100</v>
      </c>
      <c r="C10" s="77" t="s">
        <v>75</v>
      </c>
      <c r="D10" s="78" t="s">
        <v>132</v>
      </c>
      <c r="E10" s="78" t="s">
        <v>126</v>
      </c>
      <c r="F10" s="82">
        <v>23</v>
      </c>
      <c r="G10" s="108">
        <v>0</v>
      </c>
      <c r="H10" s="108">
        <v>0</v>
      </c>
      <c r="I10" s="108">
        <v>0</v>
      </c>
      <c r="J10" s="108">
        <v>0</v>
      </c>
      <c r="K10" s="108">
        <f t="shared" si="1"/>
        <v>0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1:61" s="70" customFormat="1" ht="15.75">
      <c r="A11" s="81" t="s">
        <v>107</v>
      </c>
      <c r="B11" s="78" t="s">
        <v>100</v>
      </c>
      <c r="C11" s="77" t="s">
        <v>75</v>
      </c>
      <c r="D11" s="78" t="s">
        <v>133</v>
      </c>
      <c r="E11" s="78" t="s">
        <v>126</v>
      </c>
      <c r="F11" s="82">
        <v>16</v>
      </c>
      <c r="G11" s="108">
        <v>0</v>
      </c>
      <c r="H11" s="108">
        <v>0</v>
      </c>
      <c r="I11" s="108">
        <v>0</v>
      </c>
      <c r="J11" s="108">
        <v>0</v>
      </c>
      <c r="K11" s="108">
        <f t="shared" si="1"/>
        <v>0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1:61" s="70" customFormat="1" ht="15.75">
      <c r="A12" s="81" t="s">
        <v>108</v>
      </c>
      <c r="B12" s="78" t="s">
        <v>100</v>
      </c>
      <c r="C12" s="77" t="s">
        <v>75</v>
      </c>
      <c r="D12" s="78">
        <v>132.131</v>
      </c>
      <c r="E12" s="78" t="s">
        <v>126</v>
      </c>
      <c r="F12" s="82">
        <v>2</v>
      </c>
      <c r="G12" s="108">
        <v>0</v>
      </c>
      <c r="H12" s="108">
        <v>0</v>
      </c>
      <c r="I12" s="108">
        <v>0</v>
      </c>
      <c r="J12" s="108">
        <v>0</v>
      </c>
      <c r="K12" s="108">
        <f t="shared" si="1"/>
        <v>0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spans="1:61" s="70" customFormat="1" ht="15.75">
      <c r="A13" s="81" t="s">
        <v>109</v>
      </c>
      <c r="B13" s="78" t="s">
        <v>110</v>
      </c>
      <c r="C13" s="77" t="s">
        <v>75</v>
      </c>
      <c r="D13" s="78" t="s">
        <v>134</v>
      </c>
      <c r="E13" s="78" t="s">
        <v>126</v>
      </c>
      <c r="F13" s="82">
        <v>60</v>
      </c>
      <c r="G13" s="108">
        <v>0</v>
      </c>
      <c r="H13" s="108">
        <v>0</v>
      </c>
      <c r="I13" s="108">
        <v>0</v>
      </c>
      <c r="J13" s="108">
        <v>0</v>
      </c>
      <c r="K13" s="10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</row>
    <row r="14" spans="1:61" s="70" customFormat="1" ht="24.75">
      <c r="A14" s="113" t="s">
        <v>135</v>
      </c>
      <c r="B14" s="114" t="s">
        <v>100</v>
      </c>
      <c r="C14" s="114" t="s">
        <v>75</v>
      </c>
      <c r="D14" s="114"/>
      <c r="E14" s="114"/>
      <c r="F14" s="115">
        <v>133</v>
      </c>
      <c r="G14" s="116"/>
      <c r="H14" s="116"/>
      <c r="I14" s="117"/>
      <c r="J14" s="117"/>
      <c r="K14" s="117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</row>
    <row r="15" spans="1:61" s="112" customFormat="1" ht="24.75">
      <c r="A15" s="113" t="s">
        <v>136</v>
      </c>
      <c r="B15" s="114" t="s">
        <v>110</v>
      </c>
      <c r="C15" s="114" t="s">
        <v>75</v>
      </c>
      <c r="D15" s="114"/>
      <c r="E15" s="114"/>
      <c r="F15" s="115">
        <v>60</v>
      </c>
      <c r="G15" s="116"/>
      <c r="H15" s="116"/>
      <c r="I15" s="117"/>
      <c r="J15" s="117"/>
      <c r="K15" s="117"/>
      <c r="L15" s="75"/>
      <c r="M15" s="75"/>
      <c r="N15" s="75"/>
      <c r="O15" s="75"/>
      <c r="P15" s="75"/>
      <c r="Q15" s="75"/>
      <c r="R15" s="75"/>
      <c r="S15" s="75"/>
      <c r="T15" s="75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1"/>
      <c r="BE15" s="111"/>
      <c r="BF15" s="111"/>
      <c r="BG15" s="111"/>
      <c r="BH15" s="111"/>
      <c r="BI15" s="111"/>
    </row>
    <row r="16" spans="1:61" s="121" customFormat="1" ht="14.25" customHeight="1">
      <c r="A16" s="118" t="s">
        <v>137</v>
      </c>
      <c r="B16" s="118"/>
      <c r="C16" s="118"/>
      <c r="D16" s="118"/>
      <c r="E16" s="118"/>
      <c r="F16" s="118"/>
      <c r="G16" s="119">
        <v>0</v>
      </c>
      <c r="H16" s="116"/>
      <c r="I16" s="117"/>
      <c r="J16" s="117"/>
      <c r="K16" s="117"/>
      <c r="L16" s="75"/>
      <c r="M16" s="75"/>
      <c r="N16" s="75"/>
      <c r="O16" s="75"/>
      <c r="P16" s="75"/>
      <c r="Q16" s="75"/>
      <c r="R16" s="75"/>
      <c r="S16" s="75"/>
      <c r="T16" s="75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</row>
    <row r="17" spans="1:61" s="70" customFormat="1" ht="14.25" customHeight="1">
      <c r="A17" s="118" t="s">
        <v>138</v>
      </c>
      <c r="B17" s="118"/>
      <c r="C17" s="118"/>
      <c r="D17" s="118"/>
      <c r="E17" s="118"/>
      <c r="F17" s="118"/>
      <c r="G17" s="118"/>
      <c r="H17" s="119">
        <v>0</v>
      </c>
      <c r="I17" s="117"/>
      <c r="J17" s="117"/>
      <c r="K17" s="117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</row>
    <row r="18" spans="1:61" s="70" customFormat="1" ht="14.25" customHeight="1">
      <c r="A18" s="122" t="s">
        <v>139</v>
      </c>
      <c r="B18" s="122"/>
      <c r="C18" s="122"/>
      <c r="D18" s="122"/>
      <c r="E18" s="122"/>
      <c r="F18" s="122"/>
      <c r="G18" s="122"/>
      <c r="H18" s="122"/>
      <c r="I18" s="123">
        <v>0</v>
      </c>
      <c r="J18" s="124"/>
      <c r="K18" s="117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</row>
    <row r="19" spans="1:61" s="70" customFormat="1" ht="14.25" customHeight="1">
      <c r="A19" s="118" t="s">
        <v>140</v>
      </c>
      <c r="B19" s="118"/>
      <c r="C19" s="118"/>
      <c r="D19" s="118"/>
      <c r="E19" s="118"/>
      <c r="F19" s="118"/>
      <c r="G19" s="118"/>
      <c r="H19" s="118"/>
      <c r="I19" s="118"/>
      <c r="J19" s="123">
        <v>0</v>
      </c>
      <c r="K19" s="117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</row>
    <row r="20" spans="1:61" s="70" customFormat="1" ht="14.25" customHeight="1">
      <c r="A20" s="122" t="s">
        <v>141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5">
        <v>0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</row>
    <row r="21" spans="1:61" s="70" customFormat="1" ht="14.25" customHeight="1">
      <c r="A21" s="126" t="s">
        <v>142</v>
      </c>
      <c r="B21" s="126"/>
      <c r="C21" s="126"/>
      <c r="D21" s="126"/>
      <c r="E21" s="126"/>
      <c r="F21" s="55"/>
      <c r="G21" s="102"/>
      <c r="H21" s="102"/>
      <c r="I21" s="75"/>
      <c r="J21" s="75"/>
      <c r="K21" s="127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</row>
    <row r="22" spans="1:61" s="70" customFormat="1" ht="14.25">
      <c r="A22" s="34"/>
      <c r="B22" s="101"/>
      <c r="C22" s="101"/>
      <c r="D22" s="21"/>
      <c r="E22" s="75"/>
      <c r="F22" s="55"/>
      <c r="G22" s="102"/>
      <c r="H22" s="102"/>
      <c r="I22" s="75"/>
      <c r="J22" s="75"/>
      <c r="K22" s="127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</row>
    <row r="23" spans="1:61" s="121" customFormat="1" ht="14.25">
      <c r="A23" s="34"/>
      <c r="B23" s="101"/>
      <c r="C23" s="101"/>
      <c r="D23" s="21"/>
      <c r="E23" s="75"/>
      <c r="F23" s="55"/>
      <c r="G23" s="102"/>
      <c r="H23" s="102"/>
      <c r="I23" s="75"/>
      <c r="J23" s="75"/>
      <c r="K23" s="127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</row>
    <row r="24" spans="1:61" s="121" customFormat="1" ht="14.25">
      <c r="A24" s="34"/>
      <c r="B24" s="101"/>
      <c r="C24" s="101"/>
      <c r="D24" s="21"/>
      <c r="E24" s="75"/>
      <c r="F24" s="55"/>
      <c r="G24" s="102"/>
      <c r="H24" s="102"/>
      <c r="I24" s="75"/>
      <c r="J24" s="75"/>
      <c r="K24" s="127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</row>
    <row r="25" spans="1:61" s="121" customFormat="1" ht="14.25">
      <c r="A25" s="34"/>
      <c r="B25" s="101"/>
      <c r="C25" s="101"/>
      <c r="D25" s="21"/>
      <c r="E25" s="75"/>
      <c r="F25" s="55"/>
      <c r="G25" s="102"/>
      <c r="H25" s="102"/>
      <c r="I25" s="75"/>
      <c r="J25" s="75"/>
      <c r="K25" s="127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</row>
    <row r="26" spans="1:61" s="121" customFormat="1" ht="14.25">
      <c r="A26" s="34" t="s">
        <v>19</v>
      </c>
      <c r="B26" s="101"/>
      <c r="C26" s="101"/>
      <c r="D26" s="21"/>
      <c r="E26" s="75"/>
      <c r="F26" s="55"/>
      <c r="G26" s="102"/>
      <c r="H26" s="102"/>
      <c r="I26" s="75"/>
      <c r="J26" s="75"/>
      <c r="K26" s="75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</row>
    <row r="27" spans="1:61" s="121" customFormat="1" ht="15.75" customHeight="1">
      <c r="A27" s="9" t="s">
        <v>20</v>
      </c>
      <c r="B27" s="9"/>
      <c r="C27" s="9"/>
      <c r="D27" s="21"/>
      <c r="E27" s="75"/>
      <c r="F27" s="6" t="s">
        <v>143</v>
      </c>
      <c r="G27" s="6"/>
      <c r="H27" s="6"/>
      <c r="I27" s="6"/>
      <c r="J27" s="6"/>
      <c r="K27" s="75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</row>
    <row r="28" spans="1:61" s="121" customFormat="1" ht="14.25">
      <c r="A28" s="16"/>
      <c r="B28" s="101"/>
      <c r="C28" s="101"/>
      <c r="D28" s="21"/>
      <c r="E28" s="75"/>
      <c r="F28" s="55"/>
      <c r="G28" s="102"/>
      <c r="H28" s="102"/>
      <c r="I28" s="75"/>
      <c r="J28" s="75"/>
      <c r="K28" s="75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</row>
    <row r="29" spans="1:61" s="121" customFormat="1" ht="14.25">
      <c r="A29" s="16"/>
      <c r="B29" s="101"/>
      <c r="C29" s="101"/>
      <c r="D29" s="21"/>
      <c r="E29" s="75"/>
      <c r="F29" s="55"/>
      <c r="G29" s="102"/>
      <c r="H29" s="102"/>
      <c r="I29" s="75"/>
      <c r="J29" s="75"/>
      <c r="K29" s="75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</row>
    <row r="30" spans="1:61" s="121" customFormat="1" ht="14.25">
      <c r="A30" s="16"/>
      <c r="B30" s="101"/>
      <c r="C30" s="101"/>
      <c r="D30" s="21"/>
      <c r="E30" s="75"/>
      <c r="F30" s="55"/>
      <c r="G30" s="102"/>
      <c r="H30" s="102"/>
      <c r="I30" s="75"/>
      <c r="J30" s="75"/>
      <c r="K30" s="75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</row>
    <row r="31" spans="1:61" s="121" customFormat="1" ht="14.25">
      <c r="A31" s="16"/>
      <c r="B31" s="101"/>
      <c r="C31" s="101"/>
      <c r="D31" s="21"/>
      <c r="E31" s="75"/>
      <c r="F31" s="55"/>
      <c r="G31" s="102"/>
      <c r="H31" s="102"/>
      <c r="I31" s="75"/>
      <c r="J31" s="75"/>
      <c r="K31" s="75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</row>
    <row r="32" spans="1:61" s="121" customFormat="1" ht="14.25">
      <c r="A32" s="16" t="s">
        <v>22</v>
      </c>
      <c r="B32" s="14"/>
      <c r="C32" s="14"/>
      <c r="D32" s="21"/>
      <c r="E32" s="75"/>
      <c r="F32" s="55"/>
      <c r="G32" s="102"/>
      <c r="H32" s="102"/>
      <c r="I32" s="75"/>
      <c r="J32" s="75"/>
      <c r="K32" s="75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</row>
    <row r="33" spans="1:61" s="121" customFormat="1" ht="14.25" customHeight="1">
      <c r="A33" s="36" t="s">
        <v>112</v>
      </c>
      <c r="B33" s="36"/>
      <c r="C33" s="36"/>
      <c r="D33" s="21"/>
      <c r="E33" s="75"/>
      <c r="F33" s="95" t="s">
        <v>144</v>
      </c>
      <c r="G33" s="95"/>
      <c r="H33" s="95"/>
      <c r="I33" s="95"/>
      <c r="J33" s="75"/>
      <c r="K33" s="75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</row>
    <row r="34" spans="1:61" s="121" customFormat="1" ht="14.25">
      <c r="A34" s="98"/>
      <c r="B34" s="76"/>
      <c r="C34" s="76"/>
      <c r="D34" s="98"/>
      <c r="E34" s="98"/>
      <c r="F34" s="55"/>
      <c r="G34" s="98"/>
      <c r="H34" s="98"/>
      <c r="I34" s="98"/>
      <c r="J34" s="98"/>
      <c r="K34" s="9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</row>
    <row r="35" spans="1:61" s="121" customFormat="1" ht="14.25">
      <c r="A35" s="98"/>
      <c r="B35" s="76"/>
      <c r="C35" s="76"/>
      <c r="D35" s="98"/>
      <c r="E35" s="98"/>
      <c r="F35" s="55"/>
      <c r="G35" s="98"/>
      <c r="H35" s="98"/>
      <c r="I35" s="98"/>
      <c r="J35" s="98"/>
      <c r="K35" s="98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</row>
    <row r="36" spans="1:61" s="121" customFormat="1" ht="14.25">
      <c r="A36" s="98"/>
      <c r="B36" s="76"/>
      <c r="C36" s="76"/>
      <c r="D36" s="98"/>
      <c r="E36" s="98"/>
      <c r="F36" s="55"/>
      <c r="G36" s="98"/>
      <c r="H36" s="98"/>
      <c r="I36" s="98"/>
      <c r="J36" s="98"/>
      <c r="K36" s="98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</row>
    <row r="37" spans="1:61" s="121" customFormat="1" ht="14.25">
      <c r="A37" s="98"/>
      <c r="B37" s="76"/>
      <c r="C37" s="76"/>
      <c r="D37" s="98"/>
      <c r="E37" s="98"/>
      <c r="F37" s="55"/>
      <c r="G37" s="98"/>
      <c r="H37" s="98"/>
      <c r="I37" s="98"/>
      <c r="J37" s="98"/>
      <c r="K37" s="98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</row>
    <row r="38" spans="1:61" s="121" customFormat="1" ht="14.25">
      <c r="A38" s="98"/>
      <c r="B38" s="76"/>
      <c r="C38" s="76"/>
      <c r="D38" s="98"/>
      <c r="E38" s="98"/>
      <c r="F38" s="55"/>
      <c r="G38" s="98"/>
      <c r="H38" s="98"/>
      <c r="I38" s="98"/>
      <c r="J38" s="98"/>
      <c r="K38" s="98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</row>
    <row r="39" spans="1:61" s="121" customFormat="1" ht="14.25">
      <c r="A39" s="98"/>
      <c r="B39" s="76"/>
      <c r="C39" s="76"/>
      <c r="D39" s="98"/>
      <c r="E39" s="98"/>
      <c r="F39" s="55"/>
      <c r="G39" s="98"/>
      <c r="H39" s="98"/>
      <c r="I39" s="98"/>
      <c r="J39" s="98"/>
      <c r="K39" s="98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</row>
    <row r="40" spans="1:61" s="121" customFormat="1" ht="14.25">
      <c r="A40" s="98"/>
      <c r="B40" s="76"/>
      <c r="C40" s="76"/>
      <c r="D40" s="98"/>
      <c r="E40" s="98"/>
      <c r="F40" s="55"/>
      <c r="G40" s="98"/>
      <c r="H40" s="98"/>
      <c r="I40" s="98"/>
      <c r="J40" s="98"/>
      <c r="K40" s="98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</row>
    <row r="41" spans="1:61" s="121" customFormat="1" ht="14.25">
      <c r="A41" s="98"/>
      <c r="B41" s="76"/>
      <c r="C41" s="76"/>
      <c r="D41" s="98"/>
      <c r="E41" s="98"/>
      <c r="F41" s="55"/>
      <c r="G41" s="98"/>
      <c r="H41" s="98"/>
      <c r="I41" s="98"/>
      <c r="J41" s="98"/>
      <c r="K41" s="98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</row>
    <row r="42" spans="1:61" s="121" customFormat="1" ht="14.25">
      <c r="A42" s="98"/>
      <c r="B42" s="76"/>
      <c r="C42" s="76"/>
      <c r="D42" s="98"/>
      <c r="E42" s="98"/>
      <c r="F42" s="55"/>
      <c r="G42" s="98"/>
      <c r="H42" s="98"/>
      <c r="I42" s="98"/>
      <c r="J42" s="98"/>
      <c r="K42" s="98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</row>
    <row r="43" spans="1:61" s="121" customFormat="1" ht="14.25">
      <c r="A43" s="98"/>
      <c r="B43" s="76"/>
      <c r="C43" s="76"/>
      <c r="D43" s="98"/>
      <c r="E43" s="98"/>
      <c r="F43" s="55"/>
      <c r="G43" s="98"/>
      <c r="H43" s="98"/>
      <c r="I43" s="98"/>
      <c r="J43" s="98"/>
      <c r="K43" s="98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</row>
    <row r="44" spans="1:61" s="121" customFormat="1" ht="14.25">
      <c r="A44" s="98"/>
      <c r="B44" s="76"/>
      <c r="C44" s="76"/>
      <c r="D44" s="98"/>
      <c r="E44" s="98"/>
      <c r="F44" s="55"/>
      <c r="G44" s="98"/>
      <c r="H44" s="98"/>
      <c r="I44" s="98"/>
      <c r="J44" s="98"/>
      <c r="K44" s="98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</row>
    <row r="45" spans="1:61" s="121" customFormat="1" ht="14.25">
      <c r="A45" s="98"/>
      <c r="B45" s="76"/>
      <c r="C45" s="76"/>
      <c r="D45" s="98"/>
      <c r="E45" s="98"/>
      <c r="F45" s="55"/>
      <c r="G45" s="98"/>
      <c r="H45" s="98"/>
      <c r="I45" s="98"/>
      <c r="J45" s="98"/>
      <c r="K45" s="98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</row>
    <row r="46" spans="1:61" s="121" customFormat="1" ht="14.25">
      <c r="A46" s="98"/>
      <c r="B46" s="76"/>
      <c r="C46" s="76"/>
      <c r="D46" s="98"/>
      <c r="E46" s="98"/>
      <c r="F46" s="55"/>
      <c r="G46" s="98"/>
      <c r="H46" s="98"/>
      <c r="I46" s="98"/>
      <c r="J46" s="98"/>
      <c r="K46" s="98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</row>
    <row r="47" spans="1:61" s="99" customFormat="1" ht="14.25">
      <c r="A47" s="98"/>
      <c r="B47" s="76"/>
      <c r="C47" s="76"/>
      <c r="D47" s="98"/>
      <c r="E47" s="98"/>
      <c r="F47" s="55"/>
      <c r="G47" s="98"/>
      <c r="H47" s="98"/>
      <c r="I47" s="98"/>
      <c r="J47" s="98"/>
      <c r="K47" s="98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</row>
    <row r="48" spans="1:61" s="99" customFormat="1" ht="14.25">
      <c r="A48" s="98"/>
      <c r="B48" s="76"/>
      <c r="C48" s="76"/>
      <c r="D48" s="98"/>
      <c r="E48" s="98"/>
      <c r="F48" s="55"/>
      <c r="G48" s="98"/>
      <c r="H48" s="98"/>
      <c r="I48" s="98"/>
      <c r="J48" s="98"/>
      <c r="K48" s="98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</row>
    <row r="49" spans="1:61" s="99" customFormat="1" ht="14.25">
      <c r="A49" s="98"/>
      <c r="B49" s="76"/>
      <c r="C49" s="76"/>
      <c r="D49" s="98"/>
      <c r="E49" s="98"/>
      <c r="F49" s="55"/>
      <c r="G49" s="98"/>
      <c r="H49" s="98"/>
      <c r="I49" s="98"/>
      <c r="J49" s="98"/>
      <c r="K49" s="98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</row>
    <row r="50" spans="1:61" s="121" customFormat="1" ht="14.25">
      <c r="A50" s="98"/>
      <c r="B50" s="76"/>
      <c r="C50" s="76"/>
      <c r="D50" s="98"/>
      <c r="E50" s="98"/>
      <c r="F50" s="55"/>
      <c r="G50" s="98"/>
      <c r="H50" s="98"/>
      <c r="I50" s="98"/>
      <c r="J50" s="98"/>
      <c r="K50" s="98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</row>
    <row r="51" spans="1:61" s="70" customFormat="1" ht="14.25">
      <c r="A51" s="98"/>
      <c r="B51" s="76"/>
      <c r="C51" s="76"/>
      <c r="D51" s="98"/>
      <c r="E51" s="98"/>
      <c r="F51" s="55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</row>
    <row r="52" spans="1:61" s="70" customFormat="1" ht="14.25">
      <c r="A52" s="98"/>
      <c r="B52" s="76"/>
      <c r="C52" s="76"/>
      <c r="D52" s="98"/>
      <c r="E52" s="98"/>
      <c r="F52" s="55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</row>
    <row r="53" spans="1:61" s="121" customFormat="1" ht="14.25">
      <c r="A53" s="98"/>
      <c r="B53" s="76"/>
      <c r="C53" s="76"/>
      <c r="D53" s="98"/>
      <c r="E53" s="98"/>
      <c r="F53" s="55"/>
      <c r="G53" s="98"/>
      <c r="H53" s="98"/>
      <c r="I53" s="98"/>
      <c r="J53" s="98"/>
      <c r="K53" s="9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</row>
    <row r="54" spans="1:61" s="121" customFormat="1" ht="14.25">
      <c r="A54" s="98"/>
      <c r="B54" s="76"/>
      <c r="C54" s="76"/>
      <c r="D54" s="98"/>
      <c r="E54" s="98"/>
      <c r="F54" s="55"/>
      <c r="G54" s="98"/>
      <c r="H54" s="98"/>
      <c r="I54" s="98"/>
      <c r="J54" s="98"/>
      <c r="K54" s="9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</row>
    <row r="55" spans="1:61" s="121" customFormat="1" ht="24" customHeight="1">
      <c r="A55" s="98"/>
      <c r="B55" s="76"/>
      <c r="C55" s="76"/>
      <c r="D55" s="98"/>
      <c r="E55" s="98"/>
      <c r="F55" s="55"/>
      <c r="G55" s="98"/>
      <c r="H55" s="98"/>
      <c r="I55" s="98"/>
      <c r="J55" s="98"/>
      <c r="K55" s="9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</row>
    <row r="56" spans="1:61" s="70" customFormat="1" ht="15" customHeight="1">
      <c r="A56" s="98"/>
      <c r="B56" s="76"/>
      <c r="C56" s="76"/>
      <c r="D56" s="98"/>
      <c r="E56" s="98"/>
      <c r="F56" s="55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</row>
    <row r="57" spans="1:61" s="70" customFormat="1" ht="15" customHeight="1">
      <c r="A57" s="98"/>
      <c r="B57" s="76"/>
      <c r="C57" s="76"/>
      <c r="D57" s="98"/>
      <c r="E57" s="98"/>
      <c r="F57" s="55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</row>
    <row r="58" spans="1:61" s="70" customFormat="1" ht="15" customHeight="1">
      <c r="A58" s="98"/>
      <c r="B58" s="76"/>
      <c r="C58" s="76"/>
      <c r="D58" s="98"/>
      <c r="E58" s="98"/>
      <c r="F58" s="55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</row>
    <row r="59" spans="1:61" s="70" customFormat="1" ht="15" customHeight="1">
      <c r="A59" s="98"/>
      <c r="B59" s="76"/>
      <c r="C59" s="76"/>
      <c r="D59" s="98"/>
      <c r="E59" s="98"/>
      <c r="F59" s="55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</row>
    <row r="60" spans="1:61" s="70" customFormat="1" ht="15" customHeight="1">
      <c r="A60" s="98"/>
      <c r="B60" s="76"/>
      <c r="C60" s="76"/>
      <c r="D60" s="98"/>
      <c r="E60" s="98"/>
      <c r="F60" s="55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</row>
    <row r="61" spans="1:61" s="70" customFormat="1" ht="14.25" customHeight="1">
      <c r="A61" s="98"/>
      <c r="B61" s="76"/>
      <c r="C61" s="76"/>
      <c r="D61" s="98"/>
      <c r="E61" s="98"/>
      <c r="F61" s="55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</row>
    <row r="62" spans="1:61" s="70" customFormat="1" ht="14.25" hidden="1">
      <c r="A62" s="98"/>
      <c r="B62" s="76"/>
      <c r="C62" s="76"/>
      <c r="D62" s="98"/>
      <c r="E62" s="98"/>
      <c r="F62" s="55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</row>
    <row r="63" spans="1:61" s="70" customFormat="1" ht="14.25" hidden="1">
      <c r="A63" s="98"/>
      <c r="B63" s="76"/>
      <c r="C63" s="76"/>
      <c r="D63" s="98"/>
      <c r="E63" s="98"/>
      <c r="F63" s="55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</row>
    <row r="64" spans="1:61" s="70" customFormat="1" ht="14.25" hidden="1">
      <c r="A64" s="98"/>
      <c r="B64" s="76"/>
      <c r="C64" s="76"/>
      <c r="D64" s="98"/>
      <c r="E64" s="98"/>
      <c r="F64" s="55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</row>
    <row r="65" spans="1:61" s="70" customFormat="1" ht="14.25">
      <c r="A65" s="98"/>
      <c r="B65" s="76"/>
      <c r="C65" s="76"/>
      <c r="D65" s="98"/>
      <c r="E65" s="98"/>
      <c r="F65" s="55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</row>
    <row r="66" spans="1:61" s="70" customFormat="1" ht="14.25">
      <c r="A66" s="98"/>
      <c r="B66" s="76"/>
      <c r="C66" s="76"/>
      <c r="D66" s="98"/>
      <c r="E66" s="98"/>
      <c r="F66" s="55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</row>
    <row r="67" spans="1:61" s="70" customFormat="1" ht="16.5" customHeight="1">
      <c r="A67" s="98"/>
      <c r="B67" s="76"/>
      <c r="C67" s="76"/>
      <c r="D67" s="98"/>
      <c r="E67" s="98"/>
      <c r="F67" s="55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</row>
    <row r="68" spans="1:61" s="70" customFormat="1" ht="14.25">
      <c r="A68" s="98"/>
      <c r="B68" s="76"/>
      <c r="C68" s="76"/>
      <c r="D68" s="98"/>
      <c r="E68" s="98"/>
      <c r="F68" s="55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</row>
    <row r="69" spans="1:61" s="70" customFormat="1" ht="14.25">
      <c r="A69" s="98"/>
      <c r="B69" s="76"/>
      <c r="C69" s="76"/>
      <c r="D69" s="98"/>
      <c r="E69" s="98"/>
      <c r="F69" s="55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</row>
    <row r="70" spans="1:61" s="70" customFormat="1" ht="14.25" hidden="1">
      <c r="A70" s="98"/>
      <c r="B70" s="76"/>
      <c r="C70" s="76"/>
      <c r="D70" s="98"/>
      <c r="E70" s="98"/>
      <c r="F70" s="55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</row>
    <row r="71" spans="1:61" s="70" customFormat="1" ht="14.25" hidden="1">
      <c r="A71" s="98"/>
      <c r="B71" s="76"/>
      <c r="C71" s="76"/>
      <c r="D71" s="98"/>
      <c r="E71" s="98"/>
      <c r="F71" s="55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</row>
    <row r="72" spans="1:61" s="70" customFormat="1" ht="14.25">
      <c r="A72" s="98"/>
      <c r="B72" s="76"/>
      <c r="C72" s="76"/>
      <c r="D72" s="98"/>
      <c r="E72" s="98"/>
      <c r="F72" s="55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</row>
    <row r="73" ht="15.75" customHeight="1"/>
  </sheetData>
  <sheetProtection selectLockedCells="1" selectUnlockedCells="1"/>
  <autoFilter ref="A3:K21"/>
  <mergeCells count="13">
    <mergeCell ref="A1:K1"/>
    <mergeCell ref="D14:E14"/>
    <mergeCell ref="D15:E15"/>
    <mergeCell ref="A16:F16"/>
    <mergeCell ref="A17:G17"/>
    <mergeCell ref="A18:H18"/>
    <mergeCell ref="A19:I19"/>
    <mergeCell ref="A20:J20"/>
    <mergeCell ref="A21:E21"/>
    <mergeCell ref="A27:C27"/>
    <mergeCell ref="F27:J27"/>
    <mergeCell ref="A33:C33"/>
    <mergeCell ref="F33:I33"/>
  </mergeCells>
  <printOptions/>
  <pageMargins left="0.6243055555555556" right="0.3548611111111111" top="0.16597222222222222" bottom="0.0375" header="0.5118055555555555" footer="0.5118055555555555"/>
  <pageSetup horizontalDpi="300" verticalDpi="3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25">
      <selection activeCell="A43" sqref="A43"/>
    </sheetView>
  </sheetViews>
  <sheetFormatPr defaultColWidth="8.796875" defaultRowHeight="12" customHeight="1"/>
  <cols>
    <col min="1" max="1" width="13.19921875" style="129" customWidth="1"/>
    <col min="2" max="2" width="9.69921875" style="130" customWidth="1"/>
    <col min="3" max="3" width="7.69921875" style="129" customWidth="1"/>
    <col min="4" max="4" width="7.19921875" style="129" customWidth="1"/>
    <col min="5" max="5" width="8.69921875" style="129" customWidth="1"/>
    <col min="6" max="6" width="5.69921875" style="129" customWidth="1"/>
    <col min="7" max="7" width="5.19921875" style="131" customWidth="1"/>
    <col min="8" max="8" width="17.19921875" style="131" customWidth="1"/>
    <col min="9" max="9" width="19.19921875" style="132" customWidth="1"/>
    <col min="10" max="10" width="26.69921875" style="133" customWidth="1"/>
    <col min="11" max="16384" width="10.19921875" style="129" customWidth="1"/>
  </cols>
  <sheetData>
    <row r="1" spans="1:10" s="135" customFormat="1" ht="13.5" customHeight="1">
      <c r="A1" s="134" t="s">
        <v>145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9" s="135" customFormat="1" ht="13.5" customHeight="1">
      <c r="A2" s="136" t="s">
        <v>146</v>
      </c>
      <c r="B2" s="136" t="s">
        <v>147</v>
      </c>
      <c r="C2" s="130"/>
      <c r="I2" s="137"/>
    </row>
    <row r="3" spans="1:10" s="135" customFormat="1" ht="13.5" customHeight="1">
      <c r="A3" s="138" t="s">
        <v>96</v>
      </c>
      <c r="B3" s="139" t="s">
        <v>117</v>
      </c>
      <c r="C3" s="139" t="s">
        <v>148</v>
      </c>
      <c r="D3" s="140" t="s">
        <v>97</v>
      </c>
      <c r="E3" s="140" t="s">
        <v>4</v>
      </c>
      <c r="F3" s="140"/>
      <c r="G3" s="140"/>
      <c r="H3" s="140"/>
      <c r="I3" s="140"/>
      <c r="J3" s="140"/>
    </row>
    <row r="4" spans="1:10" s="135" customFormat="1" ht="13.5" customHeight="1">
      <c r="A4" s="138"/>
      <c r="B4" s="138"/>
      <c r="C4" s="138"/>
      <c r="D4" s="140"/>
      <c r="E4" s="139" t="s">
        <v>149</v>
      </c>
      <c r="F4" s="140" t="s">
        <v>150</v>
      </c>
      <c r="G4" s="140"/>
      <c r="H4" s="138" t="s">
        <v>151</v>
      </c>
      <c r="I4" s="141" t="s">
        <v>152</v>
      </c>
      <c r="J4" s="139" t="s">
        <v>153</v>
      </c>
    </row>
    <row r="5" spans="1:10" s="135" customFormat="1" ht="36" customHeight="1">
      <c r="A5" s="138"/>
      <c r="B5" s="138"/>
      <c r="C5" s="138"/>
      <c r="D5" s="138"/>
      <c r="E5" s="138"/>
      <c r="F5" s="139" t="s">
        <v>154</v>
      </c>
      <c r="G5" s="139" t="s">
        <v>119</v>
      </c>
      <c r="H5" s="138"/>
      <c r="I5" s="141"/>
      <c r="J5" s="139"/>
    </row>
    <row r="6" spans="1:10" s="135" customFormat="1" ht="12" customHeight="1">
      <c r="A6" s="138"/>
      <c r="B6" s="138"/>
      <c r="C6" s="138"/>
      <c r="D6" s="138"/>
      <c r="E6" s="138"/>
      <c r="F6" s="139"/>
      <c r="G6" s="139"/>
      <c r="H6" s="138"/>
      <c r="I6" s="141"/>
      <c r="J6" s="139"/>
    </row>
    <row r="7" spans="1:10" s="135" customFormat="1" ht="24" customHeight="1">
      <c r="A7" s="138" t="s">
        <v>155</v>
      </c>
      <c r="B7" s="138">
        <v>1.2</v>
      </c>
      <c r="C7" s="138" t="s">
        <v>156</v>
      </c>
      <c r="D7" s="138" t="s">
        <v>75</v>
      </c>
      <c r="E7" s="138">
        <v>0</v>
      </c>
      <c r="F7" s="139" t="s">
        <v>157</v>
      </c>
      <c r="G7" s="142">
        <v>2</v>
      </c>
      <c r="H7" s="139">
        <v>0</v>
      </c>
      <c r="I7" s="143" t="s">
        <v>158</v>
      </c>
      <c r="J7" s="138" t="s">
        <v>159</v>
      </c>
    </row>
    <row r="8" spans="1:10" s="135" customFormat="1" ht="24" customHeight="1">
      <c r="A8" s="138" t="s">
        <v>160</v>
      </c>
      <c r="B8" s="138" t="s">
        <v>161</v>
      </c>
      <c r="C8" s="138" t="s">
        <v>156</v>
      </c>
      <c r="D8" s="138">
        <f>'контрол лист'!D7</f>
        <v>0</v>
      </c>
      <c r="E8" s="138">
        <v>0</v>
      </c>
      <c r="F8" s="139" t="s">
        <v>157</v>
      </c>
      <c r="G8" s="144">
        <v>6</v>
      </c>
      <c r="H8" s="139">
        <v>0</v>
      </c>
      <c r="I8" s="143" t="s">
        <v>158</v>
      </c>
      <c r="J8" s="138">
        <f>'контрол лист'!J7</f>
        <v>0</v>
      </c>
    </row>
    <row r="9" spans="1:10" s="135" customFormat="1" ht="24" customHeight="1">
      <c r="A9" s="138" t="s">
        <v>162</v>
      </c>
      <c r="B9" s="138" t="s">
        <v>163</v>
      </c>
      <c r="C9" s="138" t="s">
        <v>156</v>
      </c>
      <c r="D9" s="138">
        <f>'контрол лист'!D8</f>
        <v>0</v>
      </c>
      <c r="E9" s="138">
        <v>0</v>
      </c>
      <c r="F9" s="139" t="s">
        <v>157</v>
      </c>
      <c r="G9" s="144">
        <v>4</v>
      </c>
      <c r="H9" s="139">
        <v>0</v>
      </c>
      <c r="I9" s="143" t="s">
        <v>158</v>
      </c>
      <c r="J9" s="138">
        <f>'контрол лист'!J8</f>
        <v>0</v>
      </c>
    </row>
    <row r="10" spans="1:10" s="135" customFormat="1" ht="12" customHeight="1">
      <c r="A10" s="138" t="s">
        <v>164</v>
      </c>
      <c r="B10" s="138" t="s">
        <v>165</v>
      </c>
      <c r="C10" s="138" t="s">
        <v>156</v>
      </c>
      <c r="D10" s="138">
        <f>'контрол лист'!D9</f>
        <v>0</v>
      </c>
      <c r="E10" s="138">
        <v>0</v>
      </c>
      <c r="F10" s="139" t="s">
        <v>157</v>
      </c>
      <c r="G10" s="144">
        <v>3</v>
      </c>
      <c r="H10" s="139">
        <v>0</v>
      </c>
      <c r="I10" s="143" t="s">
        <v>158</v>
      </c>
      <c r="J10" s="138">
        <f>'контрол лист'!J9</f>
        <v>0</v>
      </c>
    </row>
    <row r="11" spans="1:10" s="135" customFormat="1" ht="36" customHeight="1">
      <c r="A11" s="138" t="s">
        <v>166</v>
      </c>
      <c r="B11" s="138">
        <v>18.19</v>
      </c>
      <c r="C11" s="138" t="s">
        <v>156</v>
      </c>
      <c r="D11" s="138">
        <f>'контрол лист'!D10</f>
        <v>0</v>
      </c>
      <c r="E11" s="138">
        <v>0</v>
      </c>
      <c r="F11" s="139" t="s">
        <v>157</v>
      </c>
      <c r="G11" s="144">
        <v>2</v>
      </c>
      <c r="H11" s="139">
        <v>0</v>
      </c>
      <c r="I11" s="143" t="s">
        <v>158</v>
      </c>
      <c r="J11" s="138">
        <f>'контрол лист'!J10</f>
        <v>0</v>
      </c>
    </row>
    <row r="12" spans="1:10" s="135" customFormat="1" ht="24" customHeight="1">
      <c r="A12" s="138" t="s">
        <v>167</v>
      </c>
      <c r="B12" s="138">
        <v>108</v>
      </c>
      <c r="C12" s="138" t="s">
        <v>156</v>
      </c>
      <c r="D12" s="138">
        <f>'контрол лист'!D11</f>
        <v>0</v>
      </c>
      <c r="E12" s="138">
        <v>0</v>
      </c>
      <c r="F12" s="139" t="s">
        <v>157</v>
      </c>
      <c r="G12" s="144">
        <v>1</v>
      </c>
      <c r="H12" s="139">
        <v>0</v>
      </c>
      <c r="I12" s="143" t="s">
        <v>158</v>
      </c>
      <c r="J12" s="138">
        <f>'контрол лист'!J11</f>
        <v>0</v>
      </c>
    </row>
    <row r="13" spans="1:10" s="135" customFormat="1" ht="24" customHeight="1">
      <c r="A13" s="138" t="s">
        <v>168</v>
      </c>
      <c r="B13" s="138">
        <v>22.21</v>
      </c>
      <c r="C13" s="138" t="s">
        <v>156</v>
      </c>
      <c r="D13" s="138">
        <f>'контрол лист'!D12</f>
        <v>0</v>
      </c>
      <c r="E13" s="138">
        <v>0</v>
      </c>
      <c r="F13" s="139" t="s">
        <v>157</v>
      </c>
      <c r="G13" s="144">
        <v>2</v>
      </c>
      <c r="H13" s="139">
        <v>0</v>
      </c>
      <c r="I13" s="143" t="s">
        <v>158</v>
      </c>
      <c r="J13" s="138">
        <f>'контрол лист'!J12</f>
        <v>0</v>
      </c>
    </row>
    <row r="14" spans="1:10" s="135" customFormat="1" ht="24" customHeight="1">
      <c r="A14" s="138" t="s">
        <v>169</v>
      </c>
      <c r="B14" s="138">
        <v>23.24</v>
      </c>
      <c r="C14" s="138" t="s">
        <v>156</v>
      </c>
      <c r="D14" s="138">
        <f>'контрол лист'!D13</f>
        <v>0</v>
      </c>
      <c r="E14" s="138">
        <v>0</v>
      </c>
      <c r="F14" s="139" t="s">
        <v>157</v>
      </c>
      <c r="G14" s="144">
        <v>2</v>
      </c>
      <c r="H14" s="139">
        <v>0</v>
      </c>
      <c r="I14" s="143" t="s">
        <v>158</v>
      </c>
      <c r="J14" s="138">
        <f>'контрол лист'!J13</f>
        <v>0</v>
      </c>
    </row>
    <row r="15" spans="1:10" s="135" customFormat="1" ht="24" customHeight="1">
      <c r="A15" s="138" t="s">
        <v>170</v>
      </c>
      <c r="B15" s="138">
        <v>25.26</v>
      </c>
      <c r="C15" s="138" t="s">
        <v>156</v>
      </c>
      <c r="D15" s="138">
        <f>'контрол лист'!D14</f>
        <v>0</v>
      </c>
      <c r="E15" s="138">
        <v>0</v>
      </c>
      <c r="F15" s="139" t="s">
        <v>157</v>
      </c>
      <c r="G15" s="144">
        <v>2</v>
      </c>
      <c r="H15" s="139">
        <v>0</v>
      </c>
      <c r="I15" s="143" t="s">
        <v>158</v>
      </c>
      <c r="J15" s="138">
        <f>'контрол лист'!J14</f>
        <v>0</v>
      </c>
    </row>
    <row r="16" spans="1:10" s="135" customFormat="1" ht="24" customHeight="1">
      <c r="A16" s="138" t="s">
        <v>171</v>
      </c>
      <c r="B16" s="138" t="s">
        <v>172</v>
      </c>
      <c r="C16" s="138" t="s">
        <v>156</v>
      </c>
      <c r="D16" s="138">
        <f>'контрол лист'!D15</f>
        <v>0</v>
      </c>
      <c r="E16" s="138">
        <v>0</v>
      </c>
      <c r="F16" s="139" t="s">
        <v>157</v>
      </c>
      <c r="G16" s="144">
        <v>4</v>
      </c>
      <c r="H16" s="139">
        <v>0</v>
      </c>
      <c r="I16" s="143" t="s">
        <v>158</v>
      </c>
      <c r="J16" s="138">
        <f>'контрол лист'!J15</f>
        <v>0</v>
      </c>
    </row>
    <row r="17" spans="1:10" s="135" customFormat="1" ht="48" customHeight="1">
      <c r="A17" s="138" t="s">
        <v>173</v>
      </c>
      <c r="B17" s="138" t="s">
        <v>174</v>
      </c>
      <c r="C17" s="138" t="s">
        <v>156</v>
      </c>
      <c r="D17" s="138">
        <f>'контрол лист'!D16</f>
        <v>0</v>
      </c>
      <c r="E17" s="138">
        <v>0</v>
      </c>
      <c r="F17" s="139" t="s">
        <v>157</v>
      </c>
      <c r="G17" s="144">
        <v>3</v>
      </c>
      <c r="H17" s="139">
        <v>0</v>
      </c>
      <c r="I17" s="143" t="s">
        <v>158</v>
      </c>
      <c r="J17" s="138">
        <f>'контрол лист'!J16</f>
        <v>0</v>
      </c>
    </row>
    <row r="18" spans="1:10" s="135" customFormat="1" ht="48" customHeight="1">
      <c r="A18" s="138" t="s">
        <v>175</v>
      </c>
      <c r="B18" s="138">
        <v>37</v>
      </c>
      <c r="C18" s="138" t="s">
        <v>156</v>
      </c>
      <c r="D18" s="138">
        <f>'контрол лист'!D17</f>
        <v>0</v>
      </c>
      <c r="E18" s="138">
        <v>0</v>
      </c>
      <c r="F18" s="139" t="s">
        <v>157</v>
      </c>
      <c r="G18" s="144">
        <v>1</v>
      </c>
      <c r="H18" s="139">
        <v>0</v>
      </c>
      <c r="I18" s="143" t="s">
        <v>158</v>
      </c>
      <c r="J18" s="138">
        <f>'контрол лист'!J17</f>
        <v>0</v>
      </c>
    </row>
    <row r="19" spans="1:10" s="135" customFormat="1" ht="36" customHeight="1">
      <c r="A19" s="138" t="s">
        <v>176</v>
      </c>
      <c r="B19" s="138" t="s">
        <v>177</v>
      </c>
      <c r="C19" s="138" t="s">
        <v>156</v>
      </c>
      <c r="D19" s="138">
        <f>'контрол лист'!D18</f>
        <v>0</v>
      </c>
      <c r="E19" s="138" t="s">
        <v>178</v>
      </c>
      <c r="F19" s="139" t="s">
        <v>179</v>
      </c>
      <c r="G19" s="144">
        <v>4</v>
      </c>
      <c r="H19" s="139">
        <v>1</v>
      </c>
      <c r="I19" s="143" t="s">
        <v>158</v>
      </c>
      <c r="J19" s="138">
        <f>'контрол лист'!J18</f>
        <v>0</v>
      </c>
    </row>
    <row r="20" spans="1:10" s="135" customFormat="1" ht="24" customHeight="1">
      <c r="A20" s="138" t="s">
        <v>180</v>
      </c>
      <c r="B20" s="138" t="s">
        <v>181</v>
      </c>
      <c r="C20" s="138" t="s">
        <v>156</v>
      </c>
      <c r="D20" s="138">
        <f>'контрол лист'!D19</f>
        <v>0</v>
      </c>
      <c r="E20" s="138">
        <v>0</v>
      </c>
      <c r="F20" s="139" t="s">
        <v>157</v>
      </c>
      <c r="G20" s="144">
        <v>6</v>
      </c>
      <c r="H20" s="139">
        <v>0</v>
      </c>
      <c r="I20" s="143" t="s">
        <v>158</v>
      </c>
      <c r="J20" s="138">
        <f>'контрол лист'!J19</f>
        <v>0</v>
      </c>
    </row>
    <row r="21" spans="1:10" s="135" customFormat="1" ht="36" customHeight="1">
      <c r="A21" s="138" t="s">
        <v>182</v>
      </c>
      <c r="B21" s="138" t="s">
        <v>183</v>
      </c>
      <c r="C21" s="138" t="s">
        <v>156</v>
      </c>
      <c r="D21" s="138">
        <f>'контрол лист'!D20</f>
        <v>0</v>
      </c>
      <c r="E21" s="138">
        <v>0</v>
      </c>
      <c r="F21" s="139" t="s">
        <v>184</v>
      </c>
      <c r="G21" s="144">
        <v>2</v>
      </c>
      <c r="H21" s="139">
        <v>0</v>
      </c>
      <c r="I21" s="143" t="s">
        <v>158</v>
      </c>
      <c r="J21" s="138">
        <f>'контрол лист'!J20</f>
        <v>0</v>
      </c>
    </row>
    <row r="22" spans="1:10" s="135" customFormat="1" ht="36" customHeight="1">
      <c r="A22" s="138" t="s">
        <v>185</v>
      </c>
      <c r="B22" s="138">
        <v>64.67</v>
      </c>
      <c r="C22" s="138" t="s">
        <v>156</v>
      </c>
      <c r="D22" s="138">
        <f>'контрол лист'!D21</f>
        <v>0</v>
      </c>
      <c r="E22" s="138">
        <v>0</v>
      </c>
      <c r="F22" s="139" t="s">
        <v>157</v>
      </c>
      <c r="G22" s="144">
        <v>2</v>
      </c>
      <c r="H22" s="139">
        <v>0</v>
      </c>
      <c r="I22" s="143" t="s">
        <v>158</v>
      </c>
      <c r="J22" s="138">
        <f>'контрол лист'!J21</f>
        <v>0</v>
      </c>
    </row>
    <row r="23" spans="1:10" s="135" customFormat="1" ht="36" customHeight="1">
      <c r="A23" s="138" t="s">
        <v>186</v>
      </c>
      <c r="B23" s="138">
        <v>65.66</v>
      </c>
      <c r="C23" s="138" t="s">
        <v>156</v>
      </c>
      <c r="D23" s="138">
        <f>'контрол лист'!D22</f>
        <v>0</v>
      </c>
      <c r="E23" s="138">
        <v>0</v>
      </c>
      <c r="F23" s="139" t="s">
        <v>157</v>
      </c>
      <c r="G23" s="144">
        <v>2</v>
      </c>
      <c r="H23" s="139">
        <v>0</v>
      </c>
      <c r="I23" s="143" t="s">
        <v>158</v>
      </c>
      <c r="J23" s="138">
        <f>'контрол лист'!J22</f>
        <v>0</v>
      </c>
    </row>
    <row r="24" spans="1:10" s="135" customFormat="1" ht="48" customHeight="1">
      <c r="A24" s="138" t="s">
        <v>187</v>
      </c>
      <c r="B24" s="138" t="s">
        <v>188</v>
      </c>
      <c r="C24" s="138" t="s">
        <v>156</v>
      </c>
      <c r="D24" s="138">
        <f>'контрол лист'!D23</f>
        <v>0</v>
      </c>
      <c r="E24" s="138">
        <v>0</v>
      </c>
      <c r="F24" s="139" t="s">
        <v>157</v>
      </c>
      <c r="G24" s="144">
        <v>3</v>
      </c>
      <c r="H24" s="139">
        <v>0</v>
      </c>
      <c r="I24" s="143" t="s">
        <v>158</v>
      </c>
      <c r="J24" s="138">
        <f>'контрол лист'!J23</f>
        <v>0</v>
      </c>
    </row>
    <row r="25" spans="1:10" s="135" customFormat="1" ht="24" customHeight="1">
      <c r="A25" s="138" t="s">
        <v>189</v>
      </c>
      <c r="B25" s="138">
        <v>27.28</v>
      </c>
      <c r="C25" s="138" t="s">
        <v>156</v>
      </c>
      <c r="D25" s="138">
        <f>'контрол лист'!D24</f>
        <v>0</v>
      </c>
      <c r="E25" s="138">
        <v>0</v>
      </c>
      <c r="F25" s="139" t="s">
        <v>157</v>
      </c>
      <c r="G25" s="144">
        <v>2</v>
      </c>
      <c r="H25" s="139">
        <v>0</v>
      </c>
      <c r="I25" s="143" t="s">
        <v>158</v>
      </c>
      <c r="J25" s="138">
        <f>'контрол лист'!J24</f>
        <v>0</v>
      </c>
    </row>
    <row r="26" spans="1:10" s="135" customFormat="1" ht="36" customHeight="1">
      <c r="A26" s="138" t="s">
        <v>190</v>
      </c>
      <c r="B26" s="138" t="s">
        <v>191</v>
      </c>
      <c r="C26" s="138" t="s">
        <v>156</v>
      </c>
      <c r="D26" s="138">
        <f>'контрол лист'!D25</f>
        <v>0</v>
      </c>
      <c r="E26" s="138">
        <v>0</v>
      </c>
      <c r="F26" s="139" t="s">
        <v>157</v>
      </c>
      <c r="G26" s="144">
        <v>4</v>
      </c>
      <c r="H26" s="139">
        <v>0</v>
      </c>
      <c r="I26" s="143" t="s">
        <v>158</v>
      </c>
      <c r="J26" s="138">
        <f>'контрол лист'!J25</f>
        <v>0</v>
      </c>
    </row>
    <row r="27" spans="1:10" s="135" customFormat="1" ht="24" customHeight="1">
      <c r="A27" s="138" t="s">
        <v>192</v>
      </c>
      <c r="B27" s="138" t="s">
        <v>193</v>
      </c>
      <c r="C27" s="138" t="s">
        <v>156</v>
      </c>
      <c r="D27" s="138">
        <f>'контрол лист'!D26</f>
        <v>0</v>
      </c>
      <c r="E27" s="138">
        <v>0</v>
      </c>
      <c r="F27" s="139" t="s">
        <v>157</v>
      </c>
      <c r="G27" s="144">
        <v>3</v>
      </c>
      <c r="H27" s="139">
        <v>0</v>
      </c>
      <c r="I27" s="143" t="s">
        <v>158</v>
      </c>
      <c r="J27" s="138">
        <f>'контрол лист'!J26</f>
        <v>0</v>
      </c>
    </row>
    <row r="28" spans="1:10" s="135" customFormat="1" ht="12" customHeight="1">
      <c r="A28" s="138" t="s">
        <v>194</v>
      </c>
      <c r="B28" s="138">
        <v>10.9</v>
      </c>
      <c r="C28" s="138" t="s">
        <v>156</v>
      </c>
      <c r="D28" s="138">
        <f>'контрол лист'!D27</f>
        <v>0</v>
      </c>
      <c r="E28" s="138">
        <v>0</v>
      </c>
      <c r="F28" s="139" t="s">
        <v>157</v>
      </c>
      <c r="G28" s="144">
        <v>2</v>
      </c>
      <c r="H28" s="139">
        <v>0</v>
      </c>
      <c r="I28" s="143" t="s">
        <v>158</v>
      </c>
      <c r="J28" s="138">
        <f>'контрол лист'!J27</f>
        <v>0</v>
      </c>
    </row>
    <row r="29" spans="1:10" s="135" customFormat="1" ht="24" customHeight="1">
      <c r="A29" s="138" t="s">
        <v>195</v>
      </c>
      <c r="B29" s="138">
        <v>114</v>
      </c>
      <c r="C29" s="138" t="s">
        <v>156</v>
      </c>
      <c r="D29" s="138">
        <f>'контрол лист'!D28</f>
        <v>0</v>
      </c>
      <c r="E29" s="138">
        <v>0</v>
      </c>
      <c r="F29" s="139" t="s">
        <v>157</v>
      </c>
      <c r="G29" s="144">
        <v>1</v>
      </c>
      <c r="H29" s="139">
        <v>0</v>
      </c>
      <c r="I29" s="143" t="s">
        <v>158</v>
      </c>
      <c r="J29" s="138">
        <f>'контрол лист'!J28</f>
        <v>0</v>
      </c>
    </row>
    <row r="30" spans="1:10" s="135" customFormat="1" ht="24" customHeight="1">
      <c r="A30" s="138" t="s">
        <v>196</v>
      </c>
      <c r="B30" s="138" t="s">
        <v>197</v>
      </c>
      <c r="C30" s="138" t="s">
        <v>156</v>
      </c>
      <c r="D30" s="138">
        <f>'контрол лист'!D29</f>
        <v>0</v>
      </c>
      <c r="E30" s="138">
        <v>0</v>
      </c>
      <c r="F30" s="139" t="s">
        <v>157</v>
      </c>
      <c r="G30" s="144">
        <v>4</v>
      </c>
      <c r="H30" s="139">
        <v>0</v>
      </c>
      <c r="I30" s="143" t="s">
        <v>158</v>
      </c>
      <c r="J30" s="138">
        <f>'контрол лист'!J29</f>
        <v>0</v>
      </c>
    </row>
    <row r="31" spans="1:10" s="135" customFormat="1" ht="24" customHeight="1">
      <c r="A31" s="138" t="s">
        <v>198</v>
      </c>
      <c r="B31" s="138">
        <v>112</v>
      </c>
      <c r="C31" s="138" t="s">
        <v>156</v>
      </c>
      <c r="D31" s="138">
        <f>'контрол лист'!D30</f>
        <v>0</v>
      </c>
      <c r="E31" s="138">
        <v>0</v>
      </c>
      <c r="F31" s="139" t="s">
        <v>157</v>
      </c>
      <c r="G31" s="144">
        <v>1</v>
      </c>
      <c r="H31" s="139">
        <v>0</v>
      </c>
      <c r="I31" s="143" t="s">
        <v>158</v>
      </c>
      <c r="J31" s="138">
        <f>'контрол лист'!J30</f>
        <v>0</v>
      </c>
    </row>
    <row r="32" spans="1:10" s="135" customFormat="1" ht="24" customHeight="1">
      <c r="A32" s="138" t="s">
        <v>199</v>
      </c>
      <c r="B32" s="138" t="s">
        <v>200</v>
      </c>
      <c r="C32" s="138" t="s">
        <v>156</v>
      </c>
      <c r="D32" s="138">
        <f>'контрол лист'!D31</f>
        <v>0</v>
      </c>
      <c r="E32" s="138">
        <v>0</v>
      </c>
      <c r="F32" s="139" t="s">
        <v>157</v>
      </c>
      <c r="G32" s="144">
        <v>0</v>
      </c>
      <c r="H32" s="139">
        <v>0</v>
      </c>
      <c r="I32" s="143" t="s">
        <v>158</v>
      </c>
      <c r="J32" s="138">
        <f>'контрол лист'!J31</f>
        <v>0</v>
      </c>
    </row>
    <row r="33" spans="1:10" s="135" customFormat="1" ht="36" customHeight="1">
      <c r="A33" s="138" t="s">
        <v>190</v>
      </c>
      <c r="B33" s="138" t="s">
        <v>201</v>
      </c>
      <c r="C33" s="138" t="s">
        <v>156</v>
      </c>
      <c r="D33" s="138">
        <f>'контрол лист'!D32</f>
        <v>0</v>
      </c>
      <c r="E33" s="138">
        <v>0</v>
      </c>
      <c r="F33" s="139" t="s">
        <v>157</v>
      </c>
      <c r="G33" s="144">
        <v>3</v>
      </c>
      <c r="H33" s="139">
        <v>0</v>
      </c>
      <c r="I33" s="143" t="s">
        <v>158</v>
      </c>
      <c r="J33" s="138">
        <f>'контрол лист'!J32</f>
        <v>0</v>
      </c>
    </row>
    <row r="34" spans="1:10" s="135" customFormat="1" ht="24" customHeight="1">
      <c r="A34" s="138" t="s">
        <v>189</v>
      </c>
      <c r="B34" s="138">
        <v>51.52</v>
      </c>
      <c r="C34" s="138" t="s">
        <v>156</v>
      </c>
      <c r="D34" s="138">
        <f>'контрол лист'!D33</f>
        <v>0</v>
      </c>
      <c r="E34" s="138">
        <v>0</v>
      </c>
      <c r="F34" s="139" t="s">
        <v>157</v>
      </c>
      <c r="G34" s="144">
        <v>2</v>
      </c>
      <c r="H34" s="139">
        <v>0</v>
      </c>
      <c r="I34" s="143" t="s">
        <v>158</v>
      </c>
      <c r="J34" s="138">
        <f>'контрол лист'!J33</f>
        <v>0</v>
      </c>
    </row>
    <row r="35" spans="1:10" s="135" customFormat="1" ht="36" customHeight="1">
      <c r="A35" s="138" t="s">
        <v>202</v>
      </c>
      <c r="B35" s="138" t="s">
        <v>203</v>
      </c>
      <c r="C35" s="138" t="s">
        <v>156</v>
      </c>
      <c r="D35" s="138">
        <f>'контрол лист'!D34</f>
        <v>0</v>
      </c>
      <c r="E35" s="138">
        <v>0</v>
      </c>
      <c r="F35" s="139" t="s">
        <v>157</v>
      </c>
      <c r="G35" s="144">
        <v>5</v>
      </c>
      <c r="H35" s="139">
        <v>0</v>
      </c>
      <c r="I35" s="143" t="s">
        <v>158</v>
      </c>
      <c r="J35" s="138">
        <f>'контрол лист'!J34</f>
        <v>0</v>
      </c>
    </row>
    <row r="36" spans="1:10" s="135" customFormat="1" ht="24" customHeight="1">
      <c r="A36" s="138" t="s">
        <v>204</v>
      </c>
      <c r="B36" s="138" t="s">
        <v>205</v>
      </c>
      <c r="C36" s="138" t="s">
        <v>156</v>
      </c>
      <c r="D36" s="138">
        <f>'контрол лист'!D35</f>
        <v>0</v>
      </c>
      <c r="E36" s="138">
        <v>0</v>
      </c>
      <c r="F36" s="139" t="s">
        <v>157</v>
      </c>
      <c r="G36" s="144">
        <v>3</v>
      </c>
      <c r="H36" s="139">
        <v>0</v>
      </c>
      <c r="I36" s="143" t="s">
        <v>158</v>
      </c>
      <c r="J36" s="138">
        <f>'контрол лист'!J35</f>
        <v>0</v>
      </c>
    </row>
    <row r="37" spans="1:10" s="135" customFormat="1" ht="24" customHeight="1">
      <c r="A37" s="138" t="s">
        <v>206</v>
      </c>
      <c r="B37" s="138" t="s">
        <v>207</v>
      </c>
      <c r="C37" s="138" t="s">
        <v>156</v>
      </c>
      <c r="D37" s="138">
        <f>'контрол лист'!D36</f>
        <v>0</v>
      </c>
      <c r="E37" s="138">
        <v>0</v>
      </c>
      <c r="F37" s="139" t="s">
        <v>157</v>
      </c>
      <c r="G37" s="144">
        <v>4</v>
      </c>
      <c r="H37" s="139">
        <v>0</v>
      </c>
      <c r="I37" s="143" t="s">
        <v>158</v>
      </c>
      <c r="J37" s="138">
        <f>'контрол лист'!J36</f>
        <v>0</v>
      </c>
    </row>
    <row r="38" spans="1:10" s="135" customFormat="1" ht="24" customHeight="1">
      <c r="A38" s="138" t="s">
        <v>208</v>
      </c>
      <c r="B38" s="138" t="s">
        <v>209</v>
      </c>
      <c r="C38" s="138" t="s">
        <v>156</v>
      </c>
      <c r="D38" s="138">
        <f>'контрол лист'!D37</f>
        <v>0</v>
      </c>
      <c r="E38" s="138">
        <v>0</v>
      </c>
      <c r="F38" s="139" t="s">
        <v>157</v>
      </c>
      <c r="G38" s="144">
        <v>3</v>
      </c>
      <c r="H38" s="139">
        <v>0</v>
      </c>
      <c r="I38" s="143" t="s">
        <v>158</v>
      </c>
      <c r="J38" s="138">
        <f>'контрол лист'!J37</f>
        <v>0</v>
      </c>
    </row>
    <row r="39" spans="1:10" s="135" customFormat="1" ht="36" customHeight="1">
      <c r="A39" s="138" t="s">
        <v>210</v>
      </c>
      <c r="B39" s="138">
        <v>69</v>
      </c>
      <c r="C39" s="138" t="s">
        <v>156</v>
      </c>
      <c r="D39" s="138">
        <f>'контрол лист'!D38</f>
        <v>0</v>
      </c>
      <c r="E39" s="138">
        <v>0</v>
      </c>
      <c r="F39" s="139" t="s">
        <v>157</v>
      </c>
      <c r="G39" s="144">
        <v>1</v>
      </c>
      <c r="H39" s="139">
        <v>0</v>
      </c>
      <c r="I39" s="143" t="s">
        <v>158</v>
      </c>
      <c r="J39" s="138">
        <f>'контрол лист'!J38</f>
        <v>0</v>
      </c>
    </row>
    <row r="40" spans="1:10" s="135" customFormat="1" ht="12" customHeight="1">
      <c r="A40" s="138" t="s">
        <v>211</v>
      </c>
      <c r="B40" s="138">
        <v>80</v>
      </c>
      <c r="C40" s="138" t="s">
        <v>156</v>
      </c>
      <c r="D40" s="138">
        <f>'контрол лист'!D39</f>
        <v>0</v>
      </c>
      <c r="E40" s="138">
        <v>0</v>
      </c>
      <c r="F40" s="139" t="s">
        <v>157</v>
      </c>
      <c r="G40" s="144">
        <v>1</v>
      </c>
      <c r="H40" s="139">
        <v>0</v>
      </c>
      <c r="I40" s="143" t="s">
        <v>158</v>
      </c>
      <c r="J40" s="138">
        <f>'контрол лист'!J39</f>
        <v>0</v>
      </c>
    </row>
    <row r="41" spans="1:10" s="135" customFormat="1" ht="12" customHeight="1">
      <c r="A41" s="138" t="s">
        <v>212</v>
      </c>
      <c r="B41" s="138">
        <v>74.75</v>
      </c>
      <c r="C41" s="138" t="s">
        <v>156</v>
      </c>
      <c r="D41" s="138">
        <f>'контрол лист'!D40</f>
        <v>0</v>
      </c>
      <c r="E41" s="138">
        <v>0</v>
      </c>
      <c r="F41" s="139" t="s">
        <v>157</v>
      </c>
      <c r="G41" s="144">
        <v>2</v>
      </c>
      <c r="H41" s="139">
        <v>0</v>
      </c>
      <c r="I41" s="143" t="s">
        <v>158</v>
      </c>
      <c r="J41" s="138">
        <f>'контрол лист'!J40</f>
        <v>0</v>
      </c>
    </row>
    <row r="42" spans="1:10" s="135" customFormat="1" ht="36" customHeight="1">
      <c r="A42" s="138" t="s">
        <v>213</v>
      </c>
      <c r="B42" s="138" t="s">
        <v>214</v>
      </c>
      <c r="C42" s="138" t="s">
        <v>156</v>
      </c>
      <c r="D42" s="138">
        <f>'контрол лист'!D41</f>
        <v>0</v>
      </c>
      <c r="E42" s="138">
        <v>0</v>
      </c>
      <c r="F42" s="139" t="s">
        <v>157</v>
      </c>
      <c r="G42" s="144">
        <v>11</v>
      </c>
      <c r="H42" s="139">
        <v>0</v>
      </c>
      <c r="I42" s="143" t="s">
        <v>158</v>
      </c>
      <c r="J42" s="138">
        <f>'контрол лист'!J41</f>
        <v>0</v>
      </c>
    </row>
    <row r="43" spans="1:10" s="135" customFormat="1" ht="24" customHeight="1">
      <c r="A43" s="138" t="s">
        <v>215</v>
      </c>
      <c r="B43" s="138">
        <v>96.97</v>
      </c>
      <c r="C43" s="138" t="s">
        <v>156</v>
      </c>
      <c r="D43" s="138">
        <f>'контрол лист'!D42</f>
        <v>0</v>
      </c>
      <c r="E43" s="138">
        <v>0</v>
      </c>
      <c r="F43" s="139" t="s">
        <v>157</v>
      </c>
      <c r="G43" s="144">
        <v>2</v>
      </c>
      <c r="H43" s="139">
        <v>0</v>
      </c>
      <c r="I43" s="143" t="s">
        <v>158</v>
      </c>
      <c r="J43" s="138">
        <f>'контрол лист'!J42</f>
        <v>0</v>
      </c>
    </row>
    <row r="44" spans="1:10" s="135" customFormat="1" ht="24" customHeight="1">
      <c r="A44" s="138" t="s">
        <v>216</v>
      </c>
      <c r="B44" s="138" t="s">
        <v>217</v>
      </c>
      <c r="C44" s="138" t="s">
        <v>156</v>
      </c>
      <c r="D44" s="138">
        <f>'контрол лист'!D43</f>
        <v>0</v>
      </c>
      <c r="E44" s="138">
        <v>0</v>
      </c>
      <c r="F44" s="139" t="s">
        <v>157</v>
      </c>
      <c r="G44" s="144">
        <v>3</v>
      </c>
      <c r="H44" s="139">
        <v>0</v>
      </c>
      <c r="I44" s="143" t="s">
        <v>158</v>
      </c>
      <c r="J44" s="138">
        <f>'контрол лист'!J43</f>
        <v>0</v>
      </c>
    </row>
    <row r="45" spans="1:10" s="135" customFormat="1" ht="24" customHeight="1">
      <c r="A45" s="138" t="s">
        <v>218</v>
      </c>
      <c r="B45" s="138" t="s">
        <v>219</v>
      </c>
      <c r="C45" s="138" t="s">
        <v>156</v>
      </c>
      <c r="D45" s="138">
        <f>'контрол лист'!D44</f>
        <v>0</v>
      </c>
      <c r="E45" s="138">
        <v>0</v>
      </c>
      <c r="F45" s="139" t="s">
        <v>157</v>
      </c>
      <c r="G45" s="144">
        <v>4</v>
      </c>
      <c r="H45" s="139">
        <v>0</v>
      </c>
      <c r="I45" s="143" t="s">
        <v>158</v>
      </c>
      <c r="J45" s="138">
        <f>'контрол лист'!J44</f>
        <v>0</v>
      </c>
    </row>
    <row r="46" spans="1:10" s="135" customFormat="1" ht="36" customHeight="1">
      <c r="A46" s="138" t="s">
        <v>220</v>
      </c>
      <c r="B46" s="138" t="s">
        <v>221</v>
      </c>
      <c r="C46" s="138" t="s">
        <v>222</v>
      </c>
      <c r="D46" s="138">
        <f>'контрол лист'!D45</f>
        <v>0</v>
      </c>
      <c r="E46" s="138">
        <v>0</v>
      </c>
      <c r="F46" s="139" t="s">
        <v>157</v>
      </c>
      <c r="G46" s="138">
        <v>8</v>
      </c>
      <c r="H46" s="139">
        <v>0</v>
      </c>
      <c r="I46" s="143" t="s">
        <v>158</v>
      </c>
      <c r="J46" s="138" t="s">
        <v>223</v>
      </c>
    </row>
    <row r="47" spans="1:10" s="135" customFormat="1" ht="24" customHeight="1">
      <c r="A47" s="138" t="s">
        <v>224</v>
      </c>
      <c r="B47" s="138" t="s">
        <v>225</v>
      </c>
      <c r="C47" s="138" t="s">
        <v>222</v>
      </c>
      <c r="D47" s="138">
        <f>'контрол лист'!D46</f>
        <v>0</v>
      </c>
      <c r="E47" s="138">
        <v>0</v>
      </c>
      <c r="F47" s="139" t="s">
        <v>157</v>
      </c>
      <c r="G47" s="138">
        <v>10</v>
      </c>
      <c r="H47" s="139">
        <v>0</v>
      </c>
      <c r="I47" s="143" t="s">
        <v>158</v>
      </c>
      <c r="J47" s="138">
        <f>'контрол лист'!J46</f>
        <v>0</v>
      </c>
    </row>
    <row r="48" spans="1:10" s="135" customFormat="1" ht="24" customHeight="1">
      <c r="A48" s="138" t="s">
        <v>226</v>
      </c>
      <c r="B48" s="138" t="s">
        <v>227</v>
      </c>
      <c r="C48" s="138" t="s">
        <v>222</v>
      </c>
      <c r="D48" s="138">
        <f>'контрол лист'!D47</f>
        <v>0</v>
      </c>
      <c r="E48" s="138">
        <v>0</v>
      </c>
      <c r="F48" s="139" t="s">
        <v>157</v>
      </c>
      <c r="G48" s="138">
        <v>8</v>
      </c>
      <c r="H48" s="139">
        <v>0</v>
      </c>
      <c r="I48" s="143" t="s">
        <v>158</v>
      </c>
      <c r="J48" s="138">
        <f>'контрол лист'!J47</f>
        <v>0</v>
      </c>
    </row>
    <row r="49" spans="1:10" s="135" customFormat="1" ht="24" customHeight="1">
      <c r="A49" s="138" t="s">
        <v>228</v>
      </c>
      <c r="B49" s="138" t="s">
        <v>229</v>
      </c>
      <c r="C49" s="138" t="s">
        <v>222</v>
      </c>
      <c r="D49" s="138">
        <f>'контрол лист'!D48</f>
        <v>0</v>
      </c>
      <c r="E49" s="138">
        <v>0</v>
      </c>
      <c r="F49" s="139" t="s">
        <v>157</v>
      </c>
      <c r="G49" s="138">
        <v>8</v>
      </c>
      <c r="H49" s="139">
        <v>0</v>
      </c>
      <c r="I49" s="143" t="s">
        <v>158</v>
      </c>
      <c r="J49" s="138">
        <f>'контрол лист'!J48</f>
        <v>0</v>
      </c>
    </row>
    <row r="50" spans="1:10" s="135" customFormat="1" ht="24" customHeight="1">
      <c r="A50" s="138" t="s">
        <v>230</v>
      </c>
      <c r="B50" s="138" t="s">
        <v>231</v>
      </c>
      <c r="C50" s="138" t="s">
        <v>222</v>
      </c>
      <c r="D50" s="138">
        <f>'контрол лист'!D49</f>
        <v>0</v>
      </c>
      <c r="E50" s="138">
        <v>0</v>
      </c>
      <c r="F50" s="139" t="s">
        <v>157</v>
      </c>
      <c r="G50" s="138">
        <v>8</v>
      </c>
      <c r="H50" s="139">
        <v>0</v>
      </c>
      <c r="I50" s="143" t="s">
        <v>158</v>
      </c>
      <c r="J50" s="138">
        <f>'контрол лист'!J49</f>
        <v>0</v>
      </c>
    </row>
    <row r="51" spans="1:10" s="135" customFormat="1" ht="24" customHeight="1">
      <c r="A51" s="138" t="s">
        <v>232</v>
      </c>
      <c r="B51" s="138" t="s">
        <v>233</v>
      </c>
      <c r="C51" s="138" t="s">
        <v>222</v>
      </c>
      <c r="D51" s="138">
        <f>'контрол лист'!D50</f>
        <v>0</v>
      </c>
      <c r="E51" s="138">
        <v>0</v>
      </c>
      <c r="F51" s="139" t="s">
        <v>234</v>
      </c>
      <c r="G51" s="138">
        <v>5</v>
      </c>
      <c r="H51" s="139">
        <v>0</v>
      </c>
      <c r="I51" s="143" t="s">
        <v>158</v>
      </c>
      <c r="J51" s="138">
        <f>'контрол лист'!J50</f>
        <v>0</v>
      </c>
    </row>
    <row r="52" spans="1:10" s="135" customFormat="1" ht="36" customHeight="1">
      <c r="A52" s="138" t="s">
        <v>235</v>
      </c>
      <c r="B52" s="138" t="s">
        <v>236</v>
      </c>
      <c r="C52" s="138" t="s">
        <v>222</v>
      </c>
      <c r="D52" s="138">
        <f>'контрол лист'!D51</f>
        <v>0</v>
      </c>
      <c r="E52" s="138">
        <v>0</v>
      </c>
      <c r="F52" s="139" t="s">
        <v>234</v>
      </c>
      <c r="G52" s="138">
        <v>11</v>
      </c>
      <c r="H52" s="139">
        <v>0</v>
      </c>
      <c r="I52" s="143" t="s">
        <v>158</v>
      </c>
      <c r="J52" s="138">
        <f>'контрол лист'!J51</f>
        <v>0</v>
      </c>
    </row>
    <row r="53" spans="1:10" s="135" customFormat="1" ht="24" customHeight="1">
      <c r="A53" s="138" t="s">
        <v>237</v>
      </c>
      <c r="B53" s="138" t="s">
        <v>238</v>
      </c>
      <c r="C53" s="138" t="s">
        <v>222</v>
      </c>
      <c r="D53" s="138">
        <f>'контрол лист'!D52</f>
        <v>0</v>
      </c>
      <c r="E53" s="138">
        <v>0</v>
      </c>
      <c r="F53" s="139" t="s">
        <v>239</v>
      </c>
      <c r="G53" s="138">
        <v>6</v>
      </c>
      <c r="H53" s="139">
        <v>0</v>
      </c>
      <c r="I53" s="143" t="s">
        <v>158</v>
      </c>
      <c r="J53" s="138">
        <f>'контрол лист'!J52</f>
        <v>0</v>
      </c>
    </row>
    <row r="54" spans="1:10" s="135" customFormat="1" ht="24" customHeight="1">
      <c r="A54" s="138" t="s">
        <v>240</v>
      </c>
      <c r="B54" s="138" t="s">
        <v>241</v>
      </c>
      <c r="C54" s="138" t="s">
        <v>222</v>
      </c>
      <c r="D54" s="138">
        <f>'контрол лист'!D53</f>
        <v>0</v>
      </c>
      <c r="E54" s="138">
        <v>0</v>
      </c>
      <c r="F54" s="139" t="s">
        <v>239</v>
      </c>
      <c r="G54" s="138">
        <v>6</v>
      </c>
      <c r="H54" s="139">
        <v>0</v>
      </c>
      <c r="I54" s="143" t="s">
        <v>158</v>
      </c>
      <c r="J54" s="138">
        <f>'контрол лист'!J53</f>
        <v>0</v>
      </c>
    </row>
    <row r="55" spans="1:10" s="135" customFormat="1" ht="84" customHeight="1">
      <c r="A55" s="138" t="s">
        <v>242</v>
      </c>
      <c r="B55" s="138" t="s">
        <v>243</v>
      </c>
      <c r="C55" s="138" t="s">
        <v>222</v>
      </c>
      <c r="D55" s="138">
        <f>'контрол лист'!D54</f>
        <v>0</v>
      </c>
      <c r="E55" s="138">
        <v>0</v>
      </c>
      <c r="F55" s="139" t="s">
        <v>244</v>
      </c>
      <c r="G55" s="138">
        <v>26</v>
      </c>
      <c r="H55" s="139">
        <v>0</v>
      </c>
      <c r="I55" s="143" t="s">
        <v>158</v>
      </c>
      <c r="J55" s="138">
        <f>'контрол лист'!J54</f>
        <v>0</v>
      </c>
    </row>
    <row r="56" spans="1:10" s="135" customFormat="1" ht="120" customHeight="1">
      <c r="A56" s="138" t="s">
        <v>245</v>
      </c>
      <c r="B56" s="138" t="s">
        <v>246</v>
      </c>
      <c r="C56" s="138" t="s">
        <v>222</v>
      </c>
      <c r="D56" s="138">
        <f>'контрол лист'!D55</f>
        <v>0</v>
      </c>
      <c r="E56" s="138" t="s">
        <v>178</v>
      </c>
      <c r="F56" s="139" t="s">
        <v>244</v>
      </c>
      <c r="G56" s="138">
        <v>31</v>
      </c>
      <c r="H56" s="139">
        <v>0</v>
      </c>
      <c r="I56" s="143" t="s">
        <v>158</v>
      </c>
      <c r="J56" s="138">
        <f>'контрол лист'!J55</f>
        <v>0</v>
      </c>
    </row>
    <row r="57" spans="1:10" s="135" customFormat="1" ht="48" customHeight="1">
      <c r="A57" s="138" t="s">
        <v>247</v>
      </c>
      <c r="B57" s="138" t="s">
        <v>248</v>
      </c>
      <c r="C57" s="138" t="s">
        <v>222</v>
      </c>
      <c r="D57" s="138">
        <f>'контрол лист'!D56</f>
        <v>0</v>
      </c>
      <c r="E57" s="138" t="s">
        <v>178</v>
      </c>
      <c r="F57" s="139" t="s">
        <v>239</v>
      </c>
      <c r="G57" s="138">
        <v>13</v>
      </c>
      <c r="H57" s="139">
        <v>0</v>
      </c>
      <c r="I57" s="143" t="s">
        <v>158</v>
      </c>
      <c r="J57" s="138">
        <f>'контрол лист'!J56</f>
        <v>0</v>
      </c>
    </row>
    <row r="58" spans="1:10" s="135" customFormat="1" ht="48" customHeight="1">
      <c r="A58" s="138" t="s">
        <v>249</v>
      </c>
      <c r="B58" s="138" t="s">
        <v>250</v>
      </c>
      <c r="C58" s="138" t="s">
        <v>222</v>
      </c>
      <c r="D58" s="138">
        <f>'контрол лист'!D57</f>
        <v>0</v>
      </c>
      <c r="E58" s="138">
        <v>0</v>
      </c>
      <c r="F58" s="139" t="s">
        <v>239</v>
      </c>
      <c r="G58" s="138">
        <v>16</v>
      </c>
      <c r="H58" s="139">
        <v>0</v>
      </c>
      <c r="I58" s="143" t="s">
        <v>158</v>
      </c>
      <c r="J58" s="138">
        <f>'контрол лист'!J57</f>
        <v>0</v>
      </c>
    </row>
    <row r="59" spans="1:9" s="135" customFormat="1" ht="24" customHeight="1">
      <c r="A59" s="145" t="s">
        <v>251</v>
      </c>
      <c r="B59" s="138">
        <f>SUM('контрол лист'!G7:G45)</f>
        <v>112</v>
      </c>
      <c r="I59" s="137"/>
    </row>
    <row r="60" spans="1:9" s="135" customFormat="1" ht="24" customHeight="1">
      <c r="A60" s="145" t="s">
        <v>252</v>
      </c>
      <c r="B60" s="138">
        <f>SUM('контрол лист'!G46:G58)</f>
        <v>156</v>
      </c>
      <c r="I60" s="137"/>
    </row>
    <row r="61" spans="1:9" s="135" customFormat="1" ht="38.25" customHeight="1">
      <c r="A61" s="145" t="s">
        <v>253</v>
      </c>
      <c r="B61" s="138">
        <f>'контрол лист'!B59+'контрол лист'!B60</f>
        <v>268</v>
      </c>
      <c r="I61" s="137"/>
    </row>
    <row r="62" spans="1:10" s="135" customFormat="1" ht="39" customHeight="1">
      <c r="A62" s="136" t="s">
        <v>254</v>
      </c>
      <c r="B62" s="136"/>
      <c r="C62" s="136"/>
      <c r="D62" s="136"/>
      <c r="E62" s="136"/>
      <c r="F62" s="136"/>
      <c r="G62" s="136"/>
      <c r="H62" s="136"/>
      <c r="I62" s="136"/>
      <c r="J62" s="136"/>
    </row>
    <row r="63" spans="1:10" s="135" customFormat="1" ht="72" customHeight="1">
      <c r="A63" s="136" t="s">
        <v>255</v>
      </c>
      <c r="B63" s="136"/>
      <c r="C63" s="136"/>
      <c r="D63" s="136"/>
      <c r="E63" s="136"/>
      <c r="F63" s="136"/>
      <c r="G63" s="136"/>
      <c r="H63" s="136"/>
      <c r="I63" s="136"/>
      <c r="J63" s="136"/>
    </row>
    <row r="64" spans="1:254" s="29" customFormat="1" ht="24" customHeight="1">
      <c r="A64" s="32" t="s">
        <v>256</v>
      </c>
      <c r="B64" s="29" t="s">
        <v>257</v>
      </c>
      <c r="G64" s="31" t="s">
        <v>258</v>
      </c>
      <c r="H64" s="31"/>
      <c r="I64" s="32" t="s">
        <v>259</v>
      </c>
      <c r="J64" s="100"/>
      <c r="K64" s="36"/>
      <c r="L64" s="36"/>
      <c r="M64" s="36"/>
      <c r="N64" s="36"/>
      <c r="O64" s="36"/>
      <c r="P64" s="31" t="s">
        <v>260</v>
      </c>
      <c r="Q64" s="31"/>
      <c r="R64" s="32" t="s">
        <v>259</v>
      </c>
      <c r="S64" s="32" t="s">
        <v>256</v>
      </c>
      <c r="T64" s="29" t="s">
        <v>257</v>
      </c>
      <c r="Y64" s="31" t="s">
        <v>260</v>
      </c>
      <c r="Z64" s="31"/>
      <c r="AA64" s="32" t="s">
        <v>259</v>
      </c>
      <c r="AB64" s="32" t="s">
        <v>256</v>
      </c>
      <c r="AC64" s="29" t="s">
        <v>257</v>
      </c>
      <c r="AH64" s="31" t="s">
        <v>260</v>
      </c>
      <c r="AI64" s="31"/>
      <c r="AJ64" s="32" t="s">
        <v>259</v>
      </c>
      <c r="AK64" s="32" t="s">
        <v>256</v>
      </c>
      <c r="AL64" s="29" t="s">
        <v>257</v>
      </c>
      <c r="AQ64" s="31" t="s">
        <v>260</v>
      </c>
      <c r="AR64" s="31"/>
      <c r="AS64" s="32" t="s">
        <v>259</v>
      </c>
      <c r="AT64" s="32" t="s">
        <v>256</v>
      </c>
      <c r="AU64" s="29" t="s">
        <v>257</v>
      </c>
      <c r="AZ64" s="31" t="s">
        <v>260</v>
      </c>
      <c r="BA64" s="31"/>
      <c r="BB64" s="32" t="s">
        <v>259</v>
      </c>
      <c r="BC64" s="32" t="s">
        <v>256</v>
      </c>
      <c r="BD64" s="29" t="s">
        <v>257</v>
      </c>
      <c r="BI64" s="31" t="s">
        <v>260</v>
      </c>
      <c r="BJ64" s="31"/>
      <c r="BK64" s="32" t="s">
        <v>259</v>
      </c>
      <c r="BL64" s="32" t="s">
        <v>256</v>
      </c>
      <c r="BM64" s="29" t="s">
        <v>257</v>
      </c>
      <c r="BR64" s="31" t="s">
        <v>260</v>
      </c>
      <c r="BS64" s="31"/>
      <c r="BT64" s="32" t="s">
        <v>259</v>
      </c>
      <c r="BU64" s="32" t="s">
        <v>256</v>
      </c>
      <c r="BV64" s="29" t="s">
        <v>257</v>
      </c>
      <c r="CA64" s="31" t="s">
        <v>260</v>
      </c>
      <c r="CB64" s="31"/>
      <c r="CC64" s="32" t="s">
        <v>259</v>
      </c>
      <c r="CD64" s="32" t="s">
        <v>256</v>
      </c>
      <c r="CE64" s="29" t="s">
        <v>257</v>
      </c>
      <c r="CJ64" s="31" t="s">
        <v>260</v>
      </c>
      <c r="CK64" s="31"/>
      <c r="CL64" s="32" t="s">
        <v>259</v>
      </c>
      <c r="CM64" s="32" t="s">
        <v>256</v>
      </c>
      <c r="CN64" s="29" t="s">
        <v>257</v>
      </c>
      <c r="CS64" s="31" t="s">
        <v>260</v>
      </c>
      <c r="CT64" s="31"/>
      <c r="CU64" s="32" t="s">
        <v>259</v>
      </c>
      <c r="CV64" s="32" t="s">
        <v>256</v>
      </c>
      <c r="CW64" s="29" t="s">
        <v>257</v>
      </c>
      <c r="DB64" s="31" t="s">
        <v>260</v>
      </c>
      <c r="DC64" s="31"/>
      <c r="DD64" s="32" t="s">
        <v>259</v>
      </c>
      <c r="DE64" s="32" t="s">
        <v>256</v>
      </c>
      <c r="DF64" s="29" t="s">
        <v>257</v>
      </c>
      <c r="DK64" s="31" t="s">
        <v>260</v>
      </c>
      <c r="DL64" s="31"/>
      <c r="DM64" s="32" t="s">
        <v>259</v>
      </c>
      <c r="DN64" s="32" t="s">
        <v>256</v>
      </c>
      <c r="DO64" s="29" t="s">
        <v>257</v>
      </c>
      <c r="DT64" s="31" t="s">
        <v>260</v>
      </c>
      <c r="DU64" s="31"/>
      <c r="DV64" s="32" t="s">
        <v>259</v>
      </c>
      <c r="DW64" s="32" t="s">
        <v>256</v>
      </c>
      <c r="DX64" s="29" t="s">
        <v>257</v>
      </c>
      <c r="EC64" s="31" t="s">
        <v>260</v>
      </c>
      <c r="ED64" s="31"/>
      <c r="EE64" s="32" t="s">
        <v>259</v>
      </c>
      <c r="EF64" s="32" t="s">
        <v>256</v>
      </c>
      <c r="EG64" s="29" t="s">
        <v>257</v>
      </c>
      <c r="EL64" s="31" t="s">
        <v>260</v>
      </c>
      <c r="EM64" s="31"/>
      <c r="EN64" s="32" t="s">
        <v>259</v>
      </c>
      <c r="EO64" s="32" t="s">
        <v>256</v>
      </c>
      <c r="EP64" s="29" t="s">
        <v>257</v>
      </c>
      <c r="EU64" s="31" t="s">
        <v>260</v>
      </c>
      <c r="EV64" s="31"/>
      <c r="EW64" s="32" t="s">
        <v>259</v>
      </c>
      <c r="EX64" s="32" t="s">
        <v>256</v>
      </c>
      <c r="EY64" s="29" t="s">
        <v>257</v>
      </c>
      <c r="FD64" s="31" t="s">
        <v>260</v>
      </c>
      <c r="FE64" s="31"/>
      <c r="FF64" s="32" t="s">
        <v>259</v>
      </c>
      <c r="FG64" s="32" t="s">
        <v>256</v>
      </c>
      <c r="FH64" s="29" t="s">
        <v>257</v>
      </c>
      <c r="FM64" s="31" t="s">
        <v>260</v>
      </c>
      <c r="FN64" s="31"/>
      <c r="FO64" s="32" t="s">
        <v>259</v>
      </c>
      <c r="FP64" s="32" t="s">
        <v>256</v>
      </c>
      <c r="FQ64" s="29" t="s">
        <v>257</v>
      </c>
      <c r="FV64" s="31" t="s">
        <v>260</v>
      </c>
      <c r="FW64" s="31"/>
      <c r="FX64" s="32" t="s">
        <v>259</v>
      </c>
      <c r="FY64" s="32" t="s">
        <v>256</v>
      </c>
      <c r="FZ64" s="29" t="s">
        <v>257</v>
      </c>
      <c r="GE64" s="31" t="s">
        <v>260</v>
      </c>
      <c r="GF64" s="31"/>
      <c r="GG64" s="32" t="s">
        <v>259</v>
      </c>
      <c r="GH64" s="32" t="s">
        <v>256</v>
      </c>
      <c r="GI64" s="29" t="s">
        <v>257</v>
      </c>
      <c r="GN64" s="31" t="s">
        <v>260</v>
      </c>
      <c r="GO64" s="31"/>
      <c r="GP64" s="32" t="s">
        <v>259</v>
      </c>
      <c r="GQ64" s="32" t="s">
        <v>256</v>
      </c>
      <c r="GR64" s="29" t="s">
        <v>257</v>
      </c>
      <c r="GW64" s="31" t="s">
        <v>260</v>
      </c>
      <c r="GX64" s="31"/>
      <c r="GY64" s="32" t="s">
        <v>259</v>
      </c>
      <c r="GZ64" s="32" t="s">
        <v>256</v>
      </c>
      <c r="HA64" s="29" t="s">
        <v>257</v>
      </c>
      <c r="HF64" s="31" t="s">
        <v>260</v>
      </c>
      <c r="HG64" s="31"/>
      <c r="HH64" s="32" t="s">
        <v>259</v>
      </c>
      <c r="HI64" s="32" t="s">
        <v>256</v>
      </c>
      <c r="HJ64" s="29" t="s">
        <v>257</v>
      </c>
      <c r="HO64" s="31" t="s">
        <v>260</v>
      </c>
      <c r="HP64" s="31"/>
      <c r="HQ64" s="32" t="s">
        <v>259</v>
      </c>
      <c r="HR64" s="32" t="s">
        <v>256</v>
      </c>
      <c r="HS64" s="29" t="s">
        <v>257</v>
      </c>
      <c r="HX64" s="31" t="s">
        <v>260</v>
      </c>
      <c r="HY64" s="31"/>
      <c r="HZ64" s="32" t="s">
        <v>259</v>
      </c>
      <c r="IA64" s="32" t="s">
        <v>256</v>
      </c>
      <c r="IB64" s="29" t="s">
        <v>257</v>
      </c>
      <c r="IG64" s="31" t="s">
        <v>260</v>
      </c>
      <c r="IH64" s="31"/>
      <c r="II64" s="32" t="s">
        <v>259</v>
      </c>
      <c r="IJ64" s="32" t="s">
        <v>256</v>
      </c>
      <c r="IK64" s="29" t="s">
        <v>257</v>
      </c>
      <c r="IP64" s="31" t="s">
        <v>260</v>
      </c>
      <c r="IQ64" s="31"/>
      <c r="IR64" s="32" t="s">
        <v>259</v>
      </c>
      <c r="IS64" s="32" t="s">
        <v>256</v>
      </c>
      <c r="IT64" s="29" t="s">
        <v>257</v>
      </c>
    </row>
    <row r="65" spans="1:254" s="29" customFormat="1" ht="35.25" customHeight="1">
      <c r="A65" s="32" t="s">
        <v>261</v>
      </c>
      <c r="B65" s="29" t="s">
        <v>262</v>
      </c>
      <c r="G65" s="31" t="s">
        <v>263</v>
      </c>
      <c r="H65" s="31"/>
      <c r="I65" s="32" t="s">
        <v>264</v>
      </c>
      <c r="J65" s="100"/>
      <c r="K65" s="36"/>
      <c r="L65" s="36"/>
      <c r="M65" s="36"/>
      <c r="N65" s="36"/>
      <c r="O65" s="36"/>
      <c r="P65" s="31" t="s">
        <v>263</v>
      </c>
      <c r="Q65" s="31"/>
      <c r="R65" s="32" t="s">
        <v>265</v>
      </c>
      <c r="S65" s="32" t="s">
        <v>266</v>
      </c>
      <c r="T65" s="29" t="s">
        <v>262</v>
      </c>
      <c r="Y65" s="31" t="s">
        <v>263</v>
      </c>
      <c r="Z65" s="31"/>
      <c r="AA65" s="32" t="s">
        <v>265</v>
      </c>
      <c r="AB65" s="32" t="s">
        <v>266</v>
      </c>
      <c r="AC65" s="29" t="s">
        <v>262</v>
      </c>
      <c r="AH65" s="31" t="s">
        <v>263</v>
      </c>
      <c r="AI65" s="31"/>
      <c r="AJ65" s="32" t="s">
        <v>265</v>
      </c>
      <c r="AK65" s="32" t="s">
        <v>266</v>
      </c>
      <c r="AL65" s="29" t="s">
        <v>262</v>
      </c>
      <c r="AQ65" s="31" t="s">
        <v>263</v>
      </c>
      <c r="AR65" s="31"/>
      <c r="AS65" s="32" t="s">
        <v>265</v>
      </c>
      <c r="AT65" s="32" t="s">
        <v>266</v>
      </c>
      <c r="AU65" s="29" t="s">
        <v>262</v>
      </c>
      <c r="AZ65" s="31" t="s">
        <v>263</v>
      </c>
      <c r="BA65" s="31"/>
      <c r="BB65" s="32" t="s">
        <v>265</v>
      </c>
      <c r="BC65" s="32" t="s">
        <v>266</v>
      </c>
      <c r="BD65" s="29" t="s">
        <v>262</v>
      </c>
      <c r="BI65" s="31" t="s">
        <v>263</v>
      </c>
      <c r="BJ65" s="31"/>
      <c r="BK65" s="32" t="s">
        <v>265</v>
      </c>
      <c r="BL65" s="32" t="s">
        <v>266</v>
      </c>
      <c r="BM65" s="29" t="s">
        <v>262</v>
      </c>
      <c r="BR65" s="31" t="s">
        <v>263</v>
      </c>
      <c r="BS65" s="31"/>
      <c r="BT65" s="32" t="s">
        <v>265</v>
      </c>
      <c r="BU65" s="32" t="s">
        <v>266</v>
      </c>
      <c r="BV65" s="29" t="s">
        <v>262</v>
      </c>
      <c r="CA65" s="31" t="s">
        <v>263</v>
      </c>
      <c r="CB65" s="31"/>
      <c r="CC65" s="32" t="s">
        <v>265</v>
      </c>
      <c r="CD65" s="32" t="s">
        <v>266</v>
      </c>
      <c r="CE65" s="29" t="s">
        <v>262</v>
      </c>
      <c r="CJ65" s="31" t="s">
        <v>263</v>
      </c>
      <c r="CK65" s="31"/>
      <c r="CL65" s="32" t="s">
        <v>265</v>
      </c>
      <c r="CM65" s="32" t="s">
        <v>266</v>
      </c>
      <c r="CN65" s="29" t="s">
        <v>262</v>
      </c>
      <c r="CS65" s="31" t="s">
        <v>263</v>
      </c>
      <c r="CT65" s="31"/>
      <c r="CU65" s="32" t="s">
        <v>265</v>
      </c>
      <c r="CV65" s="32" t="s">
        <v>266</v>
      </c>
      <c r="CW65" s="29" t="s">
        <v>262</v>
      </c>
      <c r="DB65" s="31" t="s">
        <v>263</v>
      </c>
      <c r="DC65" s="31"/>
      <c r="DD65" s="32" t="s">
        <v>265</v>
      </c>
      <c r="DE65" s="32" t="s">
        <v>266</v>
      </c>
      <c r="DF65" s="29" t="s">
        <v>262</v>
      </c>
      <c r="DK65" s="31" t="s">
        <v>263</v>
      </c>
      <c r="DL65" s="31"/>
      <c r="DM65" s="32" t="s">
        <v>265</v>
      </c>
      <c r="DN65" s="32" t="s">
        <v>266</v>
      </c>
      <c r="DO65" s="29" t="s">
        <v>262</v>
      </c>
      <c r="DT65" s="31" t="s">
        <v>263</v>
      </c>
      <c r="DU65" s="31"/>
      <c r="DV65" s="32" t="s">
        <v>265</v>
      </c>
      <c r="DW65" s="32" t="s">
        <v>266</v>
      </c>
      <c r="DX65" s="29" t="s">
        <v>262</v>
      </c>
      <c r="EC65" s="31" t="s">
        <v>263</v>
      </c>
      <c r="ED65" s="31"/>
      <c r="EE65" s="32" t="s">
        <v>265</v>
      </c>
      <c r="EF65" s="32" t="s">
        <v>266</v>
      </c>
      <c r="EG65" s="29" t="s">
        <v>262</v>
      </c>
      <c r="EL65" s="31" t="s">
        <v>263</v>
      </c>
      <c r="EM65" s="31"/>
      <c r="EN65" s="32" t="s">
        <v>265</v>
      </c>
      <c r="EO65" s="32" t="s">
        <v>266</v>
      </c>
      <c r="EP65" s="29" t="s">
        <v>262</v>
      </c>
      <c r="EU65" s="31" t="s">
        <v>263</v>
      </c>
      <c r="EV65" s="31"/>
      <c r="EW65" s="32" t="s">
        <v>265</v>
      </c>
      <c r="EX65" s="32" t="s">
        <v>266</v>
      </c>
      <c r="EY65" s="29" t="s">
        <v>262</v>
      </c>
      <c r="FD65" s="31" t="s">
        <v>263</v>
      </c>
      <c r="FE65" s="31"/>
      <c r="FF65" s="32" t="s">
        <v>265</v>
      </c>
      <c r="FG65" s="32" t="s">
        <v>266</v>
      </c>
      <c r="FH65" s="29" t="s">
        <v>262</v>
      </c>
      <c r="FM65" s="31" t="s">
        <v>263</v>
      </c>
      <c r="FN65" s="31"/>
      <c r="FO65" s="32" t="s">
        <v>265</v>
      </c>
      <c r="FP65" s="32" t="s">
        <v>266</v>
      </c>
      <c r="FQ65" s="29" t="s">
        <v>262</v>
      </c>
      <c r="FV65" s="31" t="s">
        <v>263</v>
      </c>
      <c r="FW65" s="31"/>
      <c r="FX65" s="32" t="s">
        <v>265</v>
      </c>
      <c r="FY65" s="32" t="s">
        <v>266</v>
      </c>
      <c r="FZ65" s="29" t="s">
        <v>262</v>
      </c>
      <c r="GE65" s="31" t="s">
        <v>263</v>
      </c>
      <c r="GF65" s="31"/>
      <c r="GG65" s="32" t="s">
        <v>265</v>
      </c>
      <c r="GH65" s="32" t="s">
        <v>266</v>
      </c>
      <c r="GI65" s="29" t="s">
        <v>262</v>
      </c>
      <c r="GN65" s="31" t="s">
        <v>263</v>
      </c>
      <c r="GO65" s="31"/>
      <c r="GP65" s="32" t="s">
        <v>265</v>
      </c>
      <c r="GQ65" s="32" t="s">
        <v>266</v>
      </c>
      <c r="GR65" s="29" t="s">
        <v>262</v>
      </c>
      <c r="GW65" s="31" t="s">
        <v>263</v>
      </c>
      <c r="GX65" s="31"/>
      <c r="GY65" s="32" t="s">
        <v>265</v>
      </c>
      <c r="GZ65" s="32" t="s">
        <v>266</v>
      </c>
      <c r="HA65" s="29" t="s">
        <v>262</v>
      </c>
      <c r="HF65" s="31" t="s">
        <v>263</v>
      </c>
      <c r="HG65" s="31"/>
      <c r="HH65" s="32" t="s">
        <v>265</v>
      </c>
      <c r="HI65" s="32" t="s">
        <v>266</v>
      </c>
      <c r="HJ65" s="29" t="s">
        <v>262</v>
      </c>
      <c r="HO65" s="31" t="s">
        <v>263</v>
      </c>
      <c r="HP65" s="31"/>
      <c r="HQ65" s="32" t="s">
        <v>265</v>
      </c>
      <c r="HR65" s="32" t="s">
        <v>266</v>
      </c>
      <c r="HS65" s="29" t="s">
        <v>262</v>
      </c>
      <c r="HX65" s="31" t="s">
        <v>263</v>
      </c>
      <c r="HY65" s="31"/>
      <c r="HZ65" s="32" t="s">
        <v>265</v>
      </c>
      <c r="IA65" s="32" t="s">
        <v>266</v>
      </c>
      <c r="IB65" s="29" t="s">
        <v>262</v>
      </c>
      <c r="IG65" s="31" t="s">
        <v>263</v>
      </c>
      <c r="IH65" s="31"/>
      <c r="II65" s="32" t="s">
        <v>265</v>
      </c>
      <c r="IJ65" s="32" t="s">
        <v>266</v>
      </c>
      <c r="IK65" s="29" t="s">
        <v>262</v>
      </c>
      <c r="IP65" s="31" t="s">
        <v>263</v>
      </c>
      <c r="IQ65" s="31"/>
      <c r="IR65" s="32" t="s">
        <v>265</v>
      </c>
      <c r="IS65" s="32" t="s">
        <v>266</v>
      </c>
      <c r="IT65" s="29" t="s">
        <v>262</v>
      </c>
    </row>
    <row r="66" spans="1:254" s="29" customFormat="1" ht="45.75" customHeight="1">
      <c r="A66" s="32" t="s">
        <v>267</v>
      </c>
      <c r="B66" s="29" t="s">
        <v>268</v>
      </c>
      <c r="G66" s="31" t="s">
        <v>269</v>
      </c>
      <c r="H66" s="31"/>
      <c r="I66" s="32" t="s">
        <v>270</v>
      </c>
      <c r="J66" s="100"/>
      <c r="K66" s="36"/>
      <c r="L66" s="36"/>
      <c r="M66" s="36"/>
      <c r="N66" s="36"/>
      <c r="O66" s="36"/>
      <c r="P66" s="31" t="s">
        <v>271</v>
      </c>
      <c r="Q66" s="31"/>
      <c r="R66" s="32" t="s">
        <v>270</v>
      </c>
      <c r="S66" s="32" t="s">
        <v>272</v>
      </c>
      <c r="T66" s="29" t="s">
        <v>268</v>
      </c>
      <c r="Y66" s="31" t="s">
        <v>271</v>
      </c>
      <c r="Z66" s="31"/>
      <c r="AA66" s="32" t="s">
        <v>270</v>
      </c>
      <c r="AB66" s="32" t="s">
        <v>272</v>
      </c>
      <c r="AC66" s="29" t="s">
        <v>268</v>
      </c>
      <c r="AH66" s="31" t="s">
        <v>271</v>
      </c>
      <c r="AI66" s="31"/>
      <c r="AJ66" s="32" t="s">
        <v>270</v>
      </c>
      <c r="AK66" s="32" t="s">
        <v>272</v>
      </c>
      <c r="AL66" s="29" t="s">
        <v>268</v>
      </c>
      <c r="AQ66" s="31" t="s">
        <v>271</v>
      </c>
      <c r="AR66" s="31"/>
      <c r="AS66" s="32" t="s">
        <v>270</v>
      </c>
      <c r="AT66" s="32" t="s">
        <v>272</v>
      </c>
      <c r="AU66" s="29" t="s">
        <v>268</v>
      </c>
      <c r="AZ66" s="31" t="s">
        <v>271</v>
      </c>
      <c r="BA66" s="31"/>
      <c r="BB66" s="32" t="s">
        <v>270</v>
      </c>
      <c r="BC66" s="32" t="s">
        <v>272</v>
      </c>
      <c r="BD66" s="29" t="s">
        <v>268</v>
      </c>
      <c r="BI66" s="31" t="s">
        <v>271</v>
      </c>
      <c r="BJ66" s="31"/>
      <c r="BK66" s="32" t="s">
        <v>270</v>
      </c>
      <c r="BL66" s="32" t="s">
        <v>272</v>
      </c>
      <c r="BM66" s="29" t="s">
        <v>268</v>
      </c>
      <c r="BR66" s="31" t="s">
        <v>271</v>
      </c>
      <c r="BS66" s="31"/>
      <c r="BT66" s="32" t="s">
        <v>270</v>
      </c>
      <c r="BU66" s="32" t="s">
        <v>272</v>
      </c>
      <c r="BV66" s="29" t="s">
        <v>268</v>
      </c>
      <c r="CA66" s="31" t="s">
        <v>271</v>
      </c>
      <c r="CB66" s="31"/>
      <c r="CC66" s="32" t="s">
        <v>270</v>
      </c>
      <c r="CD66" s="32" t="s">
        <v>272</v>
      </c>
      <c r="CE66" s="29" t="s">
        <v>268</v>
      </c>
      <c r="CJ66" s="31" t="s">
        <v>271</v>
      </c>
      <c r="CK66" s="31"/>
      <c r="CL66" s="32" t="s">
        <v>270</v>
      </c>
      <c r="CM66" s="32" t="s">
        <v>272</v>
      </c>
      <c r="CN66" s="29" t="s">
        <v>268</v>
      </c>
      <c r="CS66" s="31" t="s">
        <v>271</v>
      </c>
      <c r="CT66" s="31"/>
      <c r="CU66" s="32" t="s">
        <v>270</v>
      </c>
      <c r="CV66" s="32" t="s">
        <v>272</v>
      </c>
      <c r="CW66" s="29" t="s">
        <v>268</v>
      </c>
      <c r="DB66" s="31" t="s">
        <v>271</v>
      </c>
      <c r="DC66" s="31"/>
      <c r="DD66" s="32" t="s">
        <v>270</v>
      </c>
      <c r="DE66" s="32" t="s">
        <v>272</v>
      </c>
      <c r="DF66" s="29" t="s">
        <v>268</v>
      </c>
      <c r="DK66" s="31" t="s">
        <v>271</v>
      </c>
      <c r="DL66" s="31"/>
      <c r="DM66" s="32" t="s">
        <v>270</v>
      </c>
      <c r="DN66" s="32" t="s">
        <v>272</v>
      </c>
      <c r="DO66" s="29" t="s">
        <v>268</v>
      </c>
      <c r="DT66" s="31" t="s">
        <v>271</v>
      </c>
      <c r="DU66" s="31"/>
      <c r="DV66" s="32" t="s">
        <v>270</v>
      </c>
      <c r="DW66" s="32" t="s">
        <v>272</v>
      </c>
      <c r="DX66" s="29" t="s">
        <v>268</v>
      </c>
      <c r="EC66" s="31" t="s">
        <v>271</v>
      </c>
      <c r="ED66" s="31"/>
      <c r="EE66" s="32" t="s">
        <v>270</v>
      </c>
      <c r="EF66" s="32" t="s">
        <v>272</v>
      </c>
      <c r="EG66" s="29" t="s">
        <v>268</v>
      </c>
      <c r="EL66" s="31" t="s">
        <v>271</v>
      </c>
      <c r="EM66" s="31"/>
      <c r="EN66" s="32" t="s">
        <v>270</v>
      </c>
      <c r="EO66" s="32" t="s">
        <v>272</v>
      </c>
      <c r="EP66" s="29" t="s">
        <v>268</v>
      </c>
      <c r="EU66" s="31" t="s">
        <v>271</v>
      </c>
      <c r="EV66" s="31"/>
      <c r="EW66" s="32" t="s">
        <v>270</v>
      </c>
      <c r="EX66" s="32" t="s">
        <v>272</v>
      </c>
      <c r="EY66" s="29" t="s">
        <v>268</v>
      </c>
      <c r="FD66" s="31" t="s">
        <v>271</v>
      </c>
      <c r="FE66" s="31"/>
      <c r="FF66" s="32" t="s">
        <v>270</v>
      </c>
      <c r="FG66" s="32" t="s">
        <v>272</v>
      </c>
      <c r="FH66" s="29" t="s">
        <v>268</v>
      </c>
      <c r="FM66" s="31" t="s">
        <v>271</v>
      </c>
      <c r="FN66" s="31"/>
      <c r="FO66" s="32" t="s">
        <v>270</v>
      </c>
      <c r="FP66" s="32" t="s">
        <v>272</v>
      </c>
      <c r="FQ66" s="29" t="s">
        <v>268</v>
      </c>
      <c r="FV66" s="31" t="s">
        <v>271</v>
      </c>
      <c r="FW66" s="31"/>
      <c r="FX66" s="32" t="s">
        <v>270</v>
      </c>
      <c r="FY66" s="32" t="s">
        <v>272</v>
      </c>
      <c r="FZ66" s="29" t="s">
        <v>268</v>
      </c>
      <c r="GE66" s="31" t="s">
        <v>271</v>
      </c>
      <c r="GF66" s="31"/>
      <c r="GG66" s="32" t="s">
        <v>270</v>
      </c>
      <c r="GH66" s="32" t="s">
        <v>272</v>
      </c>
      <c r="GI66" s="29" t="s">
        <v>268</v>
      </c>
      <c r="GN66" s="31" t="s">
        <v>271</v>
      </c>
      <c r="GO66" s="31"/>
      <c r="GP66" s="32" t="s">
        <v>270</v>
      </c>
      <c r="GQ66" s="32" t="s">
        <v>272</v>
      </c>
      <c r="GR66" s="29" t="s">
        <v>268</v>
      </c>
      <c r="GW66" s="31" t="s">
        <v>271</v>
      </c>
      <c r="GX66" s="31"/>
      <c r="GY66" s="32" t="s">
        <v>270</v>
      </c>
      <c r="GZ66" s="32" t="s">
        <v>272</v>
      </c>
      <c r="HA66" s="29" t="s">
        <v>268</v>
      </c>
      <c r="HF66" s="31" t="s">
        <v>271</v>
      </c>
      <c r="HG66" s="31"/>
      <c r="HH66" s="32" t="s">
        <v>270</v>
      </c>
      <c r="HI66" s="32" t="s">
        <v>272</v>
      </c>
      <c r="HJ66" s="29" t="s">
        <v>268</v>
      </c>
      <c r="HO66" s="31" t="s">
        <v>271</v>
      </c>
      <c r="HP66" s="31"/>
      <c r="HQ66" s="32" t="s">
        <v>270</v>
      </c>
      <c r="HR66" s="32" t="s">
        <v>272</v>
      </c>
      <c r="HS66" s="29" t="s">
        <v>268</v>
      </c>
      <c r="HX66" s="31" t="s">
        <v>271</v>
      </c>
      <c r="HY66" s="31"/>
      <c r="HZ66" s="32" t="s">
        <v>270</v>
      </c>
      <c r="IA66" s="32" t="s">
        <v>272</v>
      </c>
      <c r="IB66" s="29" t="s">
        <v>268</v>
      </c>
      <c r="IG66" s="31" t="s">
        <v>271</v>
      </c>
      <c r="IH66" s="31"/>
      <c r="II66" s="32" t="s">
        <v>270</v>
      </c>
      <c r="IJ66" s="32" t="s">
        <v>272</v>
      </c>
      <c r="IK66" s="29" t="s">
        <v>268</v>
      </c>
      <c r="IP66" s="31" t="s">
        <v>271</v>
      </c>
      <c r="IQ66" s="31"/>
      <c r="IR66" s="32" t="s">
        <v>270</v>
      </c>
      <c r="IS66" s="32" t="s">
        <v>272</v>
      </c>
      <c r="IT66" s="29" t="s">
        <v>268</v>
      </c>
    </row>
    <row r="67" spans="1:253" s="29" customFormat="1" ht="45.75" customHeight="1">
      <c r="A67" s="32" t="s">
        <v>273</v>
      </c>
      <c r="B67" s="29" t="s">
        <v>274</v>
      </c>
      <c r="G67" s="32"/>
      <c r="H67" s="32"/>
      <c r="I67" s="32"/>
      <c r="J67" s="100"/>
      <c r="K67" s="36"/>
      <c r="L67" s="36"/>
      <c r="M67" s="36"/>
      <c r="N67" s="36"/>
      <c r="O67" s="36"/>
      <c r="P67" s="32"/>
      <c r="Q67" s="32"/>
      <c r="R67" s="32"/>
      <c r="S67" s="32"/>
      <c r="Y67" s="32"/>
      <c r="Z67" s="32"/>
      <c r="AA67" s="32"/>
      <c r="AB67" s="32"/>
      <c r="AH67" s="32"/>
      <c r="AI67" s="32"/>
      <c r="AJ67" s="32"/>
      <c r="AK67" s="32"/>
      <c r="AQ67" s="32"/>
      <c r="AR67" s="32"/>
      <c r="AS67" s="32"/>
      <c r="AT67" s="32"/>
      <c r="AZ67" s="32"/>
      <c r="BA67" s="32"/>
      <c r="BB67" s="32"/>
      <c r="BC67" s="32"/>
      <c r="BI67" s="32"/>
      <c r="BJ67" s="32"/>
      <c r="BK67" s="32"/>
      <c r="BL67" s="32"/>
      <c r="BR67" s="32"/>
      <c r="BS67" s="32"/>
      <c r="BT67" s="32"/>
      <c r="BU67" s="32"/>
      <c r="CA67" s="32"/>
      <c r="CB67" s="32"/>
      <c r="CC67" s="32"/>
      <c r="CD67" s="32"/>
      <c r="CJ67" s="32"/>
      <c r="CK67" s="32"/>
      <c r="CL67" s="32"/>
      <c r="CM67" s="32"/>
      <c r="CS67" s="32"/>
      <c r="CT67" s="32"/>
      <c r="CU67" s="32"/>
      <c r="CV67" s="32"/>
      <c r="DB67" s="32"/>
      <c r="DC67" s="32"/>
      <c r="DD67" s="32"/>
      <c r="DE67" s="32"/>
      <c r="DK67" s="32"/>
      <c r="DL67" s="32"/>
      <c r="DM67" s="32"/>
      <c r="DN67" s="32"/>
      <c r="DT67" s="32"/>
      <c r="DU67" s="32"/>
      <c r="DV67" s="32"/>
      <c r="DW67" s="32"/>
      <c r="EC67" s="32"/>
      <c r="ED67" s="32"/>
      <c r="EE67" s="32"/>
      <c r="EF67" s="32"/>
      <c r="EL67" s="32"/>
      <c r="EM67" s="32"/>
      <c r="EN67" s="32"/>
      <c r="EO67" s="32"/>
      <c r="EU67" s="32"/>
      <c r="EV67" s="32"/>
      <c r="EW67" s="32"/>
      <c r="EX67" s="32"/>
      <c r="FD67" s="32"/>
      <c r="FE67" s="32"/>
      <c r="FF67" s="32"/>
      <c r="FG67" s="32"/>
      <c r="FM67" s="32"/>
      <c r="FN67" s="32"/>
      <c r="FO67" s="32"/>
      <c r="FP67" s="32"/>
      <c r="FV67" s="32"/>
      <c r="FW67" s="32"/>
      <c r="FX67" s="32"/>
      <c r="FY67" s="32"/>
      <c r="GE67" s="32"/>
      <c r="GF67" s="32"/>
      <c r="GG67" s="32"/>
      <c r="GH67" s="32"/>
      <c r="GN67" s="32"/>
      <c r="GO67" s="32"/>
      <c r="GP67" s="32"/>
      <c r="GQ67" s="32"/>
      <c r="GW67" s="32"/>
      <c r="GX67" s="32"/>
      <c r="GY67" s="32"/>
      <c r="GZ67" s="32"/>
      <c r="HF67" s="32"/>
      <c r="HG67" s="32"/>
      <c r="HH67" s="32"/>
      <c r="HI67" s="32"/>
      <c r="HO67" s="32"/>
      <c r="HP67" s="32"/>
      <c r="HQ67" s="32"/>
      <c r="HR67" s="32"/>
      <c r="HX67" s="32"/>
      <c r="HY67" s="32"/>
      <c r="HZ67" s="32"/>
      <c r="IA67" s="32"/>
      <c r="IG67" s="32"/>
      <c r="IH67" s="32"/>
      <c r="II67" s="32"/>
      <c r="IJ67" s="32"/>
      <c r="IP67" s="32"/>
      <c r="IQ67" s="32"/>
      <c r="IR67" s="32"/>
      <c r="IS67" s="32"/>
    </row>
    <row r="68" spans="1:9" s="135" customFormat="1" ht="12" customHeight="1">
      <c r="A68" s="146" t="s">
        <v>19</v>
      </c>
      <c r="I68" s="137"/>
    </row>
    <row r="69" spans="1:10" s="135" customFormat="1" ht="12" customHeight="1">
      <c r="A69" s="146" t="s">
        <v>275</v>
      </c>
      <c r="B69" s="146"/>
      <c r="C69" s="146"/>
      <c r="D69" s="146"/>
      <c r="E69" s="146"/>
      <c r="F69" s="146"/>
      <c r="G69" s="147" t="s">
        <v>53</v>
      </c>
      <c r="H69" s="147"/>
      <c r="I69" s="147"/>
      <c r="J69" s="147"/>
    </row>
    <row r="70" spans="1:10" s="129" customFormat="1" ht="12" customHeight="1">
      <c r="A70" s="129" t="s">
        <v>22</v>
      </c>
      <c r="B70" s="135"/>
      <c r="C70" s="135"/>
      <c r="D70" s="135"/>
      <c r="E70" s="135"/>
      <c r="I70" s="148"/>
      <c r="J70" s="133"/>
    </row>
    <row r="71" spans="1:10" ht="12" customHeight="1">
      <c r="A71" s="149" t="s">
        <v>276</v>
      </c>
      <c r="B71" s="149"/>
      <c r="C71" s="149"/>
      <c r="D71" s="149"/>
      <c r="E71" s="135"/>
      <c r="F71" s="135"/>
      <c r="G71" s="150" t="s">
        <v>53</v>
      </c>
      <c r="H71" s="150"/>
      <c r="I71" s="150"/>
      <c r="J71" s="150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19921875" style="151" customWidth="1"/>
    <col min="65" max="16384" width="10.19921875" style="0" customWidth="1"/>
  </cols>
  <sheetData>
    <row r="1" spans="1:9" ht="15.75" customHeight="1">
      <c r="A1" s="152" t="s">
        <v>277</v>
      </c>
      <c r="B1" s="152"/>
      <c r="C1" s="152"/>
      <c r="D1" s="152"/>
      <c r="E1" s="152"/>
      <c r="F1" s="152"/>
      <c r="G1" s="152"/>
      <c r="H1" s="152"/>
      <c r="I1" s="152"/>
    </row>
    <row r="2" spans="1:2" ht="15.75" customHeight="1">
      <c r="A2" s="74">
        <f>'контрол лист'!A2</f>
        <v>0</v>
      </c>
      <c r="B2" s="74"/>
    </row>
    <row r="3" spans="1:9" ht="26.25" customHeight="1">
      <c r="A3" s="26" t="s">
        <v>95</v>
      </c>
      <c r="B3" s="32" t="s">
        <v>96</v>
      </c>
      <c r="C3" s="153" t="s">
        <v>117</v>
      </c>
      <c r="D3" s="26" t="s">
        <v>97</v>
      </c>
      <c r="E3" s="154" t="s">
        <v>278</v>
      </c>
      <c r="F3" s="154"/>
      <c r="G3" s="154"/>
      <c r="H3" s="154"/>
      <c r="I3" s="154"/>
    </row>
    <row r="4" spans="1:9" ht="38.25" customHeight="1">
      <c r="A4" s="24">
        <v>1</v>
      </c>
      <c r="B4" s="32" t="s">
        <v>155</v>
      </c>
      <c r="C4" s="138">
        <v>1.2</v>
      </c>
      <c r="D4" s="155" t="s">
        <v>279</v>
      </c>
      <c r="E4" s="156">
        <v>44019</v>
      </c>
      <c r="F4" s="157"/>
      <c r="G4" s="157"/>
      <c r="H4" s="156" t="s">
        <v>158</v>
      </c>
      <c r="I4" s="156" t="s">
        <v>158</v>
      </c>
    </row>
    <row r="5" spans="1:9" ht="38.25" customHeight="1">
      <c r="A5" s="24">
        <v>2</v>
      </c>
      <c r="B5" s="32" t="s">
        <v>160</v>
      </c>
      <c r="C5" s="138" t="s">
        <v>161</v>
      </c>
      <c r="D5" s="155" t="s">
        <v>279</v>
      </c>
      <c r="E5" s="156">
        <v>44019</v>
      </c>
      <c r="F5" s="157"/>
      <c r="G5" s="157"/>
      <c r="H5" s="156" t="s">
        <v>158</v>
      </c>
      <c r="I5" s="156" t="s">
        <v>158</v>
      </c>
    </row>
    <row r="6" spans="1:9" ht="38.25" customHeight="1">
      <c r="A6" s="24">
        <v>3</v>
      </c>
      <c r="B6" s="32" t="s">
        <v>162</v>
      </c>
      <c r="C6" s="138" t="s">
        <v>163</v>
      </c>
      <c r="D6" s="155" t="s">
        <v>279</v>
      </c>
      <c r="E6" s="156">
        <v>44019</v>
      </c>
      <c r="F6" s="157"/>
      <c r="G6" s="157"/>
      <c r="H6" s="156" t="s">
        <v>158</v>
      </c>
      <c r="I6" s="156" t="s">
        <v>158</v>
      </c>
    </row>
    <row r="7" spans="1:9" ht="25.5" customHeight="1">
      <c r="A7" s="24">
        <v>4</v>
      </c>
      <c r="B7" s="32" t="s">
        <v>164</v>
      </c>
      <c r="C7" s="138" t="s">
        <v>165</v>
      </c>
      <c r="D7" s="155" t="s">
        <v>279</v>
      </c>
      <c r="E7" s="156">
        <v>44019</v>
      </c>
      <c r="F7" s="157"/>
      <c r="G7" s="157"/>
      <c r="H7" s="156" t="s">
        <v>158</v>
      </c>
      <c r="I7" s="156" t="s">
        <v>158</v>
      </c>
    </row>
    <row r="8" spans="1:9" ht="51" customHeight="1">
      <c r="A8" s="24">
        <v>5</v>
      </c>
      <c r="B8" s="32" t="s">
        <v>166</v>
      </c>
      <c r="C8" s="138">
        <v>18.19</v>
      </c>
      <c r="D8" s="155" t="s">
        <v>279</v>
      </c>
      <c r="E8" s="156">
        <v>44019</v>
      </c>
      <c r="F8" s="157"/>
      <c r="G8" s="157"/>
      <c r="H8" s="156" t="s">
        <v>158</v>
      </c>
      <c r="I8" s="156" t="s">
        <v>158</v>
      </c>
    </row>
    <row r="9" spans="1:9" ht="38.25" customHeight="1">
      <c r="A9" s="24">
        <v>6</v>
      </c>
      <c r="B9" s="32" t="s">
        <v>167</v>
      </c>
      <c r="C9" s="138">
        <v>108</v>
      </c>
      <c r="D9" s="155" t="s">
        <v>279</v>
      </c>
      <c r="E9" s="156">
        <v>44019</v>
      </c>
      <c r="F9" s="157"/>
      <c r="G9" s="157"/>
      <c r="H9" s="156" t="s">
        <v>158</v>
      </c>
      <c r="I9" s="156" t="s">
        <v>158</v>
      </c>
    </row>
    <row r="10" spans="1:9" ht="38.25" customHeight="1">
      <c r="A10" s="24">
        <v>7</v>
      </c>
      <c r="B10" s="32" t="s">
        <v>168</v>
      </c>
      <c r="C10" s="138">
        <v>22.21</v>
      </c>
      <c r="D10" s="155" t="s">
        <v>279</v>
      </c>
      <c r="E10" s="156">
        <v>44019</v>
      </c>
      <c r="F10" s="157"/>
      <c r="G10" s="157"/>
      <c r="H10" s="156" t="s">
        <v>158</v>
      </c>
      <c r="I10" s="156" t="s">
        <v>158</v>
      </c>
    </row>
    <row r="11" spans="1:9" ht="38.25" customHeight="1">
      <c r="A11" s="24">
        <v>8</v>
      </c>
      <c r="B11" s="32" t="s">
        <v>169</v>
      </c>
      <c r="C11" s="138">
        <v>23.24</v>
      </c>
      <c r="D11" s="155" t="s">
        <v>279</v>
      </c>
      <c r="E11" s="156">
        <v>44019</v>
      </c>
      <c r="F11" s="157"/>
      <c r="G11" s="157"/>
      <c r="H11" s="156" t="s">
        <v>158</v>
      </c>
      <c r="I11" s="156" t="s">
        <v>158</v>
      </c>
    </row>
    <row r="12" spans="1:9" ht="38.25" customHeight="1">
      <c r="A12" s="24">
        <v>9</v>
      </c>
      <c r="B12" s="32" t="s">
        <v>170</v>
      </c>
      <c r="C12" s="138">
        <v>25.26</v>
      </c>
      <c r="D12" s="155" t="s">
        <v>279</v>
      </c>
      <c r="E12" s="156">
        <v>44019</v>
      </c>
      <c r="F12" s="157"/>
      <c r="G12" s="157"/>
      <c r="H12" s="156" t="s">
        <v>158</v>
      </c>
      <c r="I12" s="156" t="s">
        <v>158</v>
      </c>
    </row>
    <row r="13" spans="1:9" ht="38.25" customHeight="1">
      <c r="A13" s="24">
        <v>10</v>
      </c>
      <c r="B13" s="32" t="s">
        <v>171</v>
      </c>
      <c r="C13" s="138" t="s">
        <v>172</v>
      </c>
      <c r="D13" s="155" t="s">
        <v>279</v>
      </c>
      <c r="E13" s="156">
        <v>44019</v>
      </c>
      <c r="F13" s="157"/>
      <c r="G13" s="157"/>
      <c r="H13" s="156" t="s">
        <v>158</v>
      </c>
      <c r="I13" s="156" t="s">
        <v>158</v>
      </c>
    </row>
    <row r="14" spans="1:9" ht="63.75" customHeight="1">
      <c r="A14" s="24">
        <v>11</v>
      </c>
      <c r="B14" s="32" t="s">
        <v>173</v>
      </c>
      <c r="C14" s="138" t="s">
        <v>174</v>
      </c>
      <c r="D14" s="155" t="s">
        <v>279</v>
      </c>
      <c r="E14" s="156">
        <v>44019</v>
      </c>
      <c r="F14" s="157"/>
      <c r="G14" s="157"/>
      <c r="H14" s="156" t="s">
        <v>158</v>
      </c>
      <c r="I14" s="156" t="s">
        <v>158</v>
      </c>
    </row>
    <row r="15" spans="1:9" ht="63.75" customHeight="1">
      <c r="A15" s="24">
        <v>12</v>
      </c>
      <c r="B15" s="32" t="s">
        <v>175</v>
      </c>
      <c r="C15" s="138">
        <v>37</v>
      </c>
      <c r="D15" s="155" t="s">
        <v>279</v>
      </c>
      <c r="E15" s="156">
        <v>44019</v>
      </c>
      <c r="F15" s="157"/>
      <c r="G15" s="157"/>
      <c r="H15" s="156" t="s">
        <v>158</v>
      </c>
      <c r="I15" s="156" t="s">
        <v>158</v>
      </c>
    </row>
    <row r="16" spans="1:9" ht="51" customHeight="1">
      <c r="A16" s="24">
        <v>13</v>
      </c>
      <c r="B16" s="32" t="s">
        <v>176</v>
      </c>
      <c r="C16" s="138" t="s">
        <v>280</v>
      </c>
      <c r="D16" s="155" t="s">
        <v>279</v>
      </c>
      <c r="E16" s="156">
        <v>44019</v>
      </c>
      <c r="F16" s="157"/>
      <c r="G16" s="157"/>
      <c r="H16" s="156" t="s">
        <v>158</v>
      </c>
      <c r="I16" s="156" t="s">
        <v>158</v>
      </c>
    </row>
    <row r="17" spans="1:9" ht="38.25" customHeight="1">
      <c r="A17" s="24">
        <v>14</v>
      </c>
      <c r="B17" s="32" t="s">
        <v>180</v>
      </c>
      <c r="C17" s="138" t="s">
        <v>181</v>
      </c>
      <c r="D17" s="155" t="s">
        <v>279</v>
      </c>
      <c r="E17" s="156">
        <v>44019</v>
      </c>
      <c r="F17" s="157"/>
      <c r="G17" s="157"/>
      <c r="H17" s="156" t="s">
        <v>158</v>
      </c>
      <c r="I17" s="156" t="s">
        <v>158</v>
      </c>
    </row>
    <row r="18" spans="1:9" ht="38.25" customHeight="1">
      <c r="A18" s="24">
        <v>15</v>
      </c>
      <c r="B18" s="32" t="s">
        <v>182</v>
      </c>
      <c r="C18" s="138">
        <v>55.63</v>
      </c>
      <c r="D18" s="155" t="s">
        <v>279</v>
      </c>
      <c r="E18" s="156">
        <v>44019</v>
      </c>
      <c r="F18" s="157"/>
      <c r="G18" s="157"/>
      <c r="H18" s="156" t="s">
        <v>158</v>
      </c>
      <c r="I18" s="156" t="s">
        <v>158</v>
      </c>
    </row>
    <row r="19" spans="1:9" ht="38.25" customHeight="1">
      <c r="A19" s="24">
        <v>16</v>
      </c>
      <c r="B19" s="32" t="s">
        <v>185</v>
      </c>
      <c r="C19" s="138">
        <v>64.67</v>
      </c>
      <c r="D19" s="155" t="s">
        <v>279</v>
      </c>
      <c r="E19" s="156">
        <v>44019</v>
      </c>
      <c r="F19" s="157"/>
      <c r="G19" s="157"/>
      <c r="H19" s="156" t="s">
        <v>158</v>
      </c>
      <c r="I19" s="156" t="s">
        <v>158</v>
      </c>
    </row>
    <row r="20" spans="1:9" ht="38.25" customHeight="1">
      <c r="A20" s="24">
        <v>17</v>
      </c>
      <c r="B20" s="32" t="s">
        <v>186</v>
      </c>
      <c r="C20" s="138">
        <v>65.66</v>
      </c>
      <c r="D20" s="155" t="s">
        <v>279</v>
      </c>
      <c r="E20" s="156">
        <v>44019</v>
      </c>
      <c r="F20" s="157"/>
      <c r="G20" s="157"/>
      <c r="H20" s="156" t="s">
        <v>158</v>
      </c>
      <c r="I20" s="156" t="s">
        <v>158</v>
      </c>
    </row>
    <row r="21" spans="1:9" ht="51" customHeight="1">
      <c r="A21" s="24">
        <v>18</v>
      </c>
      <c r="B21" s="32" t="s">
        <v>187</v>
      </c>
      <c r="C21" s="138" t="s">
        <v>188</v>
      </c>
      <c r="D21" s="155" t="s">
        <v>279</v>
      </c>
      <c r="E21" s="156">
        <v>44019</v>
      </c>
      <c r="F21" s="157"/>
      <c r="G21" s="157"/>
      <c r="H21" s="156" t="s">
        <v>158</v>
      </c>
      <c r="I21" s="156" t="s">
        <v>158</v>
      </c>
    </row>
    <row r="22" spans="1:9" ht="38.25" customHeight="1">
      <c r="A22" s="24">
        <v>19</v>
      </c>
      <c r="B22" s="32" t="s">
        <v>189</v>
      </c>
      <c r="C22" s="138">
        <v>27.28</v>
      </c>
      <c r="D22" s="155" t="s">
        <v>279</v>
      </c>
      <c r="E22" s="156">
        <v>44019</v>
      </c>
      <c r="F22" s="157"/>
      <c r="G22" s="157"/>
      <c r="H22" s="156" t="s">
        <v>158</v>
      </c>
      <c r="I22" s="156" t="s">
        <v>158</v>
      </c>
    </row>
    <row r="23" spans="1:9" ht="63.75" customHeight="1">
      <c r="A23" s="24">
        <v>20</v>
      </c>
      <c r="B23" s="32" t="s">
        <v>190</v>
      </c>
      <c r="C23" s="138" t="s">
        <v>191</v>
      </c>
      <c r="D23" s="155" t="s">
        <v>279</v>
      </c>
      <c r="E23" s="156">
        <v>44019</v>
      </c>
      <c r="F23" s="157"/>
      <c r="G23" s="157"/>
      <c r="H23" s="156" t="s">
        <v>158</v>
      </c>
      <c r="I23" s="156" t="s">
        <v>158</v>
      </c>
    </row>
    <row r="24" spans="1:9" ht="25.5" customHeight="1">
      <c r="A24" s="24">
        <v>21</v>
      </c>
      <c r="B24" s="32" t="s">
        <v>192</v>
      </c>
      <c r="C24" s="138" t="s">
        <v>193</v>
      </c>
      <c r="D24" s="155" t="s">
        <v>279</v>
      </c>
      <c r="E24" s="156">
        <v>44019</v>
      </c>
      <c r="F24" s="157"/>
      <c r="G24" s="157"/>
      <c r="H24" s="156" t="s">
        <v>158</v>
      </c>
      <c r="I24" s="156" t="s">
        <v>158</v>
      </c>
    </row>
    <row r="25" spans="1:9" ht="14.25" customHeight="1">
      <c r="A25" s="24">
        <v>22</v>
      </c>
      <c r="B25" s="32" t="s">
        <v>194</v>
      </c>
      <c r="C25" s="138">
        <v>10.9</v>
      </c>
      <c r="D25" s="155" t="s">
        <v>279</v>
      </c>
      <c r="E25" s="156">
        <v>44019</v>
      </c>
      <c r="F25" s="157"/>
      <c r="G25" s="157"/>
      <c r="H25" s="156" t="s">
        <v>158</v>
      </c>
      <c r="I25" s="156" t="s">
        <v>158</v>
      </c>
    </row>
    <row r="26" spans="1:9" ht="38.25" customHeight="1">
      <c r="A26" s="24">
        <v>23</v>
      </c>
      <c r="B26" s="32" t="s">
        <v>195</v>
      </c>
      <c r="C26" s="138">
        <v>114</v>
      </c>
      <c r="D26" s="155" t="s">
        <v>279</v>
      </c>
      <c r="E26" s="156">
        <v>44019</v>
      </c>
      <c r="F26" s="157"/>
      <c r="G26" s="157"/>
      <c r="H26" s="156" t="s">
        <v>158</v>
      </c>
      <c r="I26" s="156" t="s">
        <v>158</v>
      </c>
    </row>
    <row r="27" spans="1:9" ht="25.5" customHeight="1">
      <c r="A27" s="24">
        <v>24</v>
      </c>
      <c r="B27" s="32" t="s">
        <v>196</v>
      </c>
      <c r="C27" s="138" t="s">
        <v>197</v>
      </c>
      <c r="D27" s="155" t="s">
        <v>279</v>
      </c>
      <c r="E27" s="156">
        <v>44019</v>
      </c>
      <c r="F27" s="157"/>
      <c r="G27" s="157"/>
      <c r="H27" s="156" t="s">
        <v>158</v>
      </c>
      <c r="I27" s="156" t="s">
        <v>158</v>
      </c>
    </row>
    <row r="28" spans="1:9" ht="38.25" customHeight="1">
      <c r="A28" s="24">
        <v>25</v>
      </c>
      <c r="B28" s="32" t="s">
        <v>198</v>
      </c>
      <c r="C28" s="138">
        <v>112</v>
      </c>
      <c r="D28" s="155" t="s">
        <v>279</v>
      </c>
      <c r="E28" s="156">
        <v>44019</v>
      </c>
      <c r="F28" s="157"/>
      <c r="G28" s="157"/>
      <c r="H28" s="156" t="s">
        <v>158</v>
      </c>
      <c r="I28" s="156" t="s">
        <v>158</v>
      </c>
    </row>
    <row r="29" spans="1:9" ht="25.5" customHeight="1">
      <c r="A29" s="24">
        <v>26</v>
      </c>
      <c r="B29" s="32" t="s">
        <v>199</v>
      </c>
      <c r="C29" s="138">
        <v>116</v>
      </c>
      <c r="D29" s="155" t="s">
        <v>279</v>
      </c>
      <c r="E29" s="156">
        <v>44019</v>
      </c>
      <c r="F29" s="157"/>
      <c r="G29" s="157"/>
      <c r="H29" s="156" t="s">
        <v>158</v>
      </c>
      <c r="I29" s="156" t="s">
        <v>158</v>
      </c>
    </row>
    <row r="30" spans="1:9" ht="63.75" customHeight="1">
      <c r="A30" s="24">
        <v>27</v>
      </c>
      <c r="B30" s="32" t="s">
        <v>190</v>
      </c>
      <c r="C30" s="138" t="s">
        <v>201</v>
      </c>
      <c r="D30" s="155" t="s">
        <v>279</v>
      </c>
      <c r="E30" s="156">
        <v>44019</v>
      </c>
      <c r="F30" s="157"/>
      <c r="G30" s="157"/>
      <c r="H30" s="156" t="s">
        <v>158</v>
      </c>
      <c r="I30" s="156" t="s">
        <v>158</v>
      </c>
    </row>
    <row r="31" spans="1:9" ht="38.25" customHeight="1">
      <c r="A31" s="24">
        <v>28</v>
      </c>
      <c r="B31" s="32" t="s">
        <v>189</v>
      </c>
      <c r="C31" s="138">
        <v>51.52</v>
      </c>
      <c r="D31" s="155" t="s">
        <v>279</v>
      </c>
      <c r="E31" s="156">
        <v>44019</v>
      </c>
      <c r="F31" s="157"/>
      <c r="G31" s="157"/>
      <c r="H31" s="156" t="s">
        <v>158</v>
      </c>
      <c r="I31" s="156" t="s">
        <v>158</v>
      </c>
    </row>
    <row r="32" spans="1:9" ht="51" customHeight="1">
      <c r="A32" s="24">
        <v>29</v>
      </c>
      <c r="B32" s="32" t="s">
        <v>202</v>
      </c>
      <c r="C32" s="138" t="s">
        <v>203</v>
      </c>
      <c r="D32" s="155" t="s">
        <v>279</v>
      </c>
      <c r="E32" s="156">
        <v>44019</v>
      </c>
      <c r="F32" s="157"/>
      <c r="G32" s="157"/>
      <c r="H32" s="156" t="s">
        <v>158</v>
      </c>
      <c r="I32" s="156" t="s">
        <v>158</v>
      </c>
    </row>
    <row r="33" spans="1:9" ht="38.25" customHeight="1">
      <c r="A33" s="24">
        <v>30</v>
      </c>
      <c r="B33" s="32" t="s">
        <v>204</v>
      </c>
      <c r="C33" s="138" t="s">
        <v>205</v>
      </c>
      <c r="D33" s="155" t="s">
        <v>279</v>
      </c>
      <c r="E33" s="156">
        <v>44019</v>
      </c>
      <c r="F33" s="157"/>
      <c r="G33" s="157"/>
      <c r="H33" s="156" t="s">
        <v>158</v>
      </c>
      <c r="I33" s="156" t="s">
        <v>158</v>
      </c>
    </row>
    <row r="34" spans="1:9" ht="38.25" customHeight="1">
      <c r="A34" s="24">
        <v>31</v>
      </c>
      <c r="B34" s="32" t="s">
        <v>206</v>
      </c>
      <c r="C34" s="138" t="s">
        <v>207</v>
      </c>
      <c r="D34" s="155" t="s">
        <v>279</v>
      </c>
      <c r="E34" s="156">
        <v>44019</v>
      </c>
      <c r="F34" s="157"/>
      <c r="G34" s="157"/>
      <c r="H34" s="156" t="s">
        <v>158</v>
      </c>
      <c r="I34" s="156" t="s">
        <v>158</v>
      </c>
    </row>
    <row r="35" spans="1:9" ht="25.5" customHeight="1">
      <c r="A35" s="24">
        <v>32</v>
      </c>
      <c r="B35" s="32" t="s">
        <v>208</v>
      </c>
      <c r="C35" s="138" t="s">
        <v>209</v>
      </c>
      <c r="D35" s="155" t="s">
        <v>279</v>
      </c>
      <c r="E35" s="156">
        <v>44019</v>
      </c>
      <c r="F35" s="157"/>
      <c r="G35" s="157"/>
      <c r="H35" s="156" t="s">
        <v>158</v>
      </c>
      <c r="I35" s="156" t="s">
        <v>158</v>
      </c>
    </row>
    <row r="36" spans="1:9" ht="51" customHeight="1">
      <c r="A36" s="24">
        <v>33</v>
      </c>
      <c r="B36" s="32" t="s">
        <v>210</v>
      </c>
      <c r="C36" s="138">
        <v>69</v>
      </c>
      <c r="D36" s="155" t="s">
        <v>279</v>
      </c>
      <c r="E36" s="156">
        <v>44019</v>
      </c>
      <c r="F36" s="157"/>
      <c r="G36" s="157"/>
      <c r="H36" s="156" t="s">
        <v>158</v>
      </c>
      <c r="I36" s="156" t="s">
        <v>158</v>
      </c>
    </row>
    <row r="37" spans="1:9" ht="25.5" customHeight="1">
      <c r="A37" s="24">
        <v>34</v>
      </c>
      <c r="B37" s="32" t="s">
        <v>211</v>
      </c>
      <c r="C37" s="138">
        <v>80</v>
      </c>
      <c r="D37" s="155" t="s">
        <v>279</v>
      </c>
      <c r="E37" s="156">
        <v>44019</v>
      </c>
      <c r="F37" s="157"/>
      <c r="G37" s="157"/>
      <c r="H37" s="156" t="s">
        <v>158</v>
      </c>
      <c r="I37" s="156" t="s">
        <v>158</v>
      </c>
    </row>
    <row r="38" spans="1:9" ht="25.5" customHeight="1">
      <c r="A38" s="24">
        <v>35</v>
      </c>
      <c r="B38" s="32" t="s">
        <v>212</v>
      </c>
      <c r="C38" s="138">
        <v>74.75</v>
      </c>
      <c r="D38" s="155" t="s">
        <v>279</v>
      </c>
      <c r="E38" s="156">
        <v>44019</v>
      </c>
      <c r="F38" s="157"/>
      <c r="G38" s="157"/>
      <c r="H38" s="156" t="s">
        <v>158</v>
      </c>
      <c r="I38" s="156" t="s">
        <v>158</v>
      </c>
    </row>
    <row r="39" spans="1:9" ht="38.25" customHeight="1">
      <c r="A39" s="24">
        <v>36</v>
      </c>
      <c r="B39" s="32" t="s">
        <v>213</v>
      </c>
      <c r="C39" s="138" t="s">
        <v>214</v>
      </c>
      <c r="D39" s="155" t="s">
        <v>279</v>
      </c>
      <c r="E39" s="156">
        <v>44019</v>
      </c>
      <c r="F39" s="157"/>
      <c r="G39" s="157"/>
      <c r="H39" s="156" t="s">
        <v>158</v>
      </c>
      <c r="I39" s="156" t="s">
        <v>158</v>
      </c>
    </row>
    <row r="40" spans="1:9" ht="25.5" customHeight="1">
      <c r="A40" s="24">
        <v>37</v>
      </c>
      <c r="B40" s="32" t="s">
        <v>215</v>
      </c>
      <c r="C40" s="138">
        <v>96.97</v>
      </c>
      <c r="D40" s="155" t="s">
        <v>279</v>
      </c>
      <c r="E40" s="156">
        <v>44019</v>
      </c>
      <c r="F40" s="157"/>
      <c r="G40" s="157"/>
      <c r="H40" s="156" t="s">
        <v>158</v>
      </c>
      <c r="I40" s="156" t="s">
        <v>158</v>
      </c>
    </row>
    <row r="41" spans="1:9" ht="38.25" customHeight="1">
      <c r="A41" s="24">
        <v>38</v>
      </c>
      <c r="B41" s="32" t="s">
        <v>216</v>
      </c>
      <c r="C41" s="138" t="s">
        <v>217</v>
      </c>
      <c r="D41" s="155" t="s">
        <v>279</v>
      </c>
      <c r="E41" s="156">
        <v>44019</v>
      </c>
      <c r="F41" s="157"/>
      <c r="G41" s="157"/>
      <c r="H41" s="156" t="s">
        <v>158</v>
      </c>
      <c r="I41" s="156" t="s">
        <v>158</v>
      </c>
    </row>
    <row r="42" spans="1:9" ht="38.25" customHeight="1">
      <c r="A42" s="24">
        <v>39</v>
      </c>
      <c r="B42" s="32" t="s">
        <v>218</v>
      </c>
      <c r="C42" s="138" t="s">
        <v>219</v>
      </c>
      <c r="D42" s="155" t="s">
        <v>279</v>
      </c>
      <c r="E42" s="156">
        <v>44019</v>
      </c>
      <c r="F42" s="157"/>
      <c r="G42" s="157"/>
      <c r="H42" s="156" t="s">
        <v>158</v>
      </c>
      <c r="I42" s="156" t="s">
        <v>158</v>
      </c>
    </row>
    <row r="43" spans="1:9" ht="51" customHeight="1">
      <c r="A43" s="24">
        <v>40</v>
      </c>
      <c r="B43" s="32" t="s">
        <v>220</v>
      </c>
      <c r="C43" s="138" t="s">
        <v>221</v>
      </c>
      <c r="D43" s="155" t="s">
        <v>279</v>
      </c>
      <c r="E43" s="156" t="s">
        <v>158</v>
      </c>
      <c r="F43" s="157"/>
      <c r="G43" s="157"/>
      <c r="H43" s="156">
        <v>44029</v>
      </c>
      <c r="I43" s="156" t="s">
        <v>158</v>
      </c>
    </row>
    <row r="44" spans="1:9" ht="24" customHeight="1">
      <c r="A44" s="24">
        <v>41</v>
      </c>
      <c r="B44" s="32" t="s">
        <v>224</v>
      </c>
      <c r="C44" s="138" t="s">
        <v>225</v>
      </c>
      <c r="D44" s="155" t="s">
        <v>279</v>
      </c>
      <c r="E44" s="156" t="s">
        <v>158</v>
      </c>
      <c r="F44" s="157"/>
      <c r="G44" s="157"/>
      <c r="H44" s="156">
        <v>44029</v>
      </c>
      <c r="I44" s="156" t="s">
        <v>158</v>
      </c>
    </row>
    <row r="45" spans="1:9" ht="25.5" customHeight="1">
      <c r="A45" s="24">
        <v>42</v>
      </c>
      <c r="B45" s="32" t="s">
        <v>226</v>
      </c>
      <c r="C45" s="138" t="s">
        <v>227</v>
      </c>
      <c r="D45" s="155" t="s">
        <v>279</v>
      </c>
      <c r="E45" s="156" t="s">
        <v>158</v>
      </c>
      <c r="F45" s="157"/>
      <c r="G45" s="157"/>
      <c r="H45" s="156">
        <v>44029</v>
      </c>
      <c r="I45" s="156" t="s">
        <v>158</v>
      </c>
    </row>
    <row r="46" spans="1:9" ht="51" customHeight="1">
      <c r="A46" s="24">
        <v>43</v>
      </c>
      <c r="B46" s="32" t="s">
        <v>228</v>
      </c>
      <c r="C46" s="138" t="s">
        <v>229</v>
      </c>
      <c r="D46" s="155" t="s">
        <v>279</v>
      </c>
      <c r="E46" s="156" t="s">
        <v>158</v>
      </c>
      <c r="F46" s="157"/>
      <c r="G46" s="157"/>
      <c r="H46" s="156">
        <v>44029</v>
      </c>
      <c r="I46" s="156" t="s">
        <v>158</v>
      </c>
    </row>
    <row r="47" spans="1:9" ht="25.5" customHeight="1">
      <c r="A47" s="24">
        <v>44</v>
      </c>
      <c r="B47" s="32" t="s">
        <v>230</v>
      </c>
      <c r="C47" s="138" t="s">
        <v>231</v>
      </c>
      <c r="D47" s="155" t="s">
        <v>279</v>
      </c>
      <c r="E47" s="156" t="s">
        <v>281</v>
      </c>
      <c r="F47" s="157"/>
      <c r="G47" s="157"/>
      <c r="H47" s="156">
        <v>44029</v>
      </c>
      <c r="I47" s="156" t="s">
        <v>158</v>
      </c>
    </row>
    <row r="48" spans="1:9" ht="25.5" customHeight="1">
      <c r="A48" s="24">
        <v>45</v>
      </c>
      <c r="B48" s="32" t="s">
        <v>232</v>
      </c>
      <c r="C48" s="138" t="s">
        <v>233</v>
      </c>
      <c r="D48" s="155" t="s">
        <v>279</v>
      </c>
      <c r="E48" s="156" t="s">
        <v>158</v>
      </c>
      <c r="F48" s="157"/>
      <c r="G48" s="157"/>
      <c r="H48" s="156">
        <v>44029</v>
      </c>
      <c r="I48" s="156" t="s">
        <v>158</v>
      </c>
    </row>
    <row r="49" spans="1:9" ht="36" customHeight="1">
      <c r="A49" s="24">
        <v>46</v>
      </c>
      <c r="B49" s="32" t="s">
        <v>235</v>
      </c>
      <c r="C49" s="138" t="s">
        <v>236</v>
      </c>
      <c r="D49" s="155" t="s">
        <v>279</v>
      </c>
      <c r="E49" s="156"/>
      <c r="F49" s="157"/>
      <c r="G49" s="157"/>
      <c r="H49" s="156">
        <v>44029</v>
      </c>
      <c r="I49" s="156" t="s">
        <v>158</v>
      </c>
    </row>
    <row r="50" spans="1:9" ht="25.5" customHeight="1">
      <c r="A50" s="24">
        <v>47</v>
      </c>
      <c r="B50" s="32" t="s">
        <v>237</v>
      </c>
      <c r="C50" s="138" t="s">
        <v>238</v>
      </c>
      <c r="D50" s="155" t="s">
        <v>279</v>
      </c>
      <c r="E50" s="156" t="s">
        <v>158</v>
      </c>
      <c r="F50" s="157"/>
      <c r="G50" s="157"/>
      <c r="H50" s="156">
        <v>44029</v>
      </c>
      <c r="I50" s="156" t="s">
        <v>158</v>
      </c>
    </row>
    <row r="51" spans="1:9" ht="24" customHeight="1">
      <c r="A51" s="24">
        <v>48</v>
      </c>
      <c r="B51" s="32" t="s">
        <v>240</v>
      </c>
      <c r="C51" s="138" t="s">
        <v>241</v>
      </c>
      <c r="D51" s="155" t="s">
        <v>279</v>
      </c>
      <c r="E51" s="156" t="s">
        <v>158</v>
      </c>
      <c r="F51" s="157"/>
      <c r="G51" s="157"/>
      <c r="H51" s="156">
        <v>44029</v>
      </c>
      <c r="I51" s="156" t="s">
        <v>158</v>
      </c>
    </row>
    <row r="52" spans="1:9" ht="84" customHeight="1">
      <c r="A52" s="24">
        <v>49</v>
      </c>
      <c r="B52" s="32" t="s">
        <v>242</v>
      </c>
      <c r="C52" s="138" t="s">
        <v>243</v>
      </c>
      <c r="D52" s="155" t="s">
        <v>279</v>
      </c>
      <c r="E52" s="156" t="s">
        <v>158</v>
      </c>
      <c r="F52" s="157"/>
      <c r="G52" s="157"/>
      <c r="H52" s="156" t="s">
        <v>158</v>
      </c>
      <c r="I52" s="156">
        <v>44039</v>
      </c>
    </row>
    <row r="53" spans="1:9" ht="108" customHeight="1">
      <c r="A53" s="24">
        <v>50</v>
      </c>
      <c r="B53" s="32" t="s">
        <v>245</v>
      </c>
      <c r="C53" s="138" t="s">
        <v>246</v>
      </c>
      <c r="D53" s="155" t="s">
        <v>279</v>
      </c>
      <c r="E53" s="156" t="s">
        <v>158</v>
      </c>
      <c r="F53" s="157"/>
      <c r="G53" s="157"/>
      <c r="H53" s="156" t="s">
        <v>158</v>
      </c>
      <c r="I53" s="156">
        <v>44039</v>
      </c>
    </row>
    <row r="54" spans="1:9" ht="48" customHeight="1">
      <c r="A54" s="24">
        <v>51</v>
      </c>
      <c r="B54" s="32" t="s">
        <v>247</v>
      </c>
      <c r="C54" s="138" t="s">
        <v>248</v>
      </c>
      <c r="D54" s="155" t="s">
        <v>279</v>
      </c>
      <c r="E54" s="156" t="s">
        <v>158</v>
      </c>
      <c r="F54" s="157"/>
      <c r="G54" s="157"/>
      <c r="H54" s="156" t="s">
        <v>158</v>
      </c>
      <c r="I54" s="156">
        <v>44039</v>
      </c>
    </row>
    <row r="55" spans="1:9" ht="48" customHeight="1">
      <c r="A55" s="24">
        <v>52</v>
      </c>
      <c r="B55" s="78" t="s">
        <v>249</v>
      </c>
      <c r="C55" s="138" t="s">
        <v>250</v>
      </c>
      <c r="D55" s="155" t="s">
        <v>279</v>
      </c>
      <c r="E55" s="156" t="s">
        <v>158</v>
      </c>
      <c r="F55" s="157"/>
      <c r="G55" s="157"/>
      <c r="H55" s="156" t="s">
        <v>158</v>
      </c>
      <c r="I55" s="156">
        <v>44039</v>
      </c>
    </row>
    <row r="56" spans="1:3" ht="15" customHeight="1">
      <c r="A56" s="158" t="s">
        <v>19</v>
      </c>
      <c r="B56" s="5"/>
      <c r="C56" s="5"/>
    </row>
    <row r="57" spans="1:5" ht="14.25" customHeight="1">
      <c r="A57" s="159" t="s">
        <v>275</v>
      </c>
      <c r="B57" s="159"/>
      <c r="C57" s="159"/>
      <c r="D57" s="152" t="s">
        <v>53</v>
      </c>
      <c r="E57" s="152"/>
    </row>
    <row r="58" spans="1:5" ht="15" customHeight="1">
      <c r="A58" s="5"/>
      <c r="B58" s="160"/>
      <c r="E58" s="8"/>
    </row>
    <row r="59" spans="1:5" ht="15" customHeight="1">
      <c r="A59" s="161"/>
      <c r="B59" s="158"/>
      <c r="E59" s="8"/>
    </row>
    <row r="60" spans="1:5" ht="15" customHeight="1">
      <c r="A60" s="162" t="s">
        <v>22</v>
      </c>
      <c r="B60" s="5"/>
      <c r="E60" s="5"/>
    </row>
    <row r="61" spans="1:5" ht="14.25" customHeight="1">
      <c r="A61" s="17" t="s">
        <v>276</v>
      </c>
      <c r="B61" s="17"/>
      <c r="C61" s="17"/>
      <c r="D61" s="152" t="s">
        <v>53</v>
      </c>
      <c r="E61" s="152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19921875" style="0" customWidth="1"/>
    <col min="2" max="2" width="10.19921875" style="163" customWidth="1"/>
    <col min="3" max="3" width="13.19921875" style="164" customWidth="1"/>
    <col min="4" max="4" width="10.19921875" style="0" customWidth="1"/>
    <col min="5" max="5" width="17.19921875" style="165" customWidth="1"/>
    <col min="6" max="16384" width="10.19921875" style="0" customWidth="1"/>
  </cols>
  <sheetData>
    <row r="1" spans="1:5" ht="16.5" customHeight="1">
      <c r="A1" s="166" t="s">
        <v>282</v>
      </c>
      <c r="B1" s="166"/>
      <c r="C1" s="166"/>
      <c r="D1" s="166"/>
      <c r="E1" s="166"/>
    </row>
    <row r="2" spans="1:3" ht="14.25" customHeight="1">
      <c r="A2" s="95" t="s">
        <v>283</v>
      </c>
      <c r="B2" s="95"/>
      <c r="C2" s="167"/>
    </row>
    <row r="3" spans="1:5" ht="24" customHeight="1">
      <c r="A3" s="140" t="s">
        <v>95</v>
      </c>
      <c r="B3" s="138" t="s">
        <v>96</v>
      </c>
      <c r="C3" s="139" t="s">
        <v>117</v>
      </c>
      <c r="D3" s="140" t="s">
        <v>97</v>
      </c>
      <c r="E3" s="168" t="s">
        <v>278</v>
      </c>
    </row>
    <row r="4" spans="1:5" ht="40.5" customHeight="1">
      <c r="A4" s="155">
        <v>1</v>
      </c>
      <c r="B4" s="169" t="s">
        <v>155</v>
      </c>
      <c r="C4" s="169">
        <v>1.2</v>
      </c>
      <c r="D4" s="155" t="s">
        <v>279</v>
      </c>
      <c r="E4" s="156"/>
    </row>
    <row r="5" spans="1:5" ht="40.5" customHeight="1">
      <c r="A5" s="155">
        <v>2</v>
      </c>
      <c r="B5" s="169" t="s">
        <v>160</v>
      </c>
      <c r="C5" s="169" t="s">
        <v>161</v>
      </c>
      <c r="D5" s="155" t="s">
        <v>279</v>
      </c>
      <c r="E5" s="170"/>
    </row>
    <row r="6" spans="1:5" ht="40.5" customHeight="1">
      <c r="A6" s="155">
        <v>3</v>
      </c>
      <c r="B6" s="169" t="s">
        <v>162</v>
      </c>
      <c r="C6" s="171" t="s">
        <v>163</v>
      </c>
      <c r="D6" s="155" t="s">
        <v>279</v>
      </c>
      <c r="E6" s="170"/>
    </row>
    <row r="7" spans="1:5" ht="27" customHeight="1">
      <c r="A7" s="155">
        <v>4</v>
      </c>
      <c r="B7" s="169" t="s">
        <v>164</v>
      </c>
      <c r="C7" s="169" t="s">
        <v>165</v>
      </c>
      <c r="D7" s="155" t="s">
        <v>279</v>
      </c>
      <c r="E7" s="170"/>
    </row>
    <row r="8" spans="1:5" ht="54" customHeight="1">
      <c r="A8" s="155">
        <v>5</v>
      </c>
      <c r="B8" s="169" t="s">
        <v>166</v>
      </c>
      <c r="C8" s="169">
        <v>18.19</v>
      </c>
      <c r="D8" s="155" t="s">
        <v>279</v>
      </c>
      <c r="E8" s="170"/>
    </row>
    <row r="9" spans="1:5" ht="40.5" customHeight="1">
      <c r="A9" s="155">
        <v>6</v>
      </c>
      <c r="B9" s="169" t="s">
        <v>167</v>
      </c>
      <c r="C9" s="171">
        <v>108</v>
      </c>
      <c r="D9" s="155" t="s">
        <v>279</v>
      </c>
      <c r="E9" s="170"/>
    </row>
    <row r="10" spans="1:5" ht="40.5" customHeight="1">
      <c r="A10" s="155">
        <v>7</v>
      </c>
      <c r="B10" s="169" t="s">
        <v>168</v>
      </c>
      <c r="C10" s="169">
        <v>22.21</v>
      </c>
      <c r="D10" s="155" t="s">
        <v>279</v>
      </c>
      <c r="E10" s="170"/>
    </row>
    <row r="11" spans="1:5" ht="40.5" customHeight="1">
      <c r="A11" s="155">
        <v>8</v>
      </c>
      <c r="B11" s="169" t="s">
        <v>169</v>
      </c>
      <c r="C11" s="169">
        <v>23.24</v>
      </c>
      <c r="D11" s="155" t="s">
        <v>279</v>
      </c>
      <c r="E11" s="170"/>
    </row>
    <row r="12" spans="1:5" ht="40.5" customHeight="1">
      <c r="A12" s="155">
        <v>9</v>
      </c>
      <c r="B12" s="169" t="s">
        <v>170</v>
      </c>
      <c r="C12" s="169">
        <v>25.26</v>
      </c>
      <c r="D12" s="155" t="s">
        <v>279</v>
      </c>
      <c r="E12" s="170"/>
    </row>
    <row r="13" spans="1:5" ht="40.5" customHeight="1">
      <c r="A13" s="155">
        <v>10</v>
      </c>
      <c r="B13" s="169" t="s">
        <v>171</v>
      </c>
      <c r="C13" s="169">
        <v>33.34</v>
      </c>
      <c r="D13" s="155" t="s">
        <v>279</v>
      </c>
      <c r="E13" s="170"/>
    </row>
    <row r="14" spans="1:5" ht="67.5" customHeight="1">
      <c r="A14" s="155">
        <v>11</v>
      </c>
      <c r="B14" s="169" t="s">
        <v>173</v>
      </c>
      <c r="C14" s="169" t="s">
        <v>174</v>
      </c>
      <c r="D14" s="155" t="s">
        <v>279</v>
      </c>
      <c r="E14" s="170"/>
    </row>
    <row r="15" spans="1:5" ht="81" customHeight="1">
      <c r="A15" s="155">
        <v>12</v>
      </c>
      <c r="B15" s="169" t="s">
        <v>175</v>
      </c>
      <c r="C15" s="169">
        <v>37</v>
      </c>
      <c r="D15" s="155" t="s">
        <v>279</v>
      </c>
      <c r="E15" s="170"/>
    </row>
    <row r="16" spans="1:5" ht="54" customHeight="1">
      <c r="A16" s="155">
        <v>13</v>
      </c>
      <c r="B16" s="169" t="s">
        <v>176</v>
      </c>
      <c r="C16" s="169" t="s">
        <v>280</v>
      </c>
      <c r="D16" s="155" t="s">
        <v>279</v>
      </c>
      <c r="E16" s="170"/>
    </row>
    <row r="17" spans="1:5" ht="40.5" customHeight="1">
      <c r="A17" s="155">
        <v>14</v>
      </c>
      <c r="B17" s="169" t="s">
        <v>180</v>
      </c>
      <c r="C17" s="169" t="s">
        <v>181</v>
      </c>
      <c r="D17" s="155" t="s">
        <v>279</v>
      </c>
      <c r="E17" s="170"/>
    </row>
    <row r="18" spans="1:5" ht="40.5" customHeight="1">
      <c r="A18" s="155">
        <v>15</v>
      </c>
      <c r="B18" s="169" t="s">
        <v>182</v>
      </c>
      <c r="C18" s="169">
        <v>55.63</v>
      </c>
      <c r="D18" s="155" t="s">
        <v>279</v>
      </c>
      <c r="E18" s="170"/>
    </row>
    <row r="19" spans="1:5" ht="40.5" customHeight="1">
      <c r="A19" s="155">
        <v>16</v>
      </c>
      <c r="B19" s="169" t="s">
        <v>185</v>
      </c>
      <c r="C19" s="169">
        <v>64.67</v>
      </c>
      <c r="D19" s="155" t="s">
        <v>279</v>
      </c>
      <c r="E19" s="170"/>
    </row>
    <row r="20" spans="1:5" ht="40.5" customHeight="1">
      <c r="A20" s="155">
        <v>17</v>
      </c>
      <c r="B20" s="169" t="s">
        <v>186</v>
      </c>
      <c r="C20" s="169">
        <v>65.66</v>
      </c>
      <c r="D20" s="155" t="s">
        <v>279</v>
      </c>
      <c r="E20" s="170"/>
    </row>
    <row r="21" spans="1:5" ht="54" customHeight="1">
      <c r="A21" s="155">
        <v>18</v>
      </c>
      <c r="B21" s="169" t="s">
        <v>187</v>
      </c>
      <c r="C21" s="169" t="s">
        <v>188</v>
      </c>
      <c r="D21" s="155" t="s">
        <v>279</v>
      </c>
      <c r="E21" s="170"/>
    </row>
    <row r="22" spans="1:5" ht="40.5" customHeight="1">
      <c r="A22" s="155">
        <v>19</v>
      </c>
      <c r="B22" s="169" t="s">
        <v>189</v>
      </c>
      <c r="C22" s="169">
        <v>27.28</v>
      </c>
      <c r="D22" s="155" t="s">
        <v>279</v>
      </c>
      <c r="E22" s="170"/>
    </row>
    <row r="23" spans="1:5" ht="67.5" customHeight="1">
      <c r="A23" s="155">
        <v>20</v>
      </c>
      <c r="B23" s="169" t="s">
        <v>190</v>
      </c>
      <c r="C23" s="169" t="s">
        <v>191</v>
      </c>
      <c r="D23" s="155" t="s">
        <v>279</v>
      </c>
      <c r="E23" s="170"/>
    </row>
    <row r="24" spans="1:5" ht="27" customHeight="1">
      <c r="A24" s="155">
        <v>21</v>
      </c>
      <c r="B24" s="169" t="s">
        <v>192</v>
      </c>
      <c r="C24" s="169" t="s">
        <v>193</v>
      </c>
      <c r="D24" s="155" t="s">
        <v>279</v>
      </c>
      <c r="E24" s="170"/>
    </row>
    <row r="25" spans="1:5" ht="14.25" customHeight="1">
      <c r="A25" s="155">
        <v>22</v>
      </c>
      <c r="B25" s="169" t="s">
        <v>194</v>
      </c>
      <c r="C25" s="171">
        <v>10.9</v>
      </c>
      <c r="D25" s="155" t="s">
        <v>279</v>
      </c>
      <c r="E25" s="170"/>
    </row>
    <row r="26" spans="1:5" ht="40.5" customHeight="1">
      <c r="A26" s="155">
        <v>23</v>
      </c>
      <c r="B26" s="169" t="s">
        <v>195</v>
      </c>
      <c r="C26" s="169">
        <v>114</v>
      </c>
      <c r="D26" s="155" t="s">
        <v>279</v>
      </c>
      <c r="E26" s="170"/>
    </row>
    <row r="27" spans="1:5" ht="40.5" customHeight="1">
      <c r="A27" s="155">
        <v>24</v>
      </c>
      <c r="B27" s="169" t="s">
        <v>196</v>
      </c>
      <c r="C27" s="169" t="s">
        <v>197</v>
      </c>
      <c r="D27" s="155" t="s">
        <v>279</v>
      </c>
      <c r="E27" s="170"/>
    </row>
    <row r="28" spans="1:5" ht="40.5" customHeight="1">
      <c r="A28" s="155">
        <v>25</v>
      </c>
      <c r="B28" s="169" t="s">
        <v>198</v>
      </c>
      <c r="C28" s="169">
        <v>112</v>
      </c>
      <c r="D28" s="155" t="s">
        <v>279</v>
      </c>
      <c r="E28" s="170"/>
    </row>
    <row r="29" spans="1:5" ht="40.5" customHeight="1">
      <c r="A29" s="155">
        <v>26</v>
      </c>
      <c r="B29" s="169" t="s">
        <v>199</v>
      </c>
      <c r="C29" s="171">
        <v>116</v>
      </c>
      <c r="D29" s="155" t="s">
        <v>279</v>
      </c>
      <c r="E29" s="170"/>
    </row>
    <row r="30" spans="1:5" ht="67.5" customHeight="1">
      <c r="A30" s="155">
        <v>27</v>
      </c>
      <c r="B30" s="169" t="s">
        <v>190</v>
      </c>
      <c r="C30" s="169" t="s">
        <v>201</v>
      </c>
      <c r="D30" s="155" t="s">
        <v>279</v>
      </c>
      <c r="E30" s="170"/>
    </row>
    <row r="31" spans="1:5" ht="40.5" customHeight="1">
      <c r="A31" s="155">
        <v>28</v>
      </c>
      <c r="B31" s="169" t="s">
        <v>189</v>
      </c>
      <c r="C31" s="169">
        <v>51.52</v>
      </c>
      <c r="D31" s="155" t="s">
        <v>279</v>
      </c>
      <c r="E31" s="170"/>
    </row>
    <row r="32" spans="1:5" ht="54" customHeight="1">
      <c r="A32" s="155">
        <v>29</v>
      </c>
      <c r="B32" s="169" t="s">
        <v>202</v>
      </c>
      <c r="C32" s="171">
        <v>126</v>
      </c>
      <c r="D32" s="155" t="s">
        <v>279</v>
      </c>
      <c r="E32" s="170"/>
    </row>
    <row r="33" spans="1:5" ht="40.5" customHeight="1">
      <c r="A33" s="155">
        <v>30</v>
      </c>
      <c r="B33" s="169" t="s">
        <v>204</v>
      </c>
      <c r="C33" s="171" t="s">
        <v>205</v>
      </c>
      <c r="D33" s="155" t="s">
        <v>279</v>
      </c>
      <c r="E33" s="170"/>
    </row>
    <row r="34" spans="1:5" ht="54" customHeight="1">
      <c r="A34" s="155">
        <v>31</v>
      </c>
      <c r="B34" s="169" t="s">
        <v>206</v>
      </c>
      <c r="C34" s="171" t="s">
        <v>207</v>
      </c>
      <c r="D34" s="155" t="s">
        <v>279</v>
      </c>
      <c r="E34" s="170"/>
    </row>
    <row r="35" spans="1:5" ht="27" customHeight="1">
      <c r="A35" s="155">
        <v>32</v>
      </c>
      <c r="B35" s="169" t="s">
        <v>208</v>
      </c>
      <c r="C35" s="171" t="s">
        <v>209</v>
      </c>
      <c r="D35" s="155" t="s">
        <v>279</v>
      </c>
      <c r="E35" s="170"/>
    </row>
    <row r="36" spans="1:5" ht="67.5" customHeight="1">
      <c r="A36" s="155">
        <v>33</v>
      </c>
      <c r="B36" s="169" t="s">
        <v>210</v>
      </c>
      <c r="C36" s="171">
        <v>69</v>
      </c>
      <c r="D36" s="155" t="s">
        <v>279</v>
      </c>
      <c r="E36" s="170"/>
    </row>
    <row r="37" spans="1:5" ht="27" customHeight="1">
      <c r="A37" s="155">
        <v>34</v>
      </c>
      <c r="B37" s="169" t="s">
        <v>211</v>
      </c>
      <c r="C37" s="169">
        <v>80</v>
      </c>
      <c r="D37" s="155" t="s">
        <v>279</v>
      </c>
      <c r="E37" s="170"/>
    </row>
    <row r="38" spans="1:5" ht="27" customHeight="1">
      <c r="A38" s="155">
        <v>35</v>
      </c>
      <c r="B38" s="169" t="s">
        <v>212</v>
      </c>
      <c r="C38" s="171">
        <v>74.75</v>
      </c>
      <c r="D38" s="155" t="s">
        <v>279</v>
      </c>
      <c r="E38" s="170"/>
    </row>
    <row r="39" spans="1:5" ht="40.5" customHeight="1">
      <c r="A39" s="155">
        <v>36</v>
      </c>
      <c r="B39" s="169" t="s">
        <v>213</v>
      </c>
      <c r="C39" s="171" t="s">
        <v>214</v>
      </c>
      <c r="D39" s="155" t="s">
        <v>279</v>
      </c>
      <c r="E39" s="170"/>
    </row>
    <row r="40" spans="1:5" ht="40.5" customHeight="1">
      <c r="A40" s="155">
        <v>37</v>
      </c>
      <c r="B40" s="169" t="s">
        <v>215</v>
      </c>
      <c r="C40" s="171">
        <v>96.97</v>
      </c>
      <c r="D40" s="155" t="s">
        <v>279</v>
      </c>
      <c r="E40" s="170"/>
    </row>
    <row r="41" spans="1:5" ht="27" customHeight="1">
      <c r="A41" s="155">
        <v>38</v>
      </c>
      <c r="B41" s="169" t="s">
        <v>284</v>
      </c>
      <c r="C41" s="171" t="s">
        <v>285</v>
      </c>
      <c r="D41" s="155" t="s">
        <v>279</v>
      </c>
      <c r="E41" s="170"/>
    </row>
    <row r="42" spans="1:5" ht="40.5" customHeight="1">
      <c r="A42" s="155">
        <v>39</v>
      </c>
      <c r="B42" s="169" t="s">
        <v>216</v>
      </c>
      <c r="C42" s="171" t="s">
        <v>217</v>
      </c>
      <c r="D42" s="155" t="s">
        <v>279</v>
      </c>
      <c r="E42" s="170"/>
    </row>
    <row r="43" spans="1:5" ht="40.5" customHeight="1">
      <c r="A43" s="155">
        <v>40</v>
      </c>
      <c r="B43" s="169" t="s">
        <v>218</v>
      </c>
      <c r="C43" s="171" t="s">
        <v>219</v>
      </c>
      <c r="D43" s="155" t="s">
        <v>279</v>
      </c>
      <c r="E43" s="170"/>
    </row>
    <row r="44" spans="1:5" ht="54" customHeight="1">
      <c r="A44" s="155">
        <v>41</v>
      </c>
      <c r="B44" s="169" t="s">
        <v>220</v>
      </c>
      <c r="C44" s="169" t="s">
        <v>221</v>
      </c>
      <c r="D44" s="155" t="s">
        <v>279</v>
      </c>
      <c r="E44" s="170"/>
    </row>
    <row r="45" spans="1:5" ht="27" customHeight="1">
      <c r="A45" s="155">
        <v>42</v>
      </c>
      <c r="B45" s="169" t="s">
        <v>224</v>
      </c>
      <c r="C45" s="169" t="s">
        <v>225</v>
      </c>
      <c r="D45" s="155" t="s">
        <v>279</v>
      </c>
      <c r="E45" s="170"/>
    </row>
    <row r="46" spans="1:5" ht="27" customHeight="1">
      <c r="A46" s="155">
        <v>43</v>
      </c>
      <c r="B46" s="169" t="s">
        <v>226</v>
      </c>
      <c r="C46" s="169" t="s">
        <v>227</v>
      </c>
      <c r="D46" s="155" t="s">
        <v>279</v>
      </c>
      <c r="E46" s="170"/>
    </row>
    <row r="47" spans="1:5" ht="54" customHeight="1">
      <c r="A47" s="155">
        <v>44</v>
      </c>
      <c r="B47" s="169" t="s">
        <v>228</v>
      </c>
      <c r="C47" s="169" t="s">
        <v>229</v>
      </c>
      <c r="D47" s="155" t="s">
        <v>279</v>
      </c>
      <c r="E47" s="170"/>
    </row>
    <row r="48" spans="1:5" ht="27" customHeight="1">
      <c r="A48" s="155">
        <v>45</v>
      </c>
      <c r="B48" s="169" t="s">
        <v>230</v>
      </c>
      <c r="C48" s="169" t="s">
        <v>231</v>
      </c>
      <c r="D48" s="155" t="s">
        <v>279</v>
      </c>
      <c r="E48" s="170"/>
    </row>
    <row r="49" spans="1:5" ht="27" customHeight="1">
      <c r="A49" s="155">
        <v>46</v>
      </c>
      <c r="B49" s="169" t="s">
        <v>232</v>
      </c>
      <c r="C49" s="169" t="s">
        <v>233</v>
      </c>
      <c r="D49" s="155" t="s">
        <v>279</v>
      </c>
      <c r="E49" s="170"/>
    </row>
    <row r="50" spans="1:5" ht="27" customHeight="1">
      <c r="A50" s="155">
        <v>47</v>
      </c>
      <c r="B50" s="169" t="s">
        <v>235</v>
      </c>
      <c r="C50" s="169" t="s">
        <v>236</v>
      </c>
      <c r="D50" s="155" t="s">
        <v>279</v>
      </c>
      <c r="E50" s="170"/>
    </row>
    <row r="51" spans="1:5" ht="27" customHeight="1">
      <c r="A51" s="155">
        <v>48</v>
      </c>
      <c r="B51" s="169" t="s">
        <v>237</v>
      </c>
      <c r="C51" s="169" t="s">
        <v>238</v>
      </c>
      <c r="D51" s="155" t="s">
        <v>279</v>
      </c>
      <c r="E51" s="170"/>
    </row>
    <row r="52" spans="1:5" ht="27" customHeight="1">
      <c r="A52" s="155">
        <v>49</v>
      </c>
      <c r="B52" s="169" t="s">
        <v>240</v>
      </c>
      <c r="C52" s="169" t="s">
        <v>241</v>
      </c>
      <c r="D52" s="155" t="s">
        <v>279</v>
      </c>
      <c r="E52" s="170"/>
    </row>
    <row r="53" spans="1:5" ht="14.25" customHeight="1">
      <c r="A53" s="155">
        <v>50</v>
      </c>
      <c r="B53" s="169" t="s">
        <v>286</v>
      </c>
      <c r="C53" s="169" t="s">
        <v>287</v>
      </c>
      <c r="D53" s="155" t="s">
        <v>279</v>
      </c>
      <c r="E53" s="170"/>
    </row>
    <row r="54" spans="1:5" ht="54" customHeight="1">
      <c r="A54" s="155">
        <v>51</v>
      </c>
      <c r="B54" s="172" t="s">
        <v>288</v>
      </c>
      <c r="C54" s="173" t="s">
        <v>289</v>
      </c>
      <c r="D54" s="155" t="s">
        <v>279</v>
      </c>
      <c r="E54" s="170"/>
    </row>
    <row r="55" spans="1:5" ht="81" customHeight="1">
      <c r="A55" s="155">
        <v>52</v>
      </c>
      <c r="B55" s="174" t="s">
        <v>290</v>
      </c>
      <c r="C55" s="175" t="s">
        <v>291</v>
      </c>
      <c r="D55" s="155" t="s">
        <v>279</v>
      </c>
      <c r="E55" s="170"/>
    </row>
    <row r="56" spans="1:5" ht="40.5" customHeight="1">
      <c r="A56" s="155">
        <v>53</v>
      </c>
      <c r="B56" s="174" t="s">
        <v>292</v>
      </c>
      <c r="C56" s="175">
        <v>20.21</v>
      </c>
      <c r="D56" s="155" t="s">
        <v>279</v>
      </c>
      <c r="E56" s="170"/>
    </row>
    <row r="57" spans="1:5" ht="27" customHeight="1">
      <c r="A57" s="155">
        <v>54</v>
      </c>
      <c r="B57" s="174" t="s">
        <v>226</v>
      </c>
      <c r="C57" s="175" t="s">
        <v>293</v>
      </c>
      <c r="D57" s="155" t="s">
        <v>279</v>
      </c>
      <c r="E57" s="170"/>
    </row>
    <row r="58" spans="1:5" ht="40.5" customHeight="1">
      <c r="A58" s="155">
        <v>55</v>
      </c>
      <c r="B58" s="174" t="s">
        <v>294</v>
      </c>
      <c r="C58" s="175" t="s">
        <v>295</v>
      </c>
      <c r="D58" s="155" t="s">
        <v>279</v>
      </c>
      <c r="E58" s="170"/>
    </row>
    <row r="59" spans="1:5" ht="27" customHeight="1">
      <c r="A59" s="155">
        <v>56</v>
      </c>
      <c r="B59" s="174" t="s">
        <v>296</v>
      </c>
      <c r="C59" s="175" t="s">
        <v>297</v>
      </c>
      <c r="D59" s="155" t="s">
        <v>279</v>
      </c>
      <c r="E59" s="170"/>
    </row>
    <row r="60" spans="1:5" ht="54" customHeight="1">
      <c r="A60" s="155">
        <v>57</v>
      </c>
      <c r="B60" s="174" t="s">
        <v>298</v>
      </c>
      <c r="C60" s="175" t="s">
        <v>299</v>
      </c>
      <c r="D60" s="155" t="s">
        <v>279</v>
      </c>
      <c r="E60" s="170"/>
    </row>
    <row r="61" spans="1:5" ht="40.5" customHeight="1">
      <c r="A61" s="155">
        <v>58</v>
      </c>
      <c r="B61" s="174" t="s">
        <v>300</v>
      </c>
      <c r="C61" s="175">
        <v>76.77</v>
      </c>
      <c r="D61" s="155" t="s">
        <v>279</v>
      </c>
      <c r="E61" s="170"/>
    </row>
    <row r="62" spans="1:5" ht="54" customHeight="1">
      <c r="A62" s="155">
        <v>59</v>
      </c>
      <c r="B62" s="174" t="s">
        <v>301</v>
      </c>
      <c r="C62" s="175" t="s">
        <v>302</v>
      </c>
      <c r="D62" s="155" t="s">
        <v>279</v>
      </c>
      <c r="E62" s="170"/>
    </row>
    <row r="63" spans="1:5" ht="54" customHeight="1">
      <c r="A63" s="155">
        <v>60</v>
      </c>
      <c r="B63" s="174" t="s">
        <v>303</v>
      </c>
      <c r="C63" s="175" t="s">
        <v>304</v>
      </c>
      <c r="D63" s="155" t="s">
        <v>279</v>
      </c>
      <c r="E63" s="170"/>
    </row>
    <row r="64" spans="1:5" ht="27" customHeight="1">
      <c r="A64" s="155">
        <v>61</v>
      </c>
      <c r="B64" s="174" t="s">
        <v>305</v>
      </c>
      <c r="C64" s="175" t="s">
        <v>306</v>
      </c>
      <c r="D64" s="155" t="s">
        <v>279</v>
      </c>
      <c r="E64" s="170"/>
    </row>
    <row r="65" spans="1:5" ht="54" customHeight="1">
      <c r="A65" s="155">
        <v>62</v>
      </c>
      <c r="B65" s="174" t="s">
        <v>307</v>
      </c>
      <c r="C65" s="175" t="s">
        <v>308</v>
      </c>
      <c r="D65" s="155" t="s">
        <v>279</v>
      </c>
      <c r="E65" s="170"/>
    </row>
    <row r="66" spans="1:5" ht="54" customHeight="1">
      <c r="A66" s="155">
        <v>63</v>
      </c>
      <c r="B66" s="174" t="s">
        <v>309</v>
      </c>
      <c r="C66" s="175" t="s">
        <v>310</v>
      </c>
      <c r="D66" s="155" t="s">
        <v>279</v>
      </c>
      <c r="E66" s="170"/>
    </row>
    <row r="67" spans="1:5" ht="54" customHeight="1">
      <c r="A67" s="155">
        <v>64</v>
      </c>
      <c r="B67" s="174" t="s">
        <v>311</v>
      </c>
      <c r="C67" s="175" t="s">
        <v>312</v>
      </c>
      <c r="D67" s="155" t="s">
        <v>279</v>
      </c>
      <c r="E67" s="170"/>
    </row>
    <row r="68" spans="1:5" ht="54" customHeight="1">
      <c r="A68" s="155">
        <v>65</v>
      </c>
      <c r="B68" s="174" t="s">
        <v>313</v>
      </c>
      <c r="C68" s="175">
        <v>135.136</v>
      </c>
      <c r="D68" s="155" t="s">
        <v>279</v>
      </c>
      <c r="E68" s="170"/>
    </row>
    <row r="69" spans="1:5" ht="27" customHeight="1">
      <c r="A69" s="155">
        <v>66</v>
      </c>
      <c r="B69" s="176" t="s">
        <v>314</v>
      </c>
      <c r="C69" s="175">
        <v>137.138</v>
      </c>
      <c r="D69" s="155" t="s">
        <v>279</v>
      </c>
      <c r="E69" s="170"/>
    </row>
    <row r="70" spans="1:5" ht="27" customHeight="1">
      <c r="A70" s="155">
        <v>67</v>
      </c>
      <c r="B70" s="176" t="s">
        <v>315</v>
      </c>
      <c r="C70" s="175">
        <v>140.139</v>
      </c>
      <c r="D70" s="155" t="s">
        <v>279</v>
      </c>
      <c r="E70" s="170"/>
    </row>
    <row r="71" spans="1:5" ht="27" customHeight="1">
      <c r="A71" s="155">
        <v>68</v>
      </c>
      <c r="B71" s="176" t="s">
        <v>316</v>
      </c>
      <c r="C71" s="175">
        <v>141.142</v>
      </c>
      <c r="D71" s="155" t="s">
        <v>279</v>
      </c>
      <c r="E71" s="170"/>
    </row>
    <row r="72" spans="1:5" ht="14.25" customHeight="1">
      <c r="A72" s="155">
        <v>69</v>
      </c>
      <c r="B72" s="176" t="s">
        <v>286</v>
      </c>
      <c r="C72" s="175" t="s">
        <v>317</v>
      </c>
      <c r="D72" s="155" t="s">
        <v>279</v>
      </c>
      <c r="E72" s="170"/>
    </row>
    <row r="73" spans="1:5" ht="40.5" customHeight="1">
      <c r="A73" s="155">
        <v>70</v>
      </c>
      <c r="B73" s="176" t="s">
        <v>318</v>
      </c>
      <c r="C73" s="175" t="s">
        <v>319</v>
      </c>
      <c r="D73" s="155" t="s">
        <v>279</v>
      </c>
      <c r="E73" s="170"/>
    </row>
    <row r="74" spans="1:5" ht="27" customHeight="1">
      <c r="A74" s="155">
        <v>71</v>
      </c>
      <c r="B74" s="176" t="s">
        <v>320</v>
      </c>
      <c r="C74" s="175" t="s">
        <v>321</v>
      </c>
      <c r="D74" s="155" t="s">
        <v>279</v>
      </c>
      <c r="E74" s="170"/>
    </row>
    <row r="75" spans="1:5" ht="54" customHeight="1">
      <c r="A75" s="155">
        <v>72</v>
      </c>
      <c r="B75" s="176" t="s">
        <v>322</v>
      </c>
      <c r="C75" s="175" t="s">
        <v>323</v>
      </c>
      <c r="D75" s="155" t="s">
        <v>279</v>
      </c>
      <c r="E75" s="170"/>
    </row>
    <row r="76" spans="1:5" ht="54" customHeight="1">
      <c r="A76" s="155">
        <v>73</v>
      </c>
      <c r="B76" s="176" t="s">
        <v>324</v>
      </c>
      <c r="C76" s="175" t="s">
        <v>325</v>
      </c>
      <c r="D76" s="155" t="s">
        <v>279</v>
      </c>
      <c r="E76" s="170"/>
    </row>
    <row r="77" spans="1:5" ht="27" customHeight="1">
      <c r="A77" s="155">
        <v>74</v>
      </c>
      <c r="B77" s="176" t="s">
        <v>326</v>
      </c>
      <c r="C77" s="175">
        <v>164.165</v>
      </c>
      <c r="D77" s="155" t="s">
        <v>279</v>
      </c>
      <c r="E77" s="170"/>
    </row>
    <row r="78" spans="1:5" ht="27" customHeight="1">
      <c r="A78" s="155">
        <v>75</v>
      </c>
      <c r="B78" s="176" t="s">
        <v>327</v>
      </c>
      <c r="C78" s="175" t="s">
        <v>328</v>
      </c>
      <c r="D78" s="155" t="s">
        <v>279</v>
      </c>
      <c r="E78" s="170"/>
    </row>
    <row r="79" spans="1:5" ht="14.25" customHeight="1">
      <c r="A79" s="135"/>
      <c r="B79" s="135"/>
      <c r="C79" s="131"/>
      <c r="D79" s="135"/>
      <c r="E79" s="137"/>
    </row>
    <row r="80" spans="1:5" ht="14.25" customHeight="1">
      <c r="A80" s="135"/>
      <c r="B80" s="135"/>
      <c r="C80" s="131"/>
      <c r="D80" s="135"/>
      <c r="E80" s="137"/>
    </row>
    <row r="81" spans="1:5" ht="14.25" customHeight="1">
      <c r="A81" s="135"/>
      <c r="B81" s="135"/>
      <c r="C81" s="131"/>
      <c r="D81" s="135"/>
      <c r="E81" s="137"/>
    </row>
    <row r="82" spans="1:5" ht="14.25" customHeight="1">
      <c r="A82" s="135"/>
      <c r="B82" s="135"/>
      <c r="C82" s="131"/>
      <c r="D82" s="135"/>
      <c r="E82" s="137"/>
    </row>
    <row r="83" spans="1:5" ht="14.25" customHeight="1">
      <c r="A83" s="146" t="s">
        <v>19</v>
      </c>
      <c r="B83" s="135"/>
      <c r="C83" s="135"/>
      <c r="D83" s="135"/>
      <c r="E83" s="137"/>
    </row>
    <row r="84" spans="1:5" ht="24.75" customHeight="1">
      <c r="A84" s="177" t="s">
        <v>275</v>
      </c>
      <c r="B84" s="177"/>
      <c r="C84" s="177"/>
      <c r="D84" s="178" t="s">
        <v>53</v>
      </c>
      <c r="E84" s="178"/>
    </row>
    <row r="85" spans="1:7" ht="14.25" customHeight="1">
      <c r="A85" s="135"/>
      <c r="B85" s="179"/>
      <c r="C85" s="135"/>
      <c r="D85" s="135"/>
      <c r="E85" s="180"/>
      <c r="G85" s="151"/>
    </row>
    <row r="86" spans="1:5" ht="14.25" customHeight="1">
      <c r="A86" s="181"/>
      <c r="B86" s="146"/>
      <c r="C86" s="135"/>
      <c r="D86" s="135"/>
      <c r="E86" s="180"/>
    </row>
    <row r="87" spans="1:5" ht="14.25" customHeight="1">
      <c r="A87" s="129" t="s">
        <v>22</v>
      </c>
      <c r="B87" s="135"/>
      <c r="C87" s="135"/>
      <c r="D87" s="135"/>
      <c r="E87" s="137"/>
    </row>
    <row r="88" spans="1:5" ht="15.75" customHeight="1">
      <c r="A88" s="182" t="s">
        <v>276</v>
      </c>
      <c r="B88" s="182"/>
      <c r="C88" s="182"/>
      <c r="D88" s="150" t="s">
        <v>53</v>
      </c>
      <c r="E88" s="150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2022-11-25T12:23:48Z</cp:lastPrinted>
  <dcterms:modified xsi:type="dcterms:W3CDTF">2023-01-16T04:52:32Z</dcterms:modified>
  <cp:category/>
  <cp:version/>
  <cp:contentType/>
  <cp:contentStatus/>
  <cp:revision>109</cp:revision>
</cp:coreProperties>
</file>