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эффект" sheetId="1" state="visible" r:id="rId2"/>
    <sheet name="контрол лист" sheetId="2" state="hidden" r:id="rId3"/>
    <sheet name="Лист6" sheetId="3" state="hidden" r:id="rId4"/>
    <sheet name="Лист10" sheetId="4" state="hidden" r:id="rId5"/>
  </sheets>
  <definedNames>
    <definedName function="false" hidden="false" localSheetId="1" name="Excel_BuiltIn_Print_Titles" vbProcedure="false">'контрол лист'!#ref!</definedName>
    <definedName function="false" hidden="false" localSheetId="1" name="Excel_BuiltIn__FilterDatabase" vbProcedure="false">'контрол лист'!$A$1:$J$71</definedName>
    <definedName function="false" hidden="false" localSheetId="1" name="__xlnm_Print_Titles" vbProcedure="false">'контрол лист'!#ref!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I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sharedStrings.xml><?xml version="1.0" encoding="utf-8"?>
<sst xmlns="http://schemas.openxmlformats.org/spreadsheetml/2006/main" count="1130" uniqueCount="243">
  <si>
    <t xml:space="preserve"> ЭФФЕКТИВНОСТЬ ПРОВЕДЕНИЯ ДЕРАТИЗАЦИИ ДЕЗИНСЕКЦИИ</t>
  </si>
  <si>
    <t xml:space="preserve">Период 01.12.24-31.12.24</t>
  </si>
  <si>
    <t xml:space="preserve">№ п\п</t>
  </si>
  <si>
    <t xml:space="preserve">Наименование</t>
  </si>
  <si>
    <t xml:space="preserve">Дератизация</t>
  </si>
  <si>
    <t xml:space="preserve">Дезинсекция</t>
  </si>
  <si>
    <t xml:space="preserve">1. Площадь объекта</t>
  </si>
  <si>
    <t xml:space="preserve">1.1</t>
  </si>
  <si>
    <t xml:space="preserve">Общая площадь, шт.</t>
  </si>
  <si>
    <t xml:space="preserve">1.2</t>
  </si>
  <si>
    <t xml:space="preserve">Заселенная площадь, кв.м.</t>
  </si>
  <si>
    <t xml:space="preserve">-</t>
  </si>
  <si>
    <t xml:space="preserve">1.3</t>
  </si>
  <si>
    <t xml:space="preserve">Свободная от вредителей площадь, %</t>
  </si>
  <si>
    <t xml:space="preserve">2 Средства учета вредителей</t>
  </si>
  <si>
    <t xml:space="preserve">2.1</t>
  </si>
  <si>
    <t xml:space="preserve">Общее количество средств учета, шт</t>
  </si>
  <si>
    <t xml:space="preserve">2.2</t>
  </si>
  <si>
    <t xml:space="preserve">Заселенные, шт.</t>
  </si>
  <si>
    <t xml:space="preserve">2.3</t>
  </si>
  <si>
    <t xml:space="preserve">Свободная от вредителей площадь, % (100-1.2*100%/1.1)</t>
  </si>
  <si>
    <t xml:space="preserve">3. Методы обследования</t>
  </si>
  <si>
    <t xml:space="preserve">3.1</t>
  </si>
  <si>
    <t xml:space="preserve">Субъективная оценка</t>
  </si>
  <si>
    <t xml:space="preserve">Осмотр помещений и опрос работников подразделений   на предмет наличия грызунов или следов их жизнедеятельности (нор, погрызов, помета и др.).</t>
  </si>
  <si>
    <t xml:space="preserve">Осмотр помещения и опрос работников подразделений  на предмет наличия насекомых или следов их жизнедеятельности</t>
  </si>
  <si>
    <t xml:space="preserve">3.2</t>
  </si>
  <si>
    <t xml:space="preserve">Объективная оценка</t>
  </si>
  <si>
    <t xml:space="preserve">Контроль наличия  погрызов приманок в КИУ,  наличие грызунов или их следов на клеевых ловушках, в помещениях и на территории</t>
  </si>
  <si>
    <t xml:space="preserve">Контроль наличия насекомых на клеевых ловушках. Мониторинг инсектицидных ламп и контроль наличия  мух, мотыльков, комаров и т.д. на поддонах</t>
  </si>
  <si>
    <t xml:space="preserve">3.2.1</t>
  </si>
  <si>
    <t xml:space="preserve">Итого средств учета от грызунов</t>
  </si>
  <si>
    <t xml:space="preserve">3 контур защиты</t>
  </si>
  <si>
    <t xml:space="preserve">3.2.2</t>
  </si>
  <si>
    <t xml:space="preserve">Итого средств учета от ползающих насекомых</t>
  </si>
  <si>
    <t xml:space="preserve">3.2.3</t>
  </si>
  <si>
    <t xml:space="preserve">Итого средств учета от летающих насекомых</t>
  </si>
  <si>
    <t xml:space="preserve">5. Оценка эффективности</t>
  </si>
  <si>
    <t xml:space="preserve">5.1</t>
  </si>
  <si>
    <t xml:space="preserve">  Норма эффективности: 90 - 100%-хорошая</t>
  </si>
  <si>
    <t xml:space="preserve">хорошая</t>
  </si>
  <si>
    <t xml:space="preserve">5.2</t>
  </si>
  <si>
    <t xml:space="preserve">    80 - 90% удовлетворительная.</t>
  </si>
  <si>
    <t xml:space="preserve">5.3</t>
  </si>
  <si>
    <t xml:space="preserve">  Ниже 80% - не удовлетворительная</t>
  </si>
  <si>
    <t xml:space="preserve">6. Рекомендации и дополнительные мероприятия</t>
  </si>
  <si>
    <t xml:space="preserve">6.1</t>
  </si>
  <si>
    <r>
      <rPr>
        <sz val="10.5"/>
        <color rgb="FF333333"/>
        <rFont val="Times New Roman"/>
        <family val="1"/>
        <charset val="204"/>
      </rPr>
      <t xml:space="preserve">Соблюдение санитарного режима во всех подразделениях. 
</t>
    </r>
    <r>
      <rPr>
        <sz val="10.5"/>
        <color rgb="FF333333"/>
        <rFont val="Times New Roman"/>
        <family val="1"/>
        <charset val="1"/>
      </rPr>
      <t xml:space="preserve"> Проводить регулярно глубокую очистку труднодоступных частей электрического оборудования, контролировать наличие  грызунов в служебных помещениях.</t>
    </r>
  </si>
  <si>
    <t xml:space="preserve">Условные обозначения</t>
  </si>
  <si>
    <t xml:space="preserve">3 контур защиты-помещения 2 контур защиты — периметр здания 1 контур защиты — периметр территории</t>
  </si>
  <si>
    <t xml:space="preserve">КИУ-контрольно истребительные устройства от грызунов ИМ-инсектицидные мониторы/ловушки от ползающих насекомых ИЛ-инсектицидные лампы от летающих насекомых
</t>
  </si>
  <si>
    <t xml:space="preserve">Составил:</t>
  </si>
  <si>
    <t xml:space="preserve">Специалист ООО Альфадез Руденко В.Н.
</t>
  </si>
  <si>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</si>
  <si>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</si>
  <si>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Месторасположение</t>
  </si>
  <si>
    <t xml:space="preserve">Контрольные точки (№)</t>
  </si>
  <si>
    <t xml:space="preserve">Пищевые и не пищевые</t>
  </si>
  <si>
    <t xml:space="preserve"> Тип ловушки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</si>
  <si>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</si>
  <si>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</si>
  <si>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</si>
  <si>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</si>
  <si>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</si>
  <si>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</si>
  <si>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Кол-во ловушек</t>
  </si>
  <si>
    <t xml:space="preserve">1 этаж Запасной вход</t>
  </si>
  <si>
    <t xml:space="preserve">Пищевые</t>
  </si>
  <si>
    <t xml:space="preserve">КИУ</t>
  </si>
  <si>
    <t xml:space="preserve">у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</si>
  <si>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</si>
  <si>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</si>
  <si>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</si>
  <si>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</si>
  <si>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</si>
  <si>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</si>
  <si>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</si>
  <si>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</si>
  <si>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</si>
  <si>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</si>
  <si>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</si>
  <si>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</si>
  <si>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</si>
  <si>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</si>
  <si>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</si>
  <si>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</si>
  <si>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</si>
  <si>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</si>
  <si>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</si>
  <si>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</si>
  <si>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</si>
  <si>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</si>
  <si>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</si>
  <si>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</si>
  <si>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</si>
  <si>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</si>
  <si>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</si>
  <si>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</si>
  <si>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</si>
  <si>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</si>
  <si>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</si>
  <si>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</si>
  <si>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</si>
  <si>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</si>
  <si>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</si>
  <si>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</si>
  <si>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</t>
  </si>
  <si>
    <t xml:space="preserve">1 этаж Посты отгрузки</t>
  </si>
  <si>
    <t xml:space="preserve">109,110,111,115</t>
  </si>
  <si>
    <t xml:space="preserve">1 этаж Подсобное помещение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</si>
  <si>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</si>
  <si>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</si>
  <si>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</si>
  <si>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</si>
  <si>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</si>
  <si>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</si>
  <si>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</si>
  <si>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</si>
  <si>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</si>
  <si>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</si>
  <si>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</si>
  <si>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</si>
  <si>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</si>
  <si>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</si>
  <si>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</si>
  <si>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</si>
  <si>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</si>
  <si>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</si>
  <si>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</si>
  <si>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</si>
  <si>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</si>
  <si>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</t>
  </si>
  <si>
    <t xml:space="preserve">1,2,3,4,5,6,7,8</t>
  </si>
  <si>
    <t xml:space="preserve">Не пищевые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</si>
  <si>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</si>
  <si>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</si>
  <si>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</si>
  <si>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</si>
  <si>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</si>
  <si>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</si>
  <si>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</si>
  <si>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</si>
  <si>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</si>
  <si>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</si>
  <si>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</si>
  <si>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</si>
  <si>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</si>
  <si>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</si>
  <si>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</si>
  <si>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</si>
  <si>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</si>
  <si>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</si>
  <si>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</si>
  <si>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</si>
  <si>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</si>
  <si>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</si>
  <si>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</si>
  <si>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</si>
  <si>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</si>
  <si>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</si>
  <si>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</si>
  <si>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</si>
  <si>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</si>
  <si>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</si>
  <si>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</si>
  <si>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</si>
  <si>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</si>
  <si>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</si>
  <si>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</si>
  <si>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</si>
  <si>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</si>
  <si>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</si>
  <si>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</si>
  <si>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</si>
  <si>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</si>
  <si>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</si>
  <si>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</si>
  <si>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</si>
  <si>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</si>
  <si>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</si>
  <si>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</t>
  </si>
  <si>
    <t xml:space="preserve">Замена или установка ловушки, приманки</t>
  </si>
  <si>
    <t xml:space="preserve">«зп», «уп»</t>
  </si>
  <si>
    <t xml:space="preserve">«++»</t>
  </si>
  <si>
    <t xml:space="preserve">«*»</t>
  </si>
  <si>
    <t xml:space="preserve">Поломана КИУ</t>
  </si>
  <si>
    <t xml:space="preserve">Специалист по дератизации и дезинсекции  ООО «Альфадез»</t>
  </si>
  <si>
    <t xml:space="preserve">______________/_____________</t>
  </si>
  <si>
    <t xml:space="preserve">Согласовано:</t>
  </si>
  <si>
    <t xml:space="preserve">Представитель    ООО «ПензаМолИнвест»</t>
  </si>
  <si>
    <t xml:space="preserve">ГРАФИК ОСМОТРА СРЕДСТВ КОНТРОЛЯ ДЕРАТИЗАЦИИ ПЕНЗАМОЛИНВЕСТ</t>
  </si>
  <si>
    <t xml:space="preserve">№П/П</t>
  </si>
  <si>
    <t xml:space="preserve">Профилактика</t>
  </si>
  <si>
    <t xml:space="preserve">Киу</t>
  </si>
  <si>
    <t xml:space="preserve">43,44,45,46</t>
  </si>
  <si>
    <t xml:space="preserve">--</t>
  </si>
  <si>
    <t xml:space="preserve">ГРАФИК ОСМОТРА СРЕДСТВ КОНТРОЛЯ ДЕРАТИЗАЦИИ</t>
  </si>
  <si>
    <t xml:space="preserve">Ноябрь</t>
  </si>
  <si>
    <t xml:space="preserve">2 этаж Склад ТУМ</t>
  </si>
  <si>
    <t xml:space="preserve">120,121,122,123,124,125</t>
  </si>
  <si>
    <t xml:space="preserve">Автомойка</t>
  </si>
  <si>
    <t xml:space="preserve">8,9,10,11,12,13</t>
  </si>
  <si>
    <t xml:space="preserve">1 контур периметр территории вдоль забора</t>
  </si>
  <si>
    <t xml:space="preserve">1-85</t>
  </si>
  <si>
    <t xml:space="preserve">2 контур Территория нового завода. Центральный вход</t>
  </si>
  <si>
    <t xml:space="preserve">1,2,3,4,5,6,7,8,9,10,11,12,13,14,15,16,17,18,19,20,21,22,23,24,25,26,27,28,29,30</t>
  </si>
  <si>
    <t xml:space="preserve">Запасной выход АБК новый завод</t>
  </si>
  <si>
    <t xml:space="preserve">31,32,33,34,35,36,37,38,39,40</t>
  </si>
  <si>
    <t xml:space="preserve">Цех убоя и приема птицы</t>
  </si>
  <si>
    <t xml:space="preserve">41,42,43,44,45,46,47,48,49,50,51,52,53,54</t>
  </si>
  <si>
    <t xml:space="preserve">Аммиачный цех</t>
  </si>
  <si>
    <t xml:space="preserve">55,56,57,58,59,60,61</t>
  </si>
  <si>
    <t xml:space="preserve">Запасной выход компрессорная станция</t>
  </si>
  <si>
    <t xml:space="preserve">62,63,64,65,66,67,68,69,70,71,72,73,74,75</t>
  </si>
  <si>
    <t xml:space="preserve">Тамбур старого завода</t>
  </si>
  <si>
    <t xml:space="preserve">Цех приема птицы старого завода</t>
  </si>
  <si>
    <t xml:space="preserve">78,79,80,81,82,83,84,85,86,87,88,89,90</t>
  </si>
  <si>
    <t xml:space="preserve">Корпус старый завод</t>
  </si>
  <si>
    <t xml:space="preserve">91,92,93,94,95,96,97,98,99,100,101,102,103,104</t>
  </si>
  <si>
    <t xml:space="preserve">АБК старый завод</t>
  </si>
  <si>
    <t xml:space="preserve">105,106,107,108,109</t>
  </si>
  <si>
    <t xml:space="preserve">Пост открузки новые фермы (1)</t>
  </si>
  <si>
    <t xml:space="preserve">110,111,112,113,114,115</t>
  </si>
  <si>
    <t xml:space="preserve">Новые фермы территория</t>
  </si>
  <si>
    <t xml:space="preserve">116,117,118,119,120,121,122,123,124,125,126</t>
  </si>
  <si>
    <t xml:space="preserve">Пост отгрузки новые фермы (2)</t>
  </si>
  <si>
    <t xml:space="preserve">127,128,129,130,131,132,133,134</t>
  </si>
  <si>
    <t xml:space="preserve">Территория склада готовой продукции</t>
  </si>
  <si>
    <t xml:space="preserve">Компрессорная (воздух)</t>
  </si>
  <si>
    <t xml:space="preserve">Вход на склад ТУМ</t>
  </si>
  <si>
    <t xml:space="preserve">Пост приема поддонов</t>
  </si>
  <si>
    <t xml:space="preserve">1,2,3,4,5,6,7</t>
  </si>
  <si>
    <t xml:space="preserve">Дезбарьер чистая зона</t>
  </si>
  <si>
    <t xml:space="preserve">143,144,145,146,147,148,149,150</t>
  </si>
  <si>
    <t xml:space="preserve">КПП</t>
  </si>
  <si>
    <t xml:space="preserve">151,152,153,154,155</t>
  </si>
  <si>
    <t xml:space="preserve">Теплостанция</t>
  </si>
  <si>
    <t xml:space="preserve">166,167,168,169,170,171,172.173,174,175,176</t>
  </si>
  <si>
    <t xml:space="preserve">ЛОС</t>
  </si>
  <si>
    <t xml:space="preserve">177,178,179,180,181,182,183.184,185,186,187,188,189,190</t>
  </si>
  <si>
    <t xml:space="preserve">Трансформаторная будка</t>
  </si>
  <si>
    <t xml:space="preserve">Дезбарьер грязная зона</t>
  </si>
  <si>
    <t xml:space="preserve">156,157,158,161,162,163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</si>
</sst>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.00"/>
    <numFmt numFmtId="167" formatCode="0"/>
    <numFmt numFmtId="168" formatCode="General"/>
    <numFmt numFmtId="169" formatCode="mm/yy"/>
    <numFmt numFmtId="170" formatCode="dd/mm/yy"/>
  </numFmts>
  <fonts count="26">
    <font>
      <sz val="11"/>
      <color rgb="FF333333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.5"/>
      <color rgb="FF333333"/>
      <name val="Times New Roman"/>
      <family val="1"/>
      <charset val="204"/>
    </font>
    <font>
      <b val="true"/>
      <sz val="10.5"/>
      <color rgb="FF333333"/>
      <name val="Times New Roman"/>
      <family val="1"/>
      <charset val="204"/>
    </font>
    <font>
      <sz val="11"/>
      <color rgb="FF333333"/>
      <name val="Arial Cyr1"/>
      <family val="0"/>
      <charset val="204"/>
    </font>
    <font>
      <sz val="10"/>
      <color rgb="FF333333"/>
      <name val="Times New Roman"/>
      <family val="1"/>
      <charset val="204"/>
    </font>
    <font>
      <sz val="10.5"/>
      <color rgb="FF333333"/>
      <name val="Times New Roman"/>
      <family val="1"/>
      <charset val="1"/>
    </font>
    <font>
      <i val="true"/>
      <sz val="9"/>
      <color rgb="FF000000"/>
      <name val="Times New Roman"/>
      <family val="1"/>
      <charset val="1"/>
    </font>
    <font>
      <i val="true"/>
      <sz val="9"/>
      <name val="Times New Roman"/>
      <family val="1"/>
      <charset val="1"/>
    </font>
    <font>
      <i val="true"/>
      <sz val="7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9"/>
      <color rgb="FF000000"/>
      <name val="Times New Roman1"/>
      <family val="0"/>
      <charset val="204"/>
    </font>
    <font>
      <b val="true"/>
      <sz val="9"/>
      <color rgb="FF000000"/>
      <name val="Times New Roman1"/>
      <family val="0"/>
      <charset val="204"/>
    </font>
    <font>
      <sz val="9"/>
      <color rgb="FF333333"/>
      <name val="Times New Roman1"/>
      <family val="0"/>
      <charset val="204"/>
    </font>
    <font>
      <sz val="10"/>
      <color rgb="FF000000"/>
      <name val="Times New Roman1"/>
      <family val="0"/>
      <charset val="204"/>
    </font>
    <font>
      <sz val="11"/>
      <color rgb="FF000000"/>
      <name val="Arial Cyr"/>
      <family val="2"/>
      <charset val="204"/>
    </font>
    <font>
      <sz val="10"/>
      <color rgb="FF333333"/>
      <name val="Times New Roman1"/>
      <family val="0"/>
      <charset val="204"/>
    </font>
    <font>
      <sz val="10"/>
      <color rgb="FF000000"/>
      <name val="Arial Cyr"/>
      <family val="2"/>
      <charset val="204"/>
    </font>
    <font>
      <sz val="11"/>
      <color rgb="FF333333"/>
      <name val="Times New Roman1"/>
      <family val="0"/>
      <charset val="204"/>
    </font>
    <font>
      <sz val="11"/>
      <color rgb="FF000000"/>
      <name val="Times New Roman1"/>
      <family val="0"/>
      <charset val="204"/>
    </font>
    <font>
      <sz val="9"/>
      <color rgb="FF000000"/>
      <name val="Arial Cyr"/>
      <family val="2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1"/>
      <family val="0"/>
      <charset val="204"/>
    </font>
    <font>
      <sz val="10.5"/>
      <color rgb="FF00000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9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3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9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normal" topLeftCell="A1" colorId="64" zoomScale="150" zoomScaleNormal="150" zoomScalePageLayoutView="100" workbookViewId="0">
      <selection pane="topLeft" activeCell="A2" activeCellId="0" sqref="A2"/>
    </sheetView>
  </sheetViews>
  <sheetFormatPr defaultColWidth="11.68359375" defaultRowHeight="14.25" zeroHeight="false" outlineLevelRow="0" outlineLevelCol="0"/>
  <cols>
    <col collapsed="false" customWidth="true" hidden="false" outlineLevel="0" max="1" min="1" style="1" width="7.14"/>
    <col collapsed="false" customWidth="true" hidden="false" outlineLevel="0" max="2" min="2" style="2" width="26.58"/>
    <col collapsed="false" customWidth="true" hidden="false" outlineLevel="0" max="3" min="3" style="2" width="12.43"/>
    <col collapsed="false" customWidth="true" hidden="true" outlineLevel="0" max="4" min="4" style="2" width="10.5"/>
    <col collapsed="false" customWidth="true" hidden="false" outlineLevel="0" max="5" min="5" style="2" width="19.57"/>
    <col collapsed="false" customWidth="true" hidden="false" outlineLevel="0" max="6" min="6" style="2" width="19.81"/>
    <col collapsed="false" customWidth="true" hidden="false" outlineLevel="0" max="7" min="7" style="2" width="9.85"/>
    <col collapsed="false" customWidth="true" hidden="false" outlineLevel="0" max="64" min="8" style="0" width="9.85"/>
  </cols>
  <sheetData>
    <row r="1" customFormat="false" ht="14.25" hidden="false" customHeight="true" outlineLevel="0" collapsed="false">
      <c r="A1" s="0"/>
      <c r="B1" s="3" t="s">
        <v>0</v>
      </c>
      <c r="C1" s="3"/>
      <c r="D1" s="3"/>
      <c r="E1" s="3"/>
      <c r="F1" s="3"/>
      <c r="G1" s="0"/>
    </row>
    <row r="2" customFormat="false" ht="13.8" hidden="false" customHeight="false" outlineLevel="0" collapsed="false">
      <c r="A2" s="4" t="s">
        <v>1</v>
      </c>
      <c r="B2" s="4"/>
      <c r="C2" s="4"/>
      <c r="D2" s="5"/>
      <c r="E2" s="5"/>
      <c r="F2" s="6"/>
      <c r="G2" s="0"/>
    </row>
    <row r="3" customFormat="false" ht="14.25" hidden="false" customHeight="true" outlineLevel="0" collapsed="false">
      <c r="A3" s="7" t="s">
        <v>2</v>
      </c>
      <c r="B3" s="8" t="s">
        <v>3</v>
      </c>
      <c r="C3" s="8"/>
      <c r="D3" s="8"/>
      <c r="E3" s="8" t="s">
        <v>4</v>
      </c>
      <c r="F3" s="8" t="s">
        <v>5</v>
      </c>
      <c r="G3" s="0"/>
    </row>
    <row r="4" customFormat="false" ht="14.25" hidden="false" customHeight="false" outlineLevel="0" collapsed="false">
      <c r="A4" s="9" t="s">
        <v>6</v>
      </c>
      <c r="B4" s="9"/>
      <c r="C4" s="9"/>
      <c r="D4" s="9"/>
      <c r="E4" s="9"/>
      <c r="F4" s="9"/>
      <c r="G4" s="0"/>
    </row>
    <row r="5" customFormat="false" ht="14.25" hidden="false" customHeight="true" outlineLevel="0" collapsed="false">
      <c r="A5" s="7" t="s">
        <v>7</v>
      </c>
      <c r="B5" s="10" t="s">
        <v>8</v>
      </c>
      <c r="C5" s="10"/>
      <c r="D5" s="10"/>
      <c r="E5" s="8" t="n">
        <v>492</v>
      </c>
      <c r="F5" s="8" t="n">
        <f aca="false">E5</f>
        <v>492</v>
      </c>
      <c r="G5" s="0"/>
    </row>
    <row r="6" customFormat="false" ht="15.95" hidden="false" customHeight="true" outlineLevel="0" collapsed="false">
      <c r="A6" s="7" t="s">
        <v>9</v>
      </c>
      <c r="B6" s="10" t="s">
        <v>10</v>
      </c>
      <c r="C6" s="10"/>
      <c r="D6" s="10"/>
      <c r="E6" s="8" t="s">
        <v>11</v>
      </c>
      <c r="F6" s="8" t="n">
        <v>0</v>
      </c>
      <c r="G6" s="0"/>
    </row>
    <row r="7" customFormat="false" ht="15.4" hidden="false" customHeight="true" outlineLevel="0" collapsed="false">
      <c r="A7" s="7" t="s">
        <v>12</v>
      </c>
      <c r="B7" s="10" t="s">
        <v>13</v>
      </c>
      <c r="C7" s="10"/>
      <c r="D7" s="10"/>
      <c r="E7" s="11" t="s">
        <v>11</v>
      </c>
      <c r="F7" s="11" t="n">
        <f aca="false">100-F6*100/F5</f>
        <v>100</v>
      </c>
      <c r="G7" s="0"/>
    </row>
    <row r="8" customFormat="false" ht="14.25" hidden="false" customHeight="false" outlineLevel="0" collapsed="false">
      <c r="A8" s="9" t="s">
        <v>14</v>
      </c>
      <c r="B8" s="9"/>
      <c r="C8" s="9"/>
      <c r="D8" s="9"/>
      <c r="E8" s="9"/>
      <c r="F8" s="9"/>
      <c r="G8" s="0"/>
    </row>
    <row r="9" customFormat="false" ht="14.25" hidden="false" customHeight="true" outlineLevel="0" collapsed="false">
      <c r="A9" s="12" t="s">
        <v>15</v>
      </c>
      <c r="B9" s="13" t="s">
        <v>16</v>
      </c>
      <c r="C9" s="13"/>
      <c r="D9" s="13"/>
      <c r="E9" s="14" t="n">
        <f aca="false">E15</f>
        <v>2</v>
      </c>
      <c r="F9" s="14" t="n">
        <f aca="false">F16+F17</f>
        <v>7</v>
      </c>
      <c r="G9" s="0"/>
    </row>
    <row r="10" customFormat="false" ht="14.25" hidden="false" customHeight="true" outlineLevel="0" collapsed="false">
      <c r="A10" s="7" t="s">
        <v>17</v>
      </c>
      <c r="B10" s="13" t="s">
        <v>18</v>
      </c>
      <c r="C10" s="13"/>
      <c r="D10" s="10"/>
      <c r="E10" s="8" t="n">
        <v>0</v>
      </c>
      <c r="F10" s="8" t="n">
        <v>0</v>
      </c>
      <c r="G10" s="0"/>
    </row>
    <row r="11" customFormat="false" ht="28" hidden="false" customHeight="true" outlineLevel="0" collapsed="false">
      <c r="A11" s="7" t="s">
        <v>19</v>
      </c>
      <c r="B11" s="10" t="s">
        <v>20</v>
      </c>
      <c r="C11" s="10"/>
      <c r="D11" s="10"/>
      <c r="E11" s="11" t="n">
        <f aca="false">100-E10*100/E9</f>
        <v>100</v>
      </c>
      <c r="F11" s="8" t="n">
        <f aca="false">100-0*100/2</f>
        <v>100</v>
      </c>
      <c r="G11" s="0"/>
    </row>
    <row r="12" customFormat="false" ht="14.25" hidden="false" customHeight="false" outlineLevel="0" collapsed="false">
      <c r="A12" s="9" t="s">
        <v>21</v>
      </c>
      <c r="B12" s="9"/>
      <c r="C12" s="9"/>
      <c r="D12" s="9"/>
      <c r="E12" s="9"/>
      <c r="F12" s="9"/>
      <c r="G12" s="0"/>
    </row>
    <row r="13" customFormat="false" ht="86.45" hidden="false" customHeight="true" outlineLevel="0" collapsed="false">
      <c r="A13" s="7" t="s">
        <v>22</v>
      </c>
      <c r="B13" s="10" t="s">
        <v>23</v>
      </c>
      <c r="C13" s="10"/>
      <c r="D13" s="10"/>
      <c r="E13" s="15" t="s">
        <v>24</v>
      </c>
      <c r="F13" s="15" t="s">
        <v>25</v>
      </c>
      <c r="G13" s="0"/>
    </row>
    <row r="14" customFormat="false" ht="93" hidden="false" customHeight="true" outlineLevel="0" collapsed="false">
      <c r="A14" s="7" t="s">
        <v>26</v>
      </c>
      <c r="B14" s="10" t="s">
        <v>27</v>
      </c>
      <c r="C14" s="10"/>
      <c r="D14" s="10"/>
      <c r="E14" s="15" t="s">
        <v>28</v>
      </c>
      <c r="F14" s="15" t="s">
        <v>29</v>
      </c>
      <c r="G14" s="0"/>
    </row>
    <row r="15" customFormat="false" ht="38.1" hidden="false" customHeight="true" outlineLevel="0" collapsed="false">
      <c r="A15" s="7" t="s">
        <v>30</v>
      </c>
      <c r="B15" s="10" t="s">
        <v>31</v>
      </c>
      <c r="C15" s="10" t="s">
        <v>32</v>
      </c>
      <c r="D15" s="10"/>
      <c r="E15" s="8" t="n">
        <v>2</v>
      </c>
      <c r="F15" s="8" t="s">
        <v>11</v>
      </c>
      <c r="G15" s="0"/>
    </row>
    <row r="16" customFormat="false" ht="46.8" hidden="false" customHeight="true" outlineLevel="0" collapsed="false">
      <c r="A16" s="7" t="s">
        <v>33</v>
      </c>
      <c r="B16" s="10" t="s">
        <v>34</v>
      </c>
      <c r="C16" s="10" t="s">
        <v>32</v>
      </c>
      <c r="D16" s="10"/>
      <c r="E16" s="8"/>
      <c r="F16" s="8" t="n">
        <v>2</v>
      </c>
      <c r="G16" s="0"/>
    </row>
    <row r="17" customFormat="false" ht="46.8" hidden="false" customHeight="true" outlineLevel="0" collapsed="false">
      <c r="A17" s="7" t="s">
        <v>35</v>
      </c>
      <c r="B17" s="10" t="s">
        <v>36</v>
      </c>
      <c r="C17" s="10" t="s">
        <v>32</v>
      </c>
      <c r="D17" s="10"/>
      <c r="E17" s="8" t="s">
        <v>11</v>
      </c>
      <c r="F17" s="8" t="n">
        <v>5</v>
      </c>
      <c r="G17" s="0"/>
    </row>
    <row r="18" customFormat="false" ht="14.25" hidden="false" customHeight="false" outlineLevel="0" collapsed="false">
      <c r="A18" s="16" t="s">
        <v>37</v>
      </c>
      <c r="B18" s="16"/>
      <c r="C18" s="16"/>
      <c r="D18" s="16"/>
      <c r="E18" s="16"/>
      <c r="F18" s="16"/>
      <c r="G18" s="0"/>
    </row>
    <row r="19" customFormat="false" ht="27.2" hidden="false" customHeight="true" outlineLevel="0" collapsed="false">
      <c r="A19" s="7" t="s">
        <v>38</v>
      </c>
      <c r="B19" s="10" t="s">
        <v>39</v>
      </c>
      <c r="C19" s="10"/>
      <c r="D19" s="10"/>
      <c r="E19" s="8" t="s">
        <v>40</v>
      </c>
      <c r="F19" s="8" t="s">
        <v>40</v>
      </c>
      <c r="G19" s="0"/>
    </row>
    <row r="20" customFormat="false" ht="14.25" hidden="false" customHeight="true" outlineLevel="0" collapsed="false">
      <c r="A20" s="7" t="s">
        <v>41</v>
      </c>
      <c r="B20" s="10" t="s">
        <v>42</v>
      </c>
      <c r="C20" s="10"/>
      <c r="D20" s="10"/>
      <c r="E20" s="8"/>
      <c r="F20" s="8"/>
      <c r="G20" s="0"/>
    </row>
    <row r="21" customFormat="false" ht="27.2" hidden="false" customHeight="true" outlineLevel="0" collapsed="false">
      <c r="A21" s="7" t="s">
        <v>43</v>
      </c>
      <c r="B21" s="10" t="s">
        <v>44</v>
      </c>
      <c r="C21" s="10"/>
      <c r="D21" s="10"/>
      <c r="E21" s="8"/>
      <c r="F21" s="8"/>
      <c r="G21" s="0"/>
    </row>
    <row r="22" customFormat="false" ht="14.25" hidden="false" customHeight="false" outlineLevel="0" collapsed="false">
      <c r="A22" s="9" t="s">
        <v>45</v>
      </c>
      <c r="B22" s="9"/>
      <c r="C22" s="9"/>
      <c r="D22" s="9"/>
      <c r="E22" s="9"/>
      <c r="F22" s="9"/>
      <c r="G22" s="0"/>
    </row>
    <row r="23" customFormat="false" ht="78.55" hidden="false" customHeight="true" outlineLevel="0" collapsed="false">
      <c r="A23" s="7" t="s">
        <v>46</v>
      </c>
      <c r="B23" s="8" t="s">
        <v>47</v>
      </c>
      <c r="C23" s="8"/>
      <c r="D23" s="8"/>
      <c r="E23" s="8"/>
      <c r="F23" s="8"/>
      <c r="G23" s="0"/>
    </row>
    <row r="24" customFormat="false" ht="14.25" hidden="false" customHeight="false" outlineLevel="0" collapsed="false">
      <c r="B24" s="17"/>
      <c r="C24" s="17"/>
      <c r="D24" s="17"/>
      <c r="E24" s="18"/>
      <c r="F24" s="19"/>
      <c r="G24" s="0"/>
    </row>
    <row r="25" customFormat="false" ht="13.8" hidden="false" customHeight="true" outlineLevel="0" collapsed="false">
      <c r="B25" s="20" t="s">
        <v>48</v>
      </c>
      <c r="C25" s="20"/>
      <c r="D25" s="21"/>
      <c r="E25" s="21"/>
      <c r="F25" s="22"/>
      <c r="G25" s="22"/>
      <c r="H25" s="23"/>
      <c r="I25" s="23"/>
      <c r="J25" s="23"/>
      <c r="K25" s="21"/>
      <c r="L25" s="21"/>
      <c r="M25" s="24"/>
    </row>
    <row r="26" customFormat="false" ht="13.8" hidden="false" customHeight="true" outlineLevel="0" collapsed="false">
      <c r="B26" s="25" t="s">
        <v>49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</row>
    <row r="27" customFormat="false" ht="20.95" hidden="false" customHeight="true" outlineLevel="0" collapsed="false">
      <c r="B27" s="25" t="s">
        <v>50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</row>
    <row r="28" customFormat="false" ht="13.8" hidden="false" customHeight="false" outlineLevel="0" collapsed="false">
      <c r="B28" s="17"/>
      <c r="C28" s="17"/>
      <c r="D28" s="17"/>
      <c r="E28" s="18"/>
      <c r="F28" s="19"/>
    </row>
    <row r="29" customFormat="false" ht="14.25" hidden="false" customHeight="false" outlineLevel="0" collapsed="false">
      <c r="B29" s="26" t="s">
        <v>51</v>
      </c>
      <c r="C29" s="27"/>
      <c r="D29" s="27"/>
      <c r="E29" s="27"/>
      <c r="F29" s="28"/>
    </row>
    <row r="30" customFormat="false" ht="40.5" hidden="false" customHeight="true" outlineLevel="0" collapsed="false">
      <c r="B30" s="27" t="s">
        <v>52</v>
      </c>
      <c r="C30" s="27"/>
      <c r="D30" s="28"/>
      <c r="E30" s="29"/>
      <c r="F30" s="29"/>
    </row>
    <row r="33" customFormat="false" ht="13.8" hidden="false" customHeight="false" outlineLevel="0" collapsed="false"/>
    <row r="34" customFormat="false" ht="14.25" hidden="false" customHeight="tru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7">
    <mergeCell ref="B1:F1"/>
    <mergeCell ref="A2:C2"/>
    <mergeCell ref="B3:D3"/>
    <mergeCell ref="A4:F4"/>
    <mergeCell ref="B5:D5"/>
    <mergeCell ref="B6:D6"/>
    <mergeCell ref="B7:D7"/>
    <mergeCell ref="A8:F8"/>
    <mergeCell ref="B9:D9"/>
    <mergeCell ref="B10:C10"/>
    <mergeCell ref="B11:D11"/>
    <mergeCell ref="A12:F12"/>
    <mergeCell ref="B13:D13"/>
    <mergeCell ref="B14:D14"/>
    <mergeCell ref="A18:F18"/>
    <mergeCell ref="B19:D19"/>
    <mergeCell ref="E19:E21"/>
    <mergeCell ref="F19:F21"/>
    <mergeCell ref="B20:D20"/>
    <mergeCell ref="B21:D21"/>
    <mergeCell ref="A22:F22"/>
    <mergeCell ref="B23:F23"/>
    <mergeCell ref="B25:C25"/>
    <mergeCell ref="B26:M26"/>
    <mergeCell ref="B27:F27"/>
    <mergeCell ref="B30:C30"/>
    <mergeCell ref="E30:F30"/>
  </mergeCells>
  <printOptions headings="false" gridLines="false" gridLinesSet="true" horizontalCentered="false" verticalCentered="false"/>
  <pageMargins left="0.59375" right="0.355555555555556" top="0.269444444444444" bottom="0.279861111111111" header="0.511805555555555" footer="0.51180555555555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71"/>
  <sheetViews>
    <sheetView showFormulas="false" showGridLines="true" showRowColHeaders="true" showZeros="true" rightToLeft="false" tabSelected="false" showOutlineSymbols="true" defaultGridColor="true" view="normal" topLeftCell="A1" colorId="64" zoomScale="150" zoomScaleNormal="150" zoomScalePageLayoutView="100" workbookViewId="0">
      <selection pane="topLeft" activeCell="A1" activeCellId="0" sqref="A1"/>
    </sheetView>
  </sheetViews>
  <sheetFormatPr defaultColWidth="11.55859375" defaultRowHeight="12" zeroHeight="false" outlineLevelRow="0" outlineLevelCol="0"/>
  <cols>
    <col collapsed="false" customWidth="true" hidden="false" outlineLevel="0" max="1" min="1" style="30" width="15.26"/>
    <col collapsed="false" customWidth="true" hidden="false" outlineLevel="0" max="2" min="2" style="31" width="11.45"/>
    <col collapsed="false" customWidth="true" hidden="false" outlineLevel="0" max="3" min="3" style="30" width="9.11"/>
    <col collapsed="false" customWidth="true" hidden="false" outlineLevel="0" max="4" min="4" style="30" width="7.87"/>
    <col collapsed="false" customWidth="true" hidden="false" outlineLevel="0" max="5" min="5" style="30" width="9.97"/>
    <col collapsed="false" customWidth="true" hidden="false" outlineLevel="0" max="6" min="6" style="30" width="6.77"/>
    <col collapsed="false" customWidth="true" hidden="false" outlineLevel="0" max="7" min="7" style="32" width="6.15"/>
    <col collapsed="false" customWidth="true" hidden="false" outlineLevel="0" max="8" min="8" style="32" width="19.93"/>
    <col collapsed="false" customWidth="true" hidden="false" outlineLevel="0" max="9" min="9" style="32" width="21.78"/>
    <col collapsed="false" customWidth="true" hidden="false" outlineLevel="0" max="10" min="10" style="33" width="30.52"/>
    <col collapsed="false" customWidth="false" hidden="false" outlineLevel="0" max="1024" min="11" style="30" width="11.57"/>
  </cols>
  <sheetData>
    <row r="1" customFormat="false" ht="13.5" hidden="false" customHeight="true" outlineLevel="0" collapsed="false">
      <c r="A1" s="34" t="s">
        <v>53</v>
      </c>
      <c r="B1" s="34"/>
      <c r="C1" s="34"/>
      <c r="D1" s="34"/>
      <c r="E1" s="34"/>
      <c r="F1" s="34"/>
      <c r="G1" s="34"/>
      <c r="H1" s="34"/>
      <c r="I1" s="34"/>
      <c r="J1" s="34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5" hidden="false" customHeight="true" outlineLevel="0" collapsed="false">
      <c r="A2" s="36" t="s">
        <v>54</v>
      </c>
      <c r="B2" s="36"/>
      <c r="C2" s="31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.5" hidden="false" customHeight="true" outlineLevel="0" collapsed="false">
      <c r="A3" s="37" t="s">
        <v>55</v>
      </c>
      <c r="B3" s="38" t="s">
        <v>56</v>
      </c>
      <c r="C3" s="38" t="s">
        <v>57</v>
      </c>
      <c r="D3" s="39" t="s">
        <v>58</v>
      </c>
      <c r="E3" s="39" t="s">
        <v>4</v>
      </c>
      <c r="F3" s="39"/>
      <c r="G3" s="39"/>
      <c r="H3" s="39"/>
      <c r="I3" s="39"/>
      <c r="J3" s="39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3.5" hidden="false" customHeight="true" outlineLevel="0" collapsed="false">
      <c r="A4" s="37"/>
      <c r="B4" s="38"/>
      <c r="C4" s="38"/>
      <c r="D4" s="39"/>
      <c r="E4" s="38" t="s">
        <v>59</v>
      </c>
      <c r="F4" s="39" t="s">
        <v>60</v>
      </c>
      <c r="G4" s="39"/>
      <c r="H4" s="37" t="s">
        <v>61</v>
      </c>
      <c r="I4" s="37" t="s">
        <v>62</v>
      </c>
      <c r="J4" s="38" t="s">
        <v>63</v>
      </c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36" hidden="false" customHeight="true" outlineLevel="0" collapsed="false">
      <c r="A5" s="37"/>
      <c r="B5" s="38"/>
      <c r="C5" s="38"/>
      <c r="D5" s="39"/>
      <c r="E5" s="38"/>
      <c r="F5" s="38" t="s">
        <v>64</v>
      </c>
      <c r="G5" s="38" t="s">
        <v>65</v>
      </c>
      <c r="H5" s="37"/>
      <c r="I5" s="37"/>
      <c r="J5" s="38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  <c r="IU5" s="35"/>
      <c r="IV5" s="35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2" hidden="false" customHeight="true" outlineLevel="0" collapsed="false">
      <c r="A6" s="37"/>
      <c r="B6" s="37"/>
      <c r="C6" s="37"/>
      <c r="D6" s="37"/>
      <c r="E6" s="37"/>
      <c r="F6" s="38"/>
      <c r="G6" s="38"/>
      <c r="H6" s="37"/>
      <c r="I6" s="37"/>
      <c r="J6" s="38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24" hidden="false" customHeight="true" outlineLevel="0" collapsed="false">
      <c r="A7" s="37" t="s">
        <v>66</v>
      </c>
      <c r="B7" s="37" t="n">
        <v>1.2</v>
      </c>
      <c r="C7" s="37" t="s">
        <v>67</v>
      </c>
      <c r="D7" s="37" t="s">
        <v>68</v>
      </c>
      <c r="E7" s="37" t="n">
        <v>0</v>
      </c>
      <c r="F7" s="38" t="s">
        <v>69</v>
      </c>
      <c r="G7" s="40" t="n">
        <v>2</v>
      </c>
      <c r="H7" s="38" t="n">
        <v>0</v>
      </c>
      <c r="I7" s="38" t="s">
        <v>11</v>
      </c>
      <c r="J7" s="37" t="s">
        <v>70</v>
      </c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24" hidden="false" customHeight="true" outlineLevel="0" collapsed="false">
      <c r="A8" s="37" t="s">
        <v>71</v>
      </c>
      <c r="B8" s="37" t="s">
        <v>72</v>
      </c>
      <c r="C8" s="37" t="s">
        <v>67</v>
      </c>
      <c r="D8" s="37" t="str">
        <f aca="false">'контрол лист'!D7</f>
        <v>КИУ</v>
      </c>
      <c r="E8" s="37" t="n">
        <v>0</v>
      </c>
      <c r="F8" s="38" t="s">
        <v>69</v>
      </c>
      <c r="G8" s="41" t="n">
        <v>6</v>
      </c>
      <c r="H8" s="38" t="n">
        <v>0</v>
      </c>
      <c r="I8" s="38" t="s">
        <v>11</v>
      </c>
      <c r="J8" s="37" t="str">
        <f aca="false">'контрол лист'!J7</f>
        <v>АЛТ клей РОСС RU.АЯ12.Д02542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" hidden="false" customHeight="true" outlineLevel="0" collapsed="false">
      <c r="A9" s="37" t="s">
        <v>73</v>
      </c>
      <c r="B9" s="37" t="s">
        <v>74</v>
      </c>
      <c r="C9" s="37" t="s">
        <v>67</v>
      </c>
      <c r="D9" s="37" t="str">
        <f aca="false">'контрол лист'!D8</f>
        <v>КИУ</v>
      </c>
      <c r="E9" s="37" t="n">
        <v>0</v>
      </c>
      <c r="F9" s="38" t="s">
        <v>69</v>
      </c>
      <c r="G9" s="41" t="n">
        <v>4</v>
      </c>
      <c r="H9" s="38" t="n">
        <v>0</v>
      </c>
      <c r="I9" s="38" t="s">
        <v>11</v>
      </c>
      <c r="J9" s="37" t="str">
        <f aca="false">'контрол лист'!J8</f>
        <v>АЛТ клей РОСС RU.АЯ12.Д02542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2" hidden="false" customHeight="true" outlineLevel="0" collapsed="false">
      <c r="A10" s="37" t="s">
        <v>75</v>
      </c>
      <c r="B10" s="37" t="s">
        <v>76</v>
      </c>
      <c r="C10" s="37" t="s">
        <v>67</v>
      </c>
      <c r="D10" s="37" t="str">
        <f aca="false">'контрол лист'!D9</f>
        <v>КИУ</v>
      </c>
      <c r="E10" s="37" t="n">
        <v>0</v>
      </c>
      <c r="F10" s="38" t="s">
        <v>69</v>
      </c>
      <c r="G10" s="41" t="n">
        <v>3</v>
      </c>
      <c r="H10" s="38" t="n">
        <v>0</v>
      </c>
      <c r="I10" s="38" t="s">
        <v>11</v>
      </c>
      <c r="J10" s="37" t="str">
        <f aca="false">'контрол лист'!J9</f>
        <v>АЛТ клей РОСС RU.АЯ12.Д02542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  <c r="IU10" s="35"/>
      <c r="IV10" s="35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36" hidden="false" customHeight="true" outlineLevel="0" collapsed="false">
      <c r="A11" s="37" t="s">
        <v>77</v>
      </c>
      <c r="B11" s="37" t="n">
        <v>18.19</v>
      </c>
      <c r="C11" s="37" t="s">
        <v>67</v>
      </c>
      <c r="D11" s="37" t="str">
        <f aca="false">'контрол лист'!D10</f>
        <v>КИУ</v>
      </c>
      <c r="E11" s="37" t="n">
        <v>0</v>
      </c>
      <c r="F11" s="38" t="s">
        <v>69</v>
      </c>
      <c r="G11" s="41" t="n">
        <v>2</v>
      </c>
      <c r="H11" s="38" t="n">
        <v>0</v>
      </c>
      <c r="I11" s="38" t="s">
        <v>11</v>
      </c>
      <c r="J11" s="37" t="str">
        <f aca="false">'контрол лист'!J10</f>
        <v>АЛТ клей РОСС RU.АЯ12.Д02542</v>
      </c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  <c r="IU11" s="35"/>
      <c r="IV11" s="35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24" hidden="false" customHeight="true" outlineLevel="0" collapsed="false">
      <c r="A12" s="37" t="s">
        <v>78</v>
      </c>
      <c r="B12" s="37" t="n">
        <v>108</v>
      </c>
      <c r="C12" s="37" t="s">
        <v>67</v>
      </c>
      <c r="D12" s="37" t="str">
        <f aca="false">'контрол лист'!D11</f>
        <v>КИУ</v>
      </c>
      <c r="E12" s="37" t="n">
        <v>0</v>
      </c>
      <c r="F12" s="38" t="s">
        <v>69</v>
      </c>
      <c r="G12" s="41" t="n">
        <v>1</v>
      </c>
      <c r="H12" s="38" t="n">
        <v>0</v>
      </c>
      <c r="I12" s="38" t="s">
        <v>11</v>
      </c>
      <c r="J12" s="37" t="str">
        <f aca="false">'контрол лист'!J11</f>
        <v>АЛТ клей РОСС RU.АЯ12.Д02542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  <c r="IU12" s="35"/>
      <c r="IV12" s="35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" hidden="false" customHeight="true" outlineLevel="0" collapsed="false">
      <c r="A13" s="37" t="s">
        <v>79</v>
      </c>
      <c r="B13" s="37" t="n">
        <v>22.21</v>
      </c>
      <c r="C13" s="37" t="s">
        <v>67</v>
      </c>
      <c r="D13" s="37" t="str">
        <f aca="false">'контрол лист'!D12</f>
        <v>КИУ</v>
      </c>
      <c r="E13" s="37" t="n">
        <v>0</v>
      </c>
      <c r="F13" s="38" t="s">
        <v>69</v>
      </c>
      <c r="G13" s="41" t="n">
        <v>2</v>
      </c>
      <c r="H13" s="38" t="n">
        <v>0</v>
      </c>
      <c r="I13" s="38" t="s">
        <v>11</v>
      </c>
      <c r="J13" s="37" t="str">
        <f aca="false">'контрол лист'!J12</f>
        <v>АЛТ клей РОСС RU.АЯ12.Д02542</v>
      </c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  <c r="IT13" s="35"/>
      <c r="IU13" s="35"/>
      <c r="IV13" s="35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" hidden="false" customHeight="true" outlineLevel="0" collapsed="false">
      <c r="A14" s="37" t="s">
        <v>80</v>
      </c>
      <c r="B14" s="37" t="n">
        <v>23.24</v>
      </c>
      <c r="C14" s="37" t="s">
        <v>67</v>
      </c>
      <c r="D14" s="37" t="str">
        <f aca="false">'контрол лист'!D13</f>
        <v>КИУ</v>
      </c>
      <c r="E14" s="37" t="n">
        <v>0</v>
      </c>
      <c r="F14" s="38" t="s">
        <v>69</v>
      </c>
      <c r="G14" s="41" t="n">
        <v>2</v>
      </c>
      <c r="H14" s="38" t="n">
        <v>0</v>
      </c>
      <c r="I14" s="38" t="s">
        <v>11</v>
      </c>
      <c r="J14" s="37" t="str">
        <f aca="false">'контрол лист'!J13</f>
        <v>АЛТ клей РОСС RU.АЯ12.Д02542</v>
      </c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  <c r="IS14" s="35"/>
      <c r="IT14" s="35"/>
      <c r="IU14" s="35"/>
      <c r="IV14" s="35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" hidden="false" customHeight="true" outlineLevel="0" collapsed="false">
      <c r="A15" s="37" t="s">
        <v>81</v>
      </c>
      <c r="B15" s="37" t="n">
        <v>25.26</v>
      </c>
      <c r="C15" s="37" t="s">
        <v>67</v>
      </c>
      <c r="D15" s="37" t="str">
        <f aca="false">'контрол лист'!D14</f>
        <v>КИУ</v>
      </c>
      <c r="E15" s="37" t="n">
        <v>0</v>
      </c>
      <c r="F15" s="38" t="s">
        <v>69</v>
      </c>
      <c r="G15" s="41" t="n">
        <v>2</v>
      </c>
      <c r="H15" s="38" t="n">
        <v>0</v>
      </c>
      <c r="I15" s="38" t="s">
        <v>11</v>
      </c>
      <c r="J15" s="37" t="str">
        <f aca="false">'контрол лист'!J14</f>
        <v>АЛТ клей РОСС RU.АЯ12.Д02542</v>
      </c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  <c r="IU15" s="35"/>
      <c r="IV15" s="35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24" hidden="false" customHeight="true" outlineLevel="0" collapsed="false">
      <c r="A16" s="37" t="s">
        <v>82</v>
      </c>
      <c r="B16" s="37" t="s">
        <v>83</v>
      </c>
      <c r="C16" s="37" t="s">
        <v>67</v>
      </c>
      <c r="D16" s="37" t="str">
        <f aca="false">'контрол лист'!D15</f>
        <v>КИУ</v>
      </c>
      <c r="E16" s="37" t="n">
        <v>0</v>
      </c>
      <c r="F16" s="38" t="s">
        <v>69</v>
      </c>
      <c r="G16" s="41" t="n">
        <v>4</v>
      </c>
      <c r="H16" s="38" t="n">
        <v>0</v>
      </c>
      <c r="I16" s="38" t="s">
        <v>11</v>
      </c>
      <c r="J16" s="37" t="str">
        <f aca="false">'контрол лист'!J15</f>
        <v>АЛТ клей РОСС RU.АЯ12.Д02542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  <c r="IT16" s="35"/>
      <c r="IU16" s="35"/>
      <c r="IV16" s="35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48" hidden="false" customHeight="true" outlineLevel="0" collapsed="false">
      <c r="A17" s="37" t="s">
        <v>84</v>
      </c>
      <c r="B17" s="37" t="s">
        <v>85</v>
      </c>
      <c r="C17" s="37" t="s">
        <v>67</v>
      </c>
      <c r="D17" s="37" t="str">
        <f aca="false">'контрол лист'!D16</f>
        <v>КИУ</v>
      </c>
      <c r="E17" s="37" t="n">
        <v>0</v>
      </c>
      <c r="F17" s="38" t="s">
        <v>69</v>
      </c>
      <c r="G17" s="41" t="n">
        <v>3</v>
      </c>
      <c r="H17" s="38" t="n">
        <v>0</v>
      </c>
      <c r="I17" s="38" t="s">
        <v>11</v>
      </c>
      <c r="J17" s="37" t="str">
        <f aca="false">'контрол лист'!J16</f>
        <v>АЛТ клей РОСС RU.АЯ12.Д02542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  <c r="IU17" s="35"/>
      <c r="IV17" s="35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48" hidden="false" customHeight="true" outlineLevel="0" collapsed="false">
      <c r="A18" s="37" t="s">
        <v>86</v>
      </c>
      <c r="B18" s="37" t="n">
        <v>37</v>
      </c>
      <c r="C18" s="37" t="s">
        <v>67</v>
      </c>
      <c r="D18" s="37" t="str">
        <f aca="false">'контрол лист'!D17</f>
        <v>КИУ</v>
      </c>
      <c r="E18" s="37" t="n">
        <v>0</v>
      </c>
      <c r="F18" s="38" t="s">
        <v>69</v>
      </c>
      <c r="G18" s="41" t="n">
        <v>1</v>
      </c>
      <c r="H18" s="38" t="n">
        <v>0</v>
      </c>
      <c r="I18" s="38" t="s">
        <v>11</v>
      </c>
      <c r="J18" s="37" t="str">
        <f aca="false">'контрол лист'!J17</f>
        <v>АЛТ клей РОСС RU.АЯ12.Д02542</v>
      </c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  <c r="IU18" s="35"/>
      <c r="IV18" s="35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36" hidden="false" customHeight="true" outlineLevel="0" collapsed="false">
      <c r="A19" s="37" t="s">
        <v>87</v>
      </c>
      <c r="B19" s="37" t="s">
        <v>88</v>
      </c>
      <c r="C19" s="37" t="s">
        <v>67</v>
      </c>
      <c r="D19" s="37" t="str">
        <f aca="false">'контрол лист'!D18</f>
        <v>КИУ</v>
      </c>
      <c r="E19" s="37" t="s">
        <v>89</v>
      </c>
      <c r="F19" s="38" t="s">
        <v>90</v>
      </c>
      <c r="G19" s="41" t="n">
        <v>4</v>
      </c>
      <c r="H19" s="38" t="n">
        <v>1</v>
      </c>
      <c r="I19" s="38" t="s">
        <v>11</v>
      </c>
      <c r="J19" s="37" t="str">
        <f aca="false">'контрол лист'!J18</f>
        <v>АЛТ клей РОСС RU.АЯ12.Д02542</v>
      </c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  <c r="IU19" s="35"/>
      <c r="IV19" s="35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24" hidden="false" customHeight="true" outlineLevel="0" collapsed="false">
      <c r="A20" s="37" t="s">
        <v>91</v>
      </c>
      <c r="B20" s="37" t="s">
        <v>92</v>
      </c>
      <c r="C20" s="37" t="s">
        <v>67</v>
      </c>
      <c r="D20" s="37" t="str">
        <f aca="false">'контрол лист'!D19</f>
        <v>КИУ</v>
      </c>
      <c r="E20" s="37" t="n">
        <v>0</v>
      </c>
      <c r="F20" s="38" t="s">
        <v>69</v>
      </c>
      <c r="G20" s="41" t="n">
        <v>6</v>
      </c>
      <c r="H20" s="38" t="n">
        <v>0</v>
      </c>
      <c r="I20" s="38" t="s">
        <v>11</v>
      </c>
      <c r="J20" s="37" t="str">
        <f aca="false">'контрол лист'!J19</f>
        <v>АЛТ клей РОСС RU.АЯ12.Д02542</v>
      </c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36" hidden="false" customHeight="true" outlineLevel="0" collapsed="false">
      <c r="A21" s="37" t="s">
        <v>93</v>
      </c>
      <c r="B21" s="37" t="s">
        <v>94</v>
      </c>
      <c r="C21" s="37" t="s">
        <v>67</v>
      </c>
      <c r="D21" s="37" t="str">
        <f aca="false">'контрол лист'!D20</f>
        <v>КИУ</v>
      </c>
      <c r="E21" s="37" t="n">
        <v>0</v>
      </c>
      <c r="F21" s="38" t="s">
        <v>95</v>
      </c>
      <c r="G21" s="41" t="n">
        <v>2</v>
      </c>
      <c r="H21" s="38" t="n">
        <v>0</v>
      </c>
      <c r="I21" s="38" t="s">
        <v>11</v>
      </c>
      <c r="J21" s="37" t="str">
        <f aca="false">'контрол лист'!J20</f>
        <v>АЛТ клей РОСС RU.АЯ12.Д02542</v>
      </c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36" hidden="false" customHeight="true" outlineLevel="0" collapsed="false">
      <c r="A22" s="37" t="s">
        <v>96</v>
      </c>
      <c r="B22" s="37" t="n">
        <v>64.67</v>
      </c>
      <c r="C22" s="37" t="s">
        <v>67</v>
      </c>
      <c r="D22" s="37" t="str">
        <f aca="false">'контрол лист'!D21</f>
        <v>КИУ</v>
      </c>
      <c r="E22" s="37" t="n">
        <v>0</v>
      </c>
      <c r="F22" s="38" t="s">
        <v>69</v>
      </c>
      <c r="G22" s="41" t="n">
        <v>2</v>
      </c>
      <c r="H22" s="38" t="n">
        <v>0</v>
      </c>
      <c r="I22" s="38" t="s">
        <v>11</v>
      </c>
      <c r="J22" s="37" t="str">
        <f aca="false">'контрол лист'!J21</f>
        <v>АЛТ клей РОСС RU.АЯ12.Д02542</v>
      </c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  <c r="IU22" s="35"/>
      <c r="IV22" s="35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36" hidden="false" customHeight="true" outlineLevel="0" collapsed="false">
      <c r="A23" s="37" t="s">
        <v>97</v>
      </c>
      <c r="B23" s="37" t="n">
        <v>65.66</v>
      </c>
      <c r="C23" s="37" t="s">
        <v>67</v>
      </c>
      <c r="D23" s="37" t="str">
        <f aca="false">'контрол лист'!D22</f>
        <v>КИУ</v>
      </c>
      <c r="E23" s="37" t="n">
        <v>0</v>
      </c>
      <c r="F23" s="38" t="s">
        <v>69</v>
      </c>
      <c r="G23" s="41" t="n">
        <v>2</v>
      </c>
      <c r="H23" s="38" t="n">
        <v>0</v>
      </c>
      <c r="I23" s="38" t="s">
        <v>11</v>
      </c>
      <c r="J23" s="37" t="str">
        <f aca="false">'контрол лист'!J22</f>
        <v>АЛТ клей РОСС RU.АЯ12.Д02542</v>
      </c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  <c r="IR23" s="35"/>
      <c r="IS23" s="35"/>
      <c r="IT23" s="35"/>
      <c r="IU23" s="35"/>
      <c r="IV23" s="35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48" hidden="false" customHeight="true" outlineLevel="0" collapsed="false">
      <c r="A24" s="37" t="s">
        <v>98</v>
      </c>
      <c r="B24" s="37" t="s">
        <v>99</v>
      </c>
      <c r="C24" s="37" t="s">
        <v>67</v>
      </c>
      <c r="D24" s="37" t="str">
        <f aca="false">'контрол лист'!D23</f>
        <v>КИУ</v>
      </c>
      <c r="E24" s="37" t="n">
        <v>0</v>
      </c>
      <c r="F24" s="38" t="s">
        <v>69</v>
      </c>
      <c r="G24" s="41" t="n">
        <v>3</v>
      </c>
      <c r="H24" s="38" t="n">
        <v>0</v>
      </c>
      <c r="I24" s="38" t="s">
        <v>11</v>
      </c>
      <c r="J24" s="37" t="str">
        <f aca="false">'контрол лист'!J23</f>
        <v>АЛТ клей РОСС RU.АЯ12.Д02542</v>
      </c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  <c r="IV24" s="35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24" hidden="false" customHeight="true" outlineLevel="0" collapsed="false">
      <c r="A25" s="37" t="s">
        <v>100</v>
      </c>
      <c r="B25" s="37" t="n">
        <v>27.28</v>
      </c>
      <c r="C25" s="37" t="s">
        <v>67</v>
      </c>
      <c r="D25" s="37" t="str">
        <f aca="false">'контрол лист'!D24</f>
        <v>КИУ</v>
      </c>
      <c r="E25" s="37" t="n">
        <v>0</v>
      </c>
      <c r="F25" s="38" t="s">
        <v>69</v>
      </c>
      <c r="G25" s="41" t="n">
        <v>2</v>
      </c>
      <c r="H25" s="38" t="n">
        <v>0</v>
      </c>
      <c r="I25" s="38" t="s">
        <v>11</v>
      </c>
      <c r="J25" s="37" t="str">
        <f aca="false">'контрол лист'!J24</f>
        <v>АЛТ клей РОСС RU.АЯ12.Д02542</v>
      </c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  <c r="IP25" s="35"/>
      <c r="IQ25" s="35"/>
      <c r="IR25" s="35"/>
      <c r="IS25" s="35"/>
      <c r="IT25" s="35"/>
      <c r="IU25" s="35"/>
      <c r="IV25" s="35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36" hidden="false" customHeight="true" outlineLevel="0" collapsed="false">
      <c r="A26" s="37" t="s">
        <v>101</v>
      </c>
      <c r="B26" s="37" t="s">
        <v>102</v>
      </c>
      <c r="C26" s="37" t="s">
        <v>67</v>
      </c>
      <c r="D26" s="37" t="str">
        <f aca="false">'контрол лист'!D25</f>
        <v>КИУ</v>
      </c>
      <c r="E26" s="37" t="n">
        <v>0</v>
      </c>
      <c r="F26" s="38" t="s">
        <v>69</v>
      </c>
      <c r="G26" s="41" t="n">
        <v>4</v>
      </c>
      <c r="H26" s="38" t="n">
        <v>0</v>
      </c>
      <c r="I26" s="38" t="s">
        <v>11</v>
      </c>
      <c r="J26" s="37" t="str">
        <f aca="false">'контрол лист'!J25</f>
        <v>АЛТ клей РОСС RU.АЯ12.Д02542</v>
      </c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  <c r="IT26" s="35"/>
      <c r="IU26" s="35"/>
      <c r="IV26" s="35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24" hidden="false" customHeight="true" outlineLevel="0" collapsed="false">
      <c r="A27" s="37" t="s">
        <v>103</v>
      </c>
      <c r="B27" s="37" t="s">
        <v>104</v>
      </c>
      <c r="C27" s="37" t="s">
        <v>67</v>
      </c>
      <c r="D27" s="37" t="str">
        <f aca="false">'контрол лист'!D26</f>
        <v>КИУ</v>
      </c>
      <c r="E27" s="37" t="n">
        <v>0</v>
      </c>
      <c r="F27" s="38" t="s">
        <v>69</v>
      </c>
      <c r="G27" s="41" t="n">
        <v>3</v>
      </c>
      <c r="H27" s="38" t="n">
        <v>0</v>
      </c>
      <c r="I27" s="38" t="s">
        <v>11</v>
      </c>
      <c r="J27" s="37" t="str">
        <f aca="false">'контрол лист'!J26</f>
        <v>АЛТ клей РОСС RU.АЯ12.Д02542</v>
      </c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  <c r="IG27" s="35"/>
      <c r="IH27" s="35"/>
      <c r="II27" s="35"/>
      <c r="IJ27" s="35"/>
      <c r="IK27" s="35"/>
      <c r="IL27" s="35"/>
      <c r="IM27" s="35"/>
      <c r="IN27" s="35"/>
      <c r="IO27" s="35"/>
      <c r="IP27" s="35"/>
      <c r="IQ27" s="35"/>
      <c r="IR27" s="35"/>
      <c r="IS27" s="35"/>
      <c r="IT27" s="35"/>
      <c r="IU27" s="35"/>
      <c r="IV27" s="35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2" hidden="false" customHeight="true" outlineLevel="0" collapsed="false">
      <c r="A28" s="37" t="s">
        <v>105</v>
      </c>
      <c r="B28" s="37" t="n">
        <v>10.9</v>
      </c>
      <c r="C28" s="37" t="s">
        <v>67</v>
      </c>
      <c r="D28" s="37" t="str">
        <f aca="false">'контрол лист'!D27</f>
        <v>КИУ</v>
      </c>
      <c r="E28" s="37" t="n">
        <v>0</v>
      </c>
      <c r="F28" s="38" t="s">
        <v>69</v>
      </c>
      <c r="G28" s="41" t="n">
        <v>2</v>
      </c>
      <c r="H28" s="38" t="n">
        <v>0</v>
      </c>
      <c r="I28" s="38" t="s">
        <v>11</v>
      </c>
      <c r="J28" s="37" t="str">
        <f aca="false">'контрол лист'!J27</f>
        <v>АЛТ клей РОСС RU.АЯ12.Д02542</v>
      </c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  <c r="IT28" s="35"/>
      <c r="IU28" s="35"/>
      <c r="IV28" s="35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24" hidden="false" customHeight="true" outlineLevel="0" collapsed="false">
      <c r="A29" s="37" t="s">
        <v>106</v>
      </c>
      <c r="B29" s="37" t="n">
        <v>114</v>
      </c>
      <c r="C29" s="37" t="s">
        <v>67</v>
      </c>
      <c r="D29" s="37" t="str">
        <f aca="false">'контрол лист'!D28</f>
        <v>КИУ</v>
      </c>
      <c r="E29" s="37" t="n">
        <v>0</v>
      </c>
      <c r="F29" s="38" t="s">
        <v>69</v>
      </c>
      <c r="G29" s="41" t="n">
        <v>1</v>
      </c>
      <c r="H29" s="38" t="n">
        <v>0</v>
      </c>
      <c r="I29" s="38" t="s">
        <v>11</v>
      </c>
      <c r="J29" s="37" t="str">
        <f aca="false">'контрол лист'!J28</f>
        <v>АЛТ клей РОСС RU.АЯ12.Д02542</v>
      </c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  <c r="IS29" s="35"/>
      <c r="IT29" s="35"/>
      <c r="IU29" s="35"/>
      <c r="IV29" s="35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24" hidden="false" customHeight="true" outlineLevel="0" collapsed="false">
      <c r="A30" s="37" t="s">
        <v>107</v>
      </c>
      <c r="B30" s="37" t="s">
        <v>108</v>
      </c>
      <c r="C30" s="37" t="s">
        <v>67</v>
      </c>
      <c r="D30" s="37" t="str">
        <f aca="false">'контрол лист'!D29</f>
        <v>КИУ</v>
      </c>
      <c r="E30" s="37" t="n">
        <v>0</v>
      </c>
      <c r="F30" s="38" t="s">
        <v>69</v>
      </c>
      <c r="G30" s="41" t="n">
        <v>4</v>
      </c>
      <c r="H30" s="38" t="n">
        <v>0</v>
      </c>
      <c r="I30" s="38" t="s">
        <v>11</v>
      </c>
      <c r="J30" s="37" t="str">
        <f aca="false">'контрол лист'!J29</f>
        <v>АЛТ клей РОСС RU.АЯ12.Д02542</v>
      </c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  <c r="IS30" s="35"/>
      <c r="IT30" s="35"/>
      <c r="IU30" s="35"/>
      <c r="IV30" s="35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24" hidden="false" customHeight="true" outlineLevel="0" collapsed="false">
      <c r="A31" s="37" t="s">
        <v>109</v>
      </c>
      <c r="B31" s="37" t="n">
        <v>112</v>
      </c>
      <c r="C31" s="37" t="s">
        <v>67</v>
      </c>
      <c r="D31" s="37" t="str">
        <f aca="false">'контрол лист'!D30</f>
        <v>КИУ</v>
      </c>
      <c r="E31" s="37" t="n">
        <v>0</v>
      </c>
      <c r="F31" s="38" t="s">
        <v>69</v>
      </c>
      <c r="G31" s="41" t="n">
        <v>1</v>
      </c>
      <c r="H31" s="38" t="n">
        <v>0</v>
      </c>
      <c r="I31" s="38" t="s">
        <v>11</v>
      </c>
      <c r="J31" s="37" t="str">
        <f aca="false">'контрол лист'!J30</f>
        <v>АЛТ клей РОСС RU.АЯ12.Д02542</v>
      </c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  <c r="IS31" s="35"/>
      <c r="IT31" s="35"/>
      <c r="IU31" s="35"/>
      <c r="IV31" s="35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24" hidden="false" customHeight="true" outlineLevel="0" collapsed="false">
      <c r="A32" s="37" t="s">
        <v>110</v>
      </c>
      <c r="B32" s="37" t="s">
        <v>111</v>
      </c>
      <c r="C32" s="37" t="s">
        <v>67</v>
      </c>
      <c r="D32" s="37" t="str">
        <f aca="false">'контрол лист'!D31</f>
        <v>КИУ</v>
      </c>
      <c r="E32" s="37" t="n">
        <v>0</v>
      </c>
      <c r="F32" s="38" t="s">
        <v>69</v>
      </c>
      <c r="G32" s="41" t="n">
        <v>0</v>
      </c>
      <c r="H32" s="38" t="n">
        <v>0</v>
      </c>
      <c r="I32" s="38" t="s">
        <v>11</v>
      </c>
      <c r="J32" s="37" t="str">
        <f aca="false">'контрол лист'!J31</f>
        <v>АЛТ клей РОСС RU.АЯ12.Д02542</v>
      </c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  <c r="IS32" s="35"/>
      <c r="IT32" s="35"/>
      <c r="IU32" s="35"/>
      <c r="IV32" s="35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36" hidden="false" customHeight="true" outlineLevel="0" collapsed="false">
      <c r="A33" s="37" t="s">
        <v>101</v>
      </c>
      <c r="B33" s="37" t="s">
        <v>112</v>
      </c>
      <c r="C33" s="37" t="s">
        <v>67</v>
      </c>
      <c r="D33" s="37" t="str">
        <f aca="false">'контрол лист'!D32</f>
        <v>КИУ</v>
      </c>
      <c r="E33" s="37" t="n">
        <v>0</v>
      </c>
      <c r="F33" s="38" t="s">
        <v>69</v>
      </c>
      <c r="G33" s="41" t="n">
        <v>3</v>
      </c>
      <c r="H33" s="38" t="n">
        <v>0</v>
      </c>
      <c r="I33" s="38" t="s">
        <v>11</v>
      </c>
      <c r="J33" s="37" t="str">
        <f aca="false">'контрол лист'!J32</f>
        <v>АЛТ клей РОСС RU.АЯ12.Д02542</v>
      </c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  <c r="IS33" s="35"/>
      <c r="IT33" s="35"/>
      <c r="IU33" s="35"/>
      <c r="IV33" s="35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24" hidden="false" customHeight="true" outlineLevel="0" collapsed="false">
      <c r="A34" s="37" t="s">
        <v>100</v>
      </c>
      <c r="B34" s="37" t="n">
        <v>51.52</v>
      </c>
      <c r="C34" s="37" t="s">
        <v>67</v>
      </c>
      <c r="D34" s="37" t="str">
        <f aca="false">'контрол лист'!D33</f>
        <v>КИУ</v>
      </c>
      <c r="E34" s="37" t="n">
        <v>0</v>
      </c>
      <c r="F34" s="38" t="s">
        <v>69</v>
      </c>
      <c r="G34" s="41" t="n">
        <v>2</v>
      </c>
      <c r="H34" s="38" t="n">
        <v>0</v>
      </c>
      <c r="I34" s="38" t="s">
        <v>11</v>
      </c>
      <c r="J34" s="37" t="str">
        <f aca="false">'контрол лист'!J33</f>
        <v>АЛТ клей РОСС RU.АЯ12.Д02542</v>
      </c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  <c r="IV34" s="35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36" hidden="false" customHeight="true" outlineLevel="0" collapsed="false">
      <c r="A35" s="37" t="s">
        <v>113</v>
      </c>
      <c r="B35" s="37" t="s">
        <v>114</v>
      </c>
      <c r="C35" s="37" t="s">
        <v>67</v>
      </c>
      <c r="D35" s="37" t="str">
        <f aca="false">'контрол лист'!D34</f>
        <v>КИУ</v>
      </c>
      <c r="E35" s="37" t="n">
        <v>0</v>
      </c>
      <c r="F35" s="38" t="s">
        <v>69</v>
      </c>
      <c r="G35" s="41" t="n">
        <v>5</v>
      </c>
      <c r="H35" s="38" t="n">
        <v>0</v>
      </c>
      <c r="I35" s="38" t="s">
        <v>11</v>
      </c>
      <c r="J35" s="37" t="str">
        <f aca="false">'контрол лист'!J34</f>
        <v>АЛТ клей РОСС RU.АЯ12.Д02542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  <c r="IJ35" s="35"/>
      <c r="IK35" s="35"/>
      <c r="IL35" s="35"/>
      <c r="IM35" s="35"/>
      <c r="IN35" s="35"/>
      <c r="IO35" s="35"/>
      <c r="IP35" s="35"/>
      <c r="IQ35" s="35"/>
      <c r="IR35" s="35"/>
      <c r="IS35" s="35"/>
      <c r="IT35" s="35"/>
      <c r="IU35" s="35"/>
      <c r="IV35" s="35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24" hidden="false" customHeight="true" outlineLevel="0" collapsed="false">
      <c r="A36" s="37" t="s">
        <v>115</v>
      </c>
      <c r="B36" s="37" t="s">
        <v>116</v>
      </c>
      <c r="C36" s="37" t="s">
        <v>67</v>
      </c>
      <c r="D36" s="37" t="str">
        <f aca="false">'контрол лист'!D35</f>
        <v>КИУ</v>
      </c>
      <c r="E36" s="37" t="n">
        <v>0</v>
      </c>
      <c r="F36" s="38" t="s">
        <v>69</v>
      </c>
      <c r="G36" s="41" t="n">
        <v>3</v>
      </c>
      <c r="H36" s="38" t="n">
        <v>0</v>
      </c>
      <c r="I36" s="38" t="s">
        <v>11</v>
      </c>
      <c r="J36" s="37" t="str">
        <f aca="false">'контрол лист'!J35</f>
        <v>АЛТ клей РОСС RU.АЯ12.Д02542</v>
      </c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  <c r="IS36" s="35"/>
      <c r="IT36" s="35"/>
      <c r="IU36" s="35"/>
      <c r="IV36" s="35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24" hidden="false" customHeight="true" outlineLevel="0" collapsed="false">
      <c r="A37" s="37" t="s">
        <v>117</v>
      </c>
      <c r="B37" s="37" t="s">
        <v>118</v>
      </c>
      <c r="C37" s="37" t="s">
        <v>67</v>
      </c>
      <c r="D37" s="37" t="str">
        <f aca="false">'контрол лист'!D36</f>
        <v>КИУ</v>
      </c>
      <c r="E37" s="37" t="n">
        <v>0</v>
      </c>
      <c r="F37" s="38" t="s">
        <v>69</v>
      </c>
      <c r="G37" s="41" t="n">
        <v>4</v>
      </c>
      <c r="H37" s="38" t="n">
        <v>0</v>
      </c>
      <c r="I37" s="38" t="s">
        <v>11</v>
      </c>
      <c r="J37" s="37" t="str">
        <f aca="false">'контрол лист'!J36</f>
        <v>АЛТ клей РОСС RU.АЯ12.Д02542</v>
      </c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5"/>
      <c r="HC37" s="35"/>
      <c r="HD37" s="35"/>
      <c r="HE37" s="35"/>
      <c r="HF37" s="35"/>
      <c r="HG37" s="35"/>
      <c r="HH37" s="35"/>
      <c r="HI37" s="35"/>
      <c r="HJ37" s="35"/>
      <c r="HK37" s="35"/>
      <c r="HL37" s="35"/>
      <c r="HM37" s="35"/>
      <c r="HN37" s="35"/>
      <c r="HO37" s="35"/>
      <c r="HP37" s="35"/>
      <c r="HQ37" s="35"/>
      <c r="HR37" s="35"/>
      <c r="HS37" s="35"/>
      <c r="HT37" s="35"/>
      <c r="HU37" s="35"/>
      <c r="HV37" s="35"/>
      <c r="HW37" s="35"/>
      <c r="HX37" s="35"/>
      <c r="HY37" s="35"/>
      <c r="HZ37" s="35"/>
      <c r="IA37" s="35"/>
      <c r="IB37" s="35"/>
      <c r="IC37" s="35"/>
      <c r="ID37" s="35"/>
      <c r="IE37" s="35"/>
      <c r="IF37" s="35"/>
      <c r="IG37" s="35"/>
      <c r="IH37" s="35"/>
      <c r="II37" s="35"/>
      <c r="IJ37" s="35"/>
      <c r="IK37" s="35"/>
      <c r="IL37" s="35"/>
      <c r="IM37" s="35"/>
      <c r="IN37" s="35"/>
      <c r="IO37" s="35"/>
      <c r="IP37" s="35"/>
      <c r="IQ37" s="35"/>
      <c r="IR37" s="35"/>
      <c r="IS37" s="35"/>
      <c r="IT37" s="35"/>
      <c r="IU37" s="35"/>
      <c r="IV37" s="35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24" hidden="false" customHeight="true" outlineLevel="0" collapsed="false">
      <c r="A38" s="37" t="s">
        <v>119</v>
      </c>
      <c r="B38" s="37" t="s">
        <v>120</v>
      </c>
      <c r="C38" s="37" t="s">
        <v>67</v>
      </c>
      <c r="D38" s="37" t="str">
        <f aca="false">'контрол лист'!D37</f>
        <v>КИУ</v>
      </c>
      <c r="E38" s="37" t="n">
        <v>0</v>
      </c>
      <c r="F38" s="38" t="s">
        <v>69</v>
      </c>
      <c r="G38" s="41" t="n">
        <v>3</v>
      </c>
      <c r="H38" s="38" t="n">
        <v>0</v>
      </c>
      <c r="I38" s="38" t="s">
        <v>11</v>
      </c>
      <c r="J38" s="37" t="str">
        <f aca="false">'контрол лист'!J37</f>
        <v>АЛТ клей РОСС RU.АЯ12.Д02542</v>
      </c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  <c r="II38" s="35"/>
      <c r="IJ38" s="35"/>
      <c r="IK38" s="35"/>
      <c r="IL38" s="35"/>
      <c r="IM38" s="35"/>
      <c r="IN38" s="35"/>
      <c r="IO38" s="35"/>
      <c r="IP38" s="35"/>
      <c r="IQ38" s="35"/>
      <c r="IR38" s="35"/>
      <c r="IS38" s="35"/>
      <c r="IT38" s="35"/>
      <c r="IU38" s="35"/>
      <c r="IV38" s="35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36" hidden="false" customHeight="true" outlineLevel="0" collapsed="false">
      <c r="A39" s="37" t="s">
        <v>121</v>
      </c>
      <c r="B39" s="37" t="n">
        <v>69</v>
      </c>
      <c r="C39" s="37" t="s">
        <v>67</v>
      </c>
      <c r="D39" s="37" t="str">
        <f aca="false">'контрол лист'!D38</f>
        <v>КИУ</v>
      </c>
      <c r="E39" s="37" t="n">
        <v>0</v>
      </c>
      <c r="F39" s="38" t="s">
        <v>69</v>
      </c>
      <c r="G39" s="41" t="n">
        <v>1</v>
      </c>
      <c r="H39" s="38" t="n">
        <v>0</v>
      </c>
      <c r="I39" s="38" t="s">
        <v>11</v>
      </c>
      <c r="J39" s="37" t="str">
        <f aca="false">'контрол лист'!J38</f>
        <v>АЛТ клей РОСС RU.АЯ12.Д02542</v>
      </c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35"/>
      <c r="GC39" s="35"/>
      <c r="GD39" s="35"/>
      <c r="GE39" s="35"/>
      <c r="GF39" s="35"/>
      <c r="GG39" s="35"/>
      <c r="GH39" s="35"/>
      <c r="GI39" s="35"/>
      <c r="GJ39" s="35"/>
      <c r="GK39" s="35"/>
      <c r="GL39" s="35"/>
      <c r="GM39" s="35"/>
      <c r="GN39" s="35"/>
      <c r="GO39" s="35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5"/>
      <c r="HC39" s="35"/>
      <c r="HD39" s="35"/>
      <c r="HE39" s="35"/>
      <c r="HF39" s="35"/>
      <c r="HG39" s="35"/>
      <c r="HH39" s="35"/>
      <c r="HI39" s="35"/>
      <c r="HJ39" s="35"/>
      <c r="HK39" s="35"/>
      <c r="HL39" s="35"/>
      <c r="HM39" s="35"/>
      <c r="HN39" s="35"/>
      <c r="HO39" s="35"/>
      <c r="HP39" s="35"/>
      <c r="HQ39" s="35"/>
      <c r="HR39" s="35"/>
      <c r="HS39" s="35"/>
      <c r="HT39" s="35"/>
      <c r="HU39" s="35"/>
      <c r="HV39" s="35"/>
      <c r="HW39" s="35"/>
      <c r="HX39" s="35"/>
      <c r="HY39" s="35"/>
      <c r="HZ39" s="35"/>
      <c r="IA39" s="35"/>
      <c r="IB39" s="35"/>
      <c r="IC39" s="35"/>
      <c r="ID39" s="35"/>
      <c r="IE39" s="35"/>
      <c r="IF39" s="35"/>
      <c r="IG39" s="35"/>
      <c r="IH39" s="35"/>
      <c r="II39" s="35"/>
      <c r="IJ39" s="35"/>
      <c r="IK39" s="35"/>
      <c r="IL39" s="35"/>
      <c r="IM39" s="35"/>
      <c r="IN39" s="35"/>
      <c r="IO39" s="35"/>
      <c r="IP39" s="35"/>
      <c r="IQ39" s="35"/>
      <c r="IR39" s="35"/>
      <c r="IS39" s="35"/>
      <c r="IT39" s="35"/>
      <c r="IU39" s="35"/>
      <c r="IV39" s="35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2" hidden="false" customHeight="true" outlineLevel="0" collapsed="false">
      <c r="A40" s="37" t="s">
        <v>122</v>
      </c>
      <c r="B40" s="37" t="n">
        <v>80</v>
      </c>
      <c r="C40" s="37" t="s">
        <v>67</v>
      </c>
      <c r="D40" s="37" t="str">
        <f aca="false">'контрол лист'!D39</f>
        <v>КИУ</v>
      </c>
      <c r="E40" s="37" t="n">
        <v>0</v>
      </c>
      <c r="F40" s="38" t="s">
        <v>69</v>
      </c>
      <c r="G40" s="41" t="n">
        <v>1</v>
      </c>
      <c r="H40" s="38" t="n">
        <v>0</v>
      </c>
      <c r="I40" s="38" t="s">
        <v>11</v>
      </c>
      <c r="J40" s="37" t="str">
        <f aca="false">'контрол лист'!J39</f>
        <v>АЛТ клей РОСС RU.АЯ12.Д02542</v>
      </c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35"/>
      <c r="IT40" s="35"/>
      <c r="IU40" s="35"/>
      <c r="IV40" s="35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2" hidden="false" customHeight="true" outlineLevel="0" collapsed="false">
      <c r="A41" s="37" t="s">
        <v>123</v>
      </c>
      <c r="B41" s="37" t="n">
        <v>74.75</v>
      </c>
      <c r="C41" s="37" t="s">
        <v>67</v>
      </c>
      <c r="D41" s="37" t="str">
        <f aca="false">'контрол лист'!D40</f>
        <v>КИУ</v>
      </c>
      <c r="E41" s="37" t="n">
        <v>0</v>
      </c>
      <c r="F41" s="38" t="s">
        <v>69</v>
      </c>
      <c r="G41" s="41" t="n">
        <v>2</v>
      </c>
      <c r="H41" s="38" t="n">
        <v>0</v>
      </c>
      <c r="I41" s="38" t="s">
        <v>11</v>
      </c>
      <c r="J41" s="37" t="str">
        <f aca="false">'контрол лист'!J40</f>
        <v>АЛТ клей РОСС RU.АЯ12.Д02542</v>
      </c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35"/>
      <c r="IT41" s="35"/>
      <c r="IU41" s="35"/>
      <c r="IV41" s="35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36" hidden="false" customHeight="true" outlineLevel="0" collapsed="false">
      <c r="A42" s="37" t="s">
        <v>124</v>
      </c>
      <c r="B42" s="37" t="s">
        <v>125</v>
      </c>
      <c r="C42" s="37" t="s">
        <v>67</v>
      </c>
      <c r="D42" s="37" t="str">
        <f aca="false">'контрол лист'!D41</f>
        <v>КИУ</v>
      </c>
      <c r="E42" s="37" t="n">
        <v>0</v>
      </c>
      <c r="F42" s="38" t="s">
        <v>69</v>
      </c>
      <c r="G42" s="41" t="n">
        <v>11</v>
      </c>
      <c r="H42" s="38" t="n">
        <v>0</v>
      </c>
      <c r="I42" s="38" t="s">
        <v>11</v>
      </c>
      <c r="J42" s="37" t="str">
        <f aca="false">'контрол лист'!J41</f>
        <v>АЛТ клей РОСС RU.АЯ12.Д02542</v>
      </c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35"/>
      <c r="IT42" s="35"/>
      <c r="IU42" s="35"/>
      <c r="IV42" s="35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24" hidden="false" customHeight="true" outlineLevel="0" collapsed="false">
      <c r="A43" s="37" t="s">
        <v>126</v>
      </c>
      <c r="B43" s="37" t="n">
        <v>96.97</v>
      </c>
      <c r="C43" s="37" t="s">
        <v>67</v>
      </c>
      <c r="D43" s="37" t="str">
        <f aca="false">'контрол лист'!D42</f>
        <v>КИУ</v>
      </c>
      <c r="E43" s="37" t="n">
        <v>0</v>
      </c>
      <c r="F43" s="38" t="s">
        <v>69</v>
      </c>
      <c r="G43" s="41" t="n">
        <v>2</v>
      </c>
      <c r="H43" s="38" t="n">
        <v>0</v>
      </c>
      <c r="I43" s="38" t="s">
        <v>11</v>
      </c>
      <c r="J43" s="37" t="str">
        <f aca="false">'контрол лист'!J42</f>
        <v>АЛТ клей РОСС RU.АЯ12.Д02542</v>
      </c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5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  <c r="IP43" s="35"/>
      <c r="IQ43" s="35"/>
      <c r="IR43" s="35"/>
      <c r="IS43" s="35"/>
      <c r="IT43" s="35"/>
      <c r="IU43" s="35"/>
      <c r="IV43" s="35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24" hidden="false" customHeight="true" outlineLevel="0" collapsed="false">
      <c r="A44" s="37" t="s">
        <v>127</v>
      </c>
      <c r="B44" s="37" t="s">
        <v>128</v>
      </c>
      <c r="C44" s="37" t="s">
        <v>67</v>
      </c>
      <c r="D44" s="37" t="str">
        <f aca="false">'контрол лист'!D43</f>
        <v>КИУ</v>
      </c>
      <c r="E44" s="37" t="n">
        <v>0</v>
      </c>
      <c r="F44" s="38" t="s">
        <v>69</v>
      </c>
      <c r="G44" s="41" t="n">
        <v>3</v>
      </c>
      <c r="H44" s="38" t="n">
        <v>0</v>
      </c>
      <c r="I44" s="38" t="s">
        <v>11</v>
      </c>
      <c r="J44" s="37" t="str">
        <f aca="false">'контрол лист'!J43</f>
        <v>АЛТ клей РОСС RU.АЯ12.Д02542</v>
      </c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35"/>
      <c r="IT44" s="35"/>
      <c r="IU44" s="35"/>
      <c r="IV44" s="35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24" hidden="false" customHeight="true" outlineLevel="0" collapsed="false">
      <c r="A45" s="37" t="s">
        <v>129</v>
      </c>
      <c r="B45" s="37" t="s">
        <v>130</v>
      </c>
      <c r="C45" s="37" t="s">
        <v>67</v>
      </c>
      <c r="D45" s="37" t="str">
        <f aca="false">'контрол лист'!D44</f>
        <v>КИУ</v>
      </c>
      <c r="E45" s="37" t="n">
        <v>0</v>
      </c>
      <c r="F45" s="38" t="s">
        <v>69</v>
      </c>
      <c r="G45" s="41" t="n">
        <v>4</v>
      </c>
      <c r="H45" s="38" t="n">
        <v>0</v>
      </c>
      <c r="I45" s="38" t="s">
        <v>11</v>
      </c>
      <c r="J45" s="37" t="str">
        <f aca="false">'контрол лист'!J44</f>
        <v>АЛТ клей РОСС RU.АЯ12.Д02542</v>
      </c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5"/>
      <c r="GA45" s="35"/>
      <c r="GB45" s="35"/>
      <c r="GC45" s="35"/>
      <c r="GD45" s="35"/>
      <c r="GE45" s="35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35"/>
      <c r="IT45" s="35"/>
      <c r="IU45" s="35"/>
      <c r="IV45" s="35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36" hidden="false" customHeight="true" outlineLevel="0" collapsed="false">
      <c r="A46" s="37" t="s">
        <v>131</v>
      </c>
      <c r="B46" s="37" t="s">
        <v>132</v>
      </c>
      <c r="C46" s="37" t="s">
        <v>133</v>
      </c>
      <c r="D46" s="37" t="str">
        <f aca="false">'контрол лист'!D45</f>
        <v>КИУ</v>
      </c>
      <c r="E46" s="37" t="n">
        <v>0</v>
      </c>
      <c r="F46" s="38" t="s">
        <v>69</v>
      </c>
      <c r="G46" s="37" t="n">
        <v>8</v>
      </c>
      <c r="H46" s="38" t="n">
        <v>0</v>
      </c>
      <c r="I46" s="38" t="s">
        <v>11</v>
      </c>
      <c r="J46" s="37" t="s">
        <v>134</v>
      </c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35"/>
      <c r="IT46" s="35"/>
      <c r="IU46" s="35"/>
      <c r="IV46" s="35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24" hidden="false" customHeight="true" outlineLevel="0" collapsed="false">
      <c r="A47" s="37" t="s">
        <v>135</v>
      </c>
      <c r="B47" s="37" t="s">
        <v>136</v>
      </c>
      <c r="C47" s="37" t="s">
        <v>133</v>
      </c>
      <c r="D47" s="37" t="str">
        <f aca="false">'контрол лист'!D46</f>
        <v>КИУ</v>
      </c>
      <c r="E47" s="37" t="n">
        <v>0</v>
      </c>
      <c r="F47" s="38" t="s">
        <v>69</v>
      </c>
      <c r="G47" s="37" t="n">
        <v>10</v>
      </c>
      <c r="H47" s="38" t="n">
        <v>0</v>
      </c>
      <c r="I47" s="38" t="s">
        <v>11</v>
      </c>
      <c r="J47" s="37" t="str">
        <f aca="false">'контрол лист'!J46</f>
        <v>Бродифакум 0,005% РОСС RU Д-RU.АД37.В.11289/19</v>
      </c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35"/>
      <c r="IT47" s="35"/>
      <c r="IU47" s="35"/>
      <c r="IV47" s="35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24" hidden="false" customHeight="true" outlineLevel="0" collapsed="false">
      <c r="A48" s="37" t="s">
        <v>137</v>
      </c>
      <c r="B48" s="37" t="s">
        <v>138</v>
      </c>
      <c r="C48" s="37" t="s">
        <v>133</v>
      </c>
      <c r="D48" s="37" t="str">
        <f aca="false">'контрол лист'!D47</f>
        <v>КИУ</v>
      </c>
      <c r="E48" s="37" t="n">
        <v>0</v>
      </c>
      <c r="F48" s="38" t="s">
        <v>69</v>
      </c>
      <c r="G48" s="37" t="n">
        <v>8</v>
      </c>
      <c r="H48" s="38" t="n">
        <v>0</v>
      </c>
      <c r="I48" s="38" t="s">
        <v>11</v>
      </c>
      <c r="J48" s="37" t="str">
        <f aca="false">'контрол лист'!J47</f>
        <v>Бродифакум 0,005% РОСС RU Д-RU.АД37.В.11289/19</v>
      </c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35"/>
      <c r="IT48" s="35"/>
      <c r="IU48" s="35"/>
      <c r="IV48" s="35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24" hidden="false" customHeight="true" outlineLevel="0" collapsed="false">
      <c r="A49" s="37" t="s">
        <v>139</v>
      </c>
      <c r="B49" s="37" t="s">
        <v>140</v>
      </c>
      <c r="C49" s="37" t="s">
        <v>133</v>
      </c>
      <c r="D49" s="37" t="str">
        <f aca="false">'контрол лист'!D48</f>
        <v>КИУ</v>
      </c>
      <c r="E49" s="37" t="n">
        <v>0</v>
      </c>
      <c r="F49" s="38" t="s">
        <v>69</v>
      </c>
      <c r="G49" s="37" t="n">
        <v>8</v>
      </c>
      <c r="H49" s="38" t="n">
        <v>0</v>
      </c>
      <c r="I49" s="38" t="s">
        <v>11</v>
      </c>
      <c r="J49" s="37" t="str">
        <f aca="false">'контрол лист'!J48</f>
        <v>Бродифакум 0,005% РОСС RU Д-RU.АД37.В.11289/19</v>
      </c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35"/>
      <c r="IT49" s="35"/>
      <c r="IU49" s="35"/>
      <c r="IV49" s="35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24" hidden="false" customHeight="true" outlineLevel="0" collapsed="false">
      <c r="A50" s="37" t="s">
        <v>141</v>
      </c>
      <c r="B50" s="37" t="s">
        <v>142</v>
      </c>
      <c r="C50" s="37" t="s">
        <v>133</v>
      </c>
      <c r="D50" s="37" t="str">
        <f aca="false">'контрол лист'!D49</f>
        <v>КИУ</v>
      </c>
      <c r="E50" s="37" t="n">
        <v>0</v>
      </c>
      <c r="F50" s="38" t="s">
        <v>69</v>
      </c>
      <c r="G50" s="37" t="n">
        <v>8</v>
      </c>
      <c r="H50" s="38" t="n">
        <v>0</v>
      </c>
      <c r="I50" s="38" t="s">
        <v>11</v>
      </c>
      <c r="J50" s="37" t="str">
        <f aca="false">'контрол лист'!J49</f>
        <v>Бродифакум 0,005% РОСС RU Д-RU.АД37.В.11289/19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  <c r="II50" s="35"/>
      <c r="IJ50" s="35"/>
      <c r="IK50" s="35"/>
      <c r="IL50" s="35"/>
      <c r="IM50" s="35"/>
      <c r="IN50" s="35"/>
      <c r="IO50" s="35"/>
      <c r="IP50" s="35"/>
      <c r="IQ50" s="35"/>
      <c r="IR50" s="35"/>
      <c r="IS50" s="35"/>
      <c r="IT50" s="35"/>
      <c r="IU50" s="35"/>
      <c r="IV50" s="35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24" hidden="false" customHeight="true" outlineLevel="0" collapsed="false">
      <c r="A51" s="37" t="s">
        <v>143</v>
      </c>
      <c r="B51" s="37" t="s">
        <v>144</v>
      </c>
      <c r="C51" s="37" t="s">
        <v>133</v>
      </c>
      <c r="D51" s="37" t="str">
        <f aca="false">'контрол лист'!D50</f>
        <v>КИУ</v>
      </c>
      <c r="E51" s="37" t="n">
        <v>0</v>
      </c>
      <c r="F51" s="38" t="s">
        <v>145</v>
      </c>
      <c r="G51" s="37" t="n">
        <v>5</v>
      </c>
      <c r="H51" s="38" t="n">
        <v>0</v>
      </c>
      <c r="I51" s="38" t="s">
        <v>11</v>
      </c>
      <c r="J51" s="37" t="str">
        <f aca="false">'контрол лист'!J50</f>
        <v>Бродифакум 0,005% РОСС RU Д-RU.АД37.В.11289/19</v>
      </c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  <c r="FC51" s="35"/>
      <c r="FD51" s="35"/>
      <c r="FE51" s="35"/>
      <c r="FF51" s="35"/>
      <c r="FG51" s="35"/>
      <c r="FH51" s="35"/>
      <c r="FI51" s="35"/>
      <c r="FJ51" s="35"/>
      <c r="FK51" s="35"/>
      <c r="FL51" s="35"/>
      <c r="FM51" s="35"/>
      <c r="FN51" s="35"/>
      <c r="FO51" s="35"/>
      <c r="FP51" s="35"/>
      <c r="FQ51" s="35"/>
      <c r="FR51" s="35"/>
      <c r="FS51" s="35"/>
      <c r="FT51" s="35"/>
      <c r="FU51" s="35"/>
      <c r="FV51" s="35"/>
      <c r="FW51" s="35"/>
      <c r="FX51" s="35"/>
      <c r="FY51" s="35"/>
      <c r="FZ51" s="35"/>
      <c r="GA51" s="35"/>
      <c r="GB51" s="35"/>
      <c r="GC51" s="35"/>
      <c r="GD51" s="35"/>
      <c r="GE51" s="35"/>
      <c r="GF51" s="35"/>
      <c r="GG51" s="35"/>
      <c r="GH51" s="35"/>
      <c r="GI51" s="35"/>
      <c r="GJ51" s="35"/>
      <c r="GK51" s="35"/>
      <c r="GL51" s="35"/>
      <c r="GM51" s="35"/>
      <c r="GN51" s="35"/>
      <c r="GO51" s="35"/>
      <c r="GP51" s="35"/>
      <c r="GQ51" s="35"/>
      <c r="GR51" s="35"/>
      <c r="GS51" s="35"/>
      <c r="GT51" s="35"/>
      <c r="GU51" s="35"/>
      <c r="GV51" s="35"/>
      <c r="GW51" s="35"/>
      <c r="GX51" s="35"/>
      <c r="GY51" s="35"/>
      <c r="GZ51" s="35"/>
      <c r="HA51" s="35"/>
      <c r="HB51" s="35"/>
      <c r="HC51" s="35"/>
      <c r="HD51" s="35"/>
      <c r="HE51" s="35"/>
      <c r="HF51" s="35"/>
      <c r="HG51" s="35"/>
      <c r="HH51" s="35"/>
      <c r="HI51" s="35"/>
      <c r="HJ51" s="35"/>
      <c r="HK51" s="35"/>
      <c r="HL51" s="35"/>
      <c r="HM51" s="35"/>
      <c r="HN51" s="35"/>
      <c r="HO51" s="35"/>
      <c r="HP51" s="35"/>
      <c r="HQ51" s="35"/>
      <c r="HR51" s="35"/>
      <c r="HS51" s="35"/>
      <c r="HT51" s="35"/>
      <c r="HU51" s="35"/>
      <c r="HV51" s="35"/>
      <c r="HW51" s="35"/>
      <c r="HX51" s="35"/>
      <c r="HY51" s="35"/>
      <c r="HZ51" s="35"/>
      <c r="IA51" s="35"/>
      <c r="IB51" s="35"/>
      <c r="IC51" s="35"/>
      <c r="ID51" s="35"/>
      <c r="IE51" s="35"/>
      <c r="IF51" s="35"/>
      <c r="IG51" s="35"/>
      <c r="IH51" s="35"/>
      <c r="II51" s="35"/>
      <c r="IJ51" s="35"/>
      <c r="IK51" s="35"/>
      <c r="IL51" s="35"/>
      <c r="IM51" s="35"/>
      <c r="IN51" s="35"/>
      <c r="IO51" s="35"/>
      <c r="IP51" s="35"/>
      <c r="IQ51" s="35"/>
      <c r="IR51" s="35"/>
      <c r="IS51" s="35"/>
      <c r="IT51" s="35"/>
      <c r="IU51" s="35"/>
      <c r="IV51" s="35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36" hidden="false" customHeight="true" outlineLevel="0" collapsed="false">
      <c r="A52" s="37" t="s">
        <v>146</v>
      </c>
      <c r="B52" s="37" t="s">
        <v>147</v>
      </c>
      <c r="C52" s="37" t="s">
        <v>133</v>
      </c>
      <c r="D52" s="37" t="str">
        <f aca="false">'контрол лист'!D51</f>
        <v>КИУ</v>
      </c>
      <c r="E52" s="37" t="n">
        <v>0</v>
      </c>
      <c r="F52" s="38" t="s">
        <v>145</v>
      </c>
      <c r="G52" s="37" t="n">
        <v>11</v>
      </c>
      <c r="H52" s="38" t="n">
        <v>0</v>
      </c>
      <c r="I52" s="38" t="s">
        <v>11</v>
      </c>
      <c r="J52" s="37" t="str">
        <f aca="false">'контрол лист'!J51</f>
        <v>Бродифакум 0,005% РОСС RU Д-RU.АД37.В.11289/19</v>
      </c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  <c r="EW52" s="35"/>
      <c r="EX52" s="35"/>
      <c r="EY52" s="35"/>
      <c r="EZ52" s="35"/>
      <c r="FA52" s="35"/>
      <c r="FB52" s="35"/>
      <c r="FC52" s="35"/>
      <c r="FD52" s="35"/>
      <c r="FE52" s="35"/>
      <c r="FF52" s="35"/>
      <c r="FG52" s="35"/>
      <c r="FH52" s="35"/>
      <c r="FI52" s="35"/>
      <c r="FJ52" s="35"/>
      <c r="FK52" s="35"/>
      <c r="FL52" s="35"/>
      <c r="FM52" s="35"/>
      <c r="FN52" s="35"/>
      <c r="FO52" s="35"/>
      <c r="FP52" s="35"/>
      <c r="FQ52" s="35"/>
      <c r="FR52" s="35"/>
      <c r="FS52" s="35"/>
      <c r="FT52" s="35"/>
      <c r="FU52" s="35"/>
      <c r="FV52" s="35"/>
      <c r="FW52" s="35"/>
      <c r="FX52" s="35"/>
      <c r="FY52" s="35"/>
      <c r="FZ52" s="35"/>
      <c r="GA52" s="35"/>
      <c r="GB52" s="35"/>
      <c r="GC52" s="35"/>
      <c r="GD52" s="35"/>
      <c r="GE52" s="35"/>
      <c r="GF52" s="35"/>
      <c r="GG52" s="35"/>
      <c r="GH52" s="35"/>
      <c r="GI52" s="35"/>
      <c r="GJ52" s="35"/>
      <c r="GK52" s="35"/>
      <c r="GL52" s="35"/>
      <c r="GM52" s="35"/>
      <c r="GN52" s="35"/>
      <c r="GO52" s="35"/>
      <c r="GP52" s="35"/>
      <c r="GQ52" s="35"/>
      <c r="GR52" s="35"/>
      <c r="GS52" s="35"/>
      <c r="GT52" s="35"/>
      <c r="GU52" s="35"/>
      <c r="GV52" s="35"/>
      <c r="GW52" s="35"/>
      <c r="GX52" s="35"/>
      <c r="GY52" s="35"/>
      <c r="GZ52" s="35"/>
      <c r="HA52" s="35"/>
      <c r="HB52" s="35"/>
      <c r="HC52" s="35"/>
      <c r="HD52" s="35"/>
      <c r="HE52" s="35"/>
      <c r="HF52" s="35"/>
      <c r="HG52" s="35"/>
      <c r="HH52" s="35"/>
      <c r="HI52" s="35"/>
      <c r="HJ52" s="35"/>
      <c r="HK52" s="35"/>
      <c r="HL52" s="35"/>
      <c r="HM52" s="35"/>
      <c r="HN52" s="35"/>
      <c r="HO52" s="35"/>
      <c r="HP52" s="35"/>
      <c r="HQ52" s="35"/>
      <c r="HR52" s="35"/>
      <c r="HS52" s="35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35"/>
      <c r="IG52" s="35"/>
      <c r="IH52" s="35"/>
      <c r="II52" s="35"/>
      <c r="IJ52" s="35"/>
      <c r="IK52" s="35"/>
      <c r="IL52" s="35"/>
      <c r="IM52" s="35"/>
      <c r="IN52" s="35"/>
      <c r="IO52" s="35"/>
      <c r="IP52" s="35"/>
      <c r="IQ52" s="35"/>
      <c r="IR52" s="35"/>
      <c r="IS52" s="35"/>
      <c r="IT52" s="35"/>
      <c r="IU52" s="35"/>
      <c r="IV52" s="35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24" hidden="false" customHeight="true" outlineLevel="0" collapsed="false">
      <c r="A53" s="37" t="s">
        <v>148</v>
      </c>
      <c r="B53" s="37" t="s">
        <v>149</v>
      </c>
      <c r="C53" s="37" t="s">
        <v>133</v>
      </c>
      <c r="D53" s="37" t="str">
        <f aca="false">'контрол лист'!D52</f>
        <v>КИУ</v>
      </c>
      <c r="E53" s="37" t="n">
        <v>0</v>
      </c>
      <c r="F53" s="38" t="s">
        <v>150</v>
      </c>
      <c r="G53" s="37" t="n">
        <v>6</v>
      </c>
      <c r="H53" s="38" t="n">
        <v>0</v>
      </c>
      <c r="I53" s="38" t="s">
        <v>11</v>
      </c>
      <c r="J53" s="37" t="str">
        <f aca="false">'контрол лист'!J52</f>
        <v>Бродифакум 0,005% РОСС RU Д-RU.АД37.В.11289/19</v>
      </c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35"/>
      <c r="FD53" s="35"/>
      <c r="FE53" s="35"/>
      <c r="FF53" s="35"/>
      <c r="FG53" s="35"/>
      <c r="FH53" s="35"/>
      <c r="FI53" s="35"/>
      <c r="FJ53" s="35"/>
      <c r="FK53" s="35"/>
      <c r="FL53" s="35"/>
      <c r="FM53" s="35"/>
      <c r="FN53" s="35"/>
      <c r="FO53" s="35"/>
      <c r="FP53" s="35"/>
      <c r="FQ53" s="35"/>
      <c r="FR53" s="35"/>
      <c r="FS53" s="35"/>
      <c r="FT53" s="35"/>
      <c r="FU53" s="35"/>
      <c r="FV53" s="35"/>
      <c r="FW53" s="35"/>
      <c r="FX53" s="35"/>
      <c r="FY53" s="35"/>
      <c r="FZ53" s="35"/>
      <c r="GA53" s="35"/>
      <c r="GB53" s="35"/>
      <c r="GC53" s="35"/>
      <c r="GD53" s="35"/>
      <c r="GE53" s="35"/>
      <c r="GF53" s="35"/>
      <c r="GG53" s="35"/>
      <c r="GH53" s="35"/>
      <c r="GI53" s="35"/>
      <c r="GJ53" s="35"/>
      <c r="GK53" s="35"/>
      <c r="GL53" s="35"/>
      <c r="GM53" s="35"/>
      <c r="GN53" s="35"/>
      <c r="GO53" s="35"/>
      <c r="GP53" s="35"/>
      <c r="GQ53" s="35"/>
      <c r="GR53" s="35"/>
      <c r="GS53" s="35"/>
      <c r="GT53" s="35"/>
      <c r="GU53" s="35"/>
      <c r="GV53" s="35"/>
      <c r="GW53" s="35"/>
      <c r="GX53" s="35"/>
      <c r="GY53" s="35"/>
      <c r="GZ53" s="35"/>
      <c r="HA53" s="35"/>
      <c r="HB53" s="35"/>
      <c r="HC53" s="35"/>
      <c r="HD53" s="35"/>
      <c r="HE53" s="35"/>
      <c r="HF53" s="35"/>
      <c r="HG53" s="35"/>
      <c r="HH53" s="35"/>
      <c r="HI53" s="35"/>
      <c r="HJ53" s="35"/>
      <c r="HK53" s="35"/>
      <c r="HL53" s="35"/>
      <c r="HM53" s="35"/>
      <c r="HN53" s="35"/>
      <c r="HO53" s="35"/>
      <c r="HP53" s="35"/>
      <c r="HQ53" s="35"/>
      <c r="HR53" s="35"/>
      <c r="HS53" s="35"/>
      <c r="HT53" s="35"/>
      <c r="HU53" s="35"/>
      <c r="HV53" s="35"/>
      <c r="HW53" s="35"/>
      <c r="HX53" s="35"/>
      <c r="HY53" s="35"/>
      <c r="HZ53" s="35"/>
      <c r="IA53" s="35"/>
      <c r="IB53" s="35"/>
      <c r="IC53" s="35"/>
      <c r="ID53" s="35"/>
      <c r="IE53" s="35"/>
      <c r="IF53" s="35"/>
      <c r="IG53" s="35"/>
      <c r="IH53" s="35"/>
      <c r="II53" s="35"/>
      <c r="IJ53" s="35"/>
      <c r="IK53" s="35"/>
      <c r="IL53" s="35"/>
      <c r="IM53" s="35"/>
      <c r="IN53" s="35"/>
      <c r="IO53" s="35"/>
      <c r="IP53" s="35"/>
      <c r="IQ53" s="35"/>
      <c r="IR53" s="35"/>
      <c r="IS53" s="35"/>
      <c r="IT53" s="35"/>
      <c r="IU53" s="35"/>
      <c r="IV53" s="35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24" hidden="false" customHeight="true" outlineLevel="0" collapsed="false">
      <c r="A54" s="37" t="s">
        <v>151</v>
      </c>
      <c r="B54" s="37" t="s">
        <v>152</v>
      </c>
      <c r="C54" s="37" t="s">
        <v>133</v>
      </c>
      <c r="D54" s="37" t="str">
        <f aca="false">'контрол лист'!D53</f>
        <v>КИУ</v>
      </c>
      <c r="E54" s="37" t="n">
        <v>0</v>
      </c>
      <c r="F54" s="38" t="s">
        <v>150</v>
      </c>
      <c r="G54" s="37" t="n">
        <v>6</v>
      </c>
      <c r="H54" s="38" t="n">
        <v>0</v>
      </c>
      <c r="I54" s="38" t="s">
        <v>11</v>
      </c>
      <c r="J54" s="37" t="str">
        <f aca="false">'контрол лист'!J53</f>
        <v>Бродифакум 0,005% РОСС RU Д-RU.АД37.В.11289/19</v>
      </c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35"/>
      <c r="FC54" s="35"/>
      <c r="FD54" s="35"/>
      <c r="FE54" s="35"/>
      <c r="FF54" s="35"/>
      <c r="FG54" s="35"/>
      <c r="FH54" s="35"/>
      <c r="FI54" s="35"/>
      <c r="FJ54" s="35"/>
      <c r="FK54" s="35"/>
      <c r="FL54" s="35"/>
      <c r="FM54" s="35"/>
      <c r="FN54" s="35"/>
      <c r="FO54" s="35"/>
      <c r="FP54" s="35"/>
      <c r="FQ54" s="35"/>
      <c r="FR54" s="35"/>
      <c r="FS54" s="35"/>
      <c r="FT54" s="35"/>
      <c r="FU54" s="35"/>
      <c r="FV54" s="35"/>
      <c r="FW54" s="35"/>
      <c r="FX54" s="35"/>
      <c r="FY54" s="35"/>
      <c r="FZ54" s="35"/>
      <c r="GA54" s="35"/>
      <c r="GB54" s="35"/>
      <c r="GC54" s="35"/>
      <c r="GD54" s="35"/>
      <c r="GE54" s="35"/>
      <c r="GF54" s="35"/>
      <c r="GG54" s="35"/>
      <c r="GH54" s="35"/>
      <c r="GI54" s="35"/>
      <c r="GJ54" s="35"/>
      <c r="GK54" s="35"/>
      <c r="GL54" s="35"/>
      <c r="GM54" s="35"/>
      <c r="GN54" s="35"/>
      <c r="GO54" s="35"/>
      <c r="GP54" s="35"/>
      <c r="GQ54" s="35"/>
      <c r="GR54" s="35"/>
      <c r="GS54" s="35"/>
      <c r="GT54" s="35"/>
      <c r="GU54" s="35"/>
      <c r="GV54" s="35"/>
      <c r="GW54" s="35"/>
      <c r="GX54" s="35"/>
      <c r="GY54" s="35"/>
      <c r="GZ54" s="35"/>
      <c r="HA54" s="35"/>
      <c r="HB54" s="35"/>
      <c r="HC54" s="35"/>
      <c r="HD54" s="35"/>
      <c r="HE54" s="35"/>
      <c r="HF54" s="35"/>
      <c r="HG54" s="35"/>
      <c r="HH54" s="35"/>
      <c r="HI54" s="35"/>
      <c r="HJ54" s="35"/>
      <c r="HK54" s="35"/>
      <c r="HL54" s="35"/>
      <c r="HM54" s="35"/>
      <c r="HN54" s="35"/>
      <c r="HO54" s="35"/>
      <c r="HP54" s="35"/>
      <c r="HQ54" s="35"/>
      <c r="HR54" s="35"/>
      <c r="HS54" s="35"/>
      <c r="HT54" s="35"/>
      <c r="HU54" s="35"/>
      <c r="HV54" s="35"/>
      <c r="HW54" s="35"/>
      <c r="HX54" s="35"/>
      <c r="HY54" s="35"/>
      <c r="HZ54" s="35"/>
      <c r="IA54" s="35"/>
      <c r="IB54" s="35"/>
      <c r="IC54" s="35"/>
      <c r="ID54" s="35"/>
      <c r="IE54" s="35"/>
      <c r="IF54" s="35"/>
      <c r="IG54" s="35"/>
      <c r="IH54" s="35"/>
      <c r="II54" s="35"/>
      <c r="IJ54" s="35"/>
      <c r="IK54" s="35"/>
      <c r="IL54" s="35"/>
      <c r="IM54" s="35"/>
      <c r="IN54" s="35"/>
      <c r="IO54" s="35"/>
      <c r="IP54" s="35"/>
      <c r="IQ54" s="35"/>
      <c r="IR54" s="35"/>
      <c r="IS54" s="35"/>
      <c r="IT54" s="35"/>
      <c r="IU54" s="35"/>
      <c r="IV54" s="35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84" hidden="false" customHeight="true" outlineLevel="0" collapsed="false">
      <c r="A55" s="37" t="s">
        <v>153</v>
      </c>
      <c r="B55" s="37" t="s">
        <v>154</v>
      </c>
      <c r="C55" s="37" t="s">
        <v>133</v>
      </c>
      <c r="D55" s="37" t="str">
        <f aca="false">'контрол лист'!D54</f>
        <v>КИУ</v>
      </c>
      <c r="E55" s="37" t="n">
        <v>0</v>
      </c>
      <c r="F55" s="38" t="s">
        <v>155</v>
      </c>
      <c r="G55" s="37" t="n">
        <v>26</v>
      </c>
      <c r="H55" s="38" t="n">
        <v>0</v>
      </c>
      <c r="I55" s="38" t="s">
        <v>11</v>
      </c>
      <c r="J55" s="37" t="str">
        <f aca="false">'контрол лист'!J54</f>
        <v>Бродифакум 0,005% РОСС RU Д-RU.АД37.В.11289/19</v>
      </c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  <c r="EW55" s="35"/>
      <c r="EX55" s="35"/>
      <c r="EY55" s="35"/>
      <c r="EZ55" s="35"/>
      <c r="FA55" s="35"/>
      <c r="FB55" s="35"/>
      <c r="FC55" s="35"/>
      <c r="FD55" s="35"/>
      <c r="FE55" s="35"/>
      <c r="FF55" s="35"/>
      <c r="FG55" s="35"/>
      <c r="FH55" s="35"/>
      <c r="FI55" s="35"/>
      <c r="FJ55" s="35"/>
      <c r="FK55" s="35"/>
      <c r="FL55" s="35"/>
      <c r="FM55" s="35"/>
      <c r="FN55" s="35"/>
      <c r="FO55" s="35"/>
      <c r="FP55" s="35"/>
      <c r="FQ55" s="35"/>
      <c r="FR55" s="35"/>
      <c r="FS55" s="35"/>
      <c r="FT55" s="35"/>
      <c r="FU55" s="35"/>
      <c r="FV55" s="35"/>
      <c r="FW55" s="35"/>
      <c r="FX55" s="35"/>
      <c r="FY55" s="35"/>
      <c r="FZ55" s="35"/>
      <c r="GA55" s="35"/>
      <c r="GB55" s="35"/>
      <c r="GC55" s="35"/>
      <c r="GD55" s="35"/>
      <c r="GE55" s="35"/>
      <c r="GF55" s="35"/>
      <c r="GG55" s="35"/>
      <c r="GH55" s="35"/>
      <c r="GI55" s="35"/>
      <c r="GJ55" s="35"/>
      <c r="GK55" s="35"/>
      <c r="GL55" s="35"/>
      <c r="GM55" s="35"/>
      <c r="GN55" s="35"/>
      <c r="GO55" s="35"/>
      <c r="GP55" s="35"/>
      <c r="GQ55" s="35"/>
      <c r="GR55" s="35"/>
      <c r="GS55" s="35"/>
      <c r="GT55" s="35"/>
      <c r="GU55" s="35"/>
      <c r="GV55" s="35"/>
      <c r="GW55" s="35"/>
      <c r="GX55" s="35"/>
      <c r="GY55" s="35"/>
      <c r="GZ55" s="35"/>
      <c r="HA55" s="35"/>
      <c r="HB55" s="35"/>
      <c r="HC55" s="35"/>
      <c r="HD55" s="35"/>
      <c r="HE55" s="35"/>
      <c r="HF55" s="35"/>
      <c r="HG55" s="35"/>
      <c r="HH55" s="35"/>
      <c r="HI55" s="35"/>
      <c r="HJ55" s="35"/>
      <c r="HK55" s="35"/>
      <c r="HL55" s="35"/>
      <c r="HM55" s="35"/>
      <c r="HN55" s="35"/>
      <c r="HO55" s="35"/>
      <c r="HP55" s="35"/>
      <c r="HQ55" s="35"/>
      <c r="HR55" s="35"/>
      <c r="HS55" s="35"/>
      <c r="HT55" s="35"/>
      <c r="HU55" s="35"/>
      <c r="HV55" s="35"/>
      <c r="HW55" s="35"/>
      <c r="HX55" s="35"/>
      <c r="HY55" s="35"/>
      <c r="HZ55" s="35"/>
      <c r="IA55" s="35"/>
      <c r="IB55" s="35"/>
      <c r="IC55" s="35"/>
      <c r="ID55" s="35"/>
      <c r="IE55" s="35"/>
      <c r="IF55" s="35"/>
      <c r="IG55" s="35"/>
      <c r="IH55" s="35"/>
      <c r="II55" s="35"/>
      <c r="IJ55" s="35"/>
      <c r="IK55" s="35"/>
      <c r="IL55" s="35"/>
      <c r="IM55" s="35"/>
      <c r="IN55" s="35"/>
      <c r="IO55" s="35"/>
      <c r="IP55" s="35"/>
      <c r="IQ55" s="35"/>
      <c r="IR55" s="35"/>
      <c r="IS55" s="35"/>
      <c r="IT55" s="35"/>
      <c r="IU55" s="35"/>
      <c r="IV55" s="35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customFormat="false" ht="120" hidden="false" customHeight="true" outlineLevel="0" collapsed="false">
      <c r="A56" s="37" t="s">
        <v>156</v>
      </c>
      <c r="B56" s="37" t="s">
        <v>157</v>
      </c>
      <c r="C56" s="37" t="s">
        <v>133</v>
      </c>
      <c r="D56" s="37" t="str">
        <f aca="false">'контрол лист'!D55</f>
        <v>КИУ</v>
      </c>
      <c r="E56" s="37" t="s">
        <v>89</v>
      </c>
      <c r="F56" s="38" t="s">
        <v>155</v>
      </c>
      <c r="G56" s="37" t="n">
        <v>31</v>
      </c>
      <c r="H56" s="38" t="n">
        <v>0</v>
      </c>
      <c r="I56" s="38" t="s">
        <v>11</v>
      </c>
      <c r="J56" s="37" t="str">
        <f aca="false">'контрол лист'!J55</f>
        <v>Бродифакум 0,005% РОСС RU Д-RU.АД37.В.11289/19</v>
      </c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  <c r="EW56" s="35"/>
      <c r="EX56" s="35"/>
      <c r="EY56" s="35"/>
      <c r="EZ56" s="35"/>
      <c r="FA56" s="35"/>
      <c r="FB56" s="35"/>
      <c r="FC56" s="35"/>
      <c r="FD56" s="35"/>
      <c r="FE56" s="35"/>
      <c r="FF56" s="35"/>
      <c r="FG56" s="35"/>
      <c r="FH56" s="35"/>
      <c r="FI56" s="35"/>
      <c r="FJ56" s="35"/>
      <c r="FK56" s="35"/>
      <c r="FL56" s="35"/>
      <c r="FM56" s="35"/>
      <c r="FN56" s="35"/>
      <c r="FO56" s="35"/>
      <c r="FP56" s="35"/>
      <c r="FQ56" s="35"/>
      <c r="FR56" s="35"/>
      <c r="FS56" s="35"/>
      <c r="FT56" s="35"/>
      <c r="FU56" s="35"/>
      <c r="FV56" s="35"/>
      <c r="FW56" s="35"/>
      <c r="FX56" s="35"/>
      <c r="FY56" s="35"/>
      <c r="FZ56" s="35"/>
      <c r="GA56" s="35"/>
      <c r="GB56" s="35"/>
      <c r="GC56" s="35"/>
      <c r="GD56" s="35"/>
      <c r="GE56" s="35"/>
      <c r="GF56" s="35"/>
      <c r="GG56" s="35"/>
      <c r="GH56" s="35"/>
      <c r="GI56" s="35"/>
      <c r="GJ56" s="35"/>
      <c r="GK56" s="35"/>
      <c r="GL56" s="35"/>
      <c r="GM56" s="35"/>
      <c r="GN56" s="35"/>
      <c r="GO56" s="35"/>
      <c r="GP56" s="35"/>
      <c r="GQ56" s="35"/>
      <c r="GR56" s="35"/>
      <c r="GS56" s="35"/>
      <c r="GT56" s="35"/>
      <c r="GU56" s="35"/>
      <c r="GV56" s="35"/>
      <c r="GW56" s="35"/>
      <c r="GX56" s="35"/>
      <c r="GY56" s="35"/>
      <c r="GZ56" s="35"/>
      <c r="HA56" s="35"/>
      <c r="HB56" s="35"/>
      <c r="HC56" s="35"/>
      <c r="HD56" s="35"/>
      <c r="HE56" s="35"/>
      <c r="HF56" s="35"/>
      <c r="HG56" s="35"/>
      <c r="HH56" s="35"/>
      <c r="HI56" s="35"/>
      <c r="HJ56" s="35"/>
      <c r="HK56" s="35"/>
      <c r="HL56" s="35"/>
      <c r="HM56" s="35"/>
      <c r="HN56" s="35"/>
      <c r="HO56" s="35"/>
      <c r="HP56" s="35"/>
      <c r="HQ56" s="35"/>
      <c r="HR56" s="35"/>
      <c r="HS56" s="35"/>
      <c r="HT56" s="35"/>
      <c r="HU56" s="35"/>
      <c r="HV56" s="35"/>
      <c r="HW56" s="35"/>
      <c r="HX56" s="35"/>
      <c r="HY56" s="35"/>
      <c r="HZ56" s="35"/>
      <c r="IA56" s="35"/>
      <c r="IB56" s="35"/>
      <c r="IC56" s="35"/>
      <c r="ID56" s="35"/>
      <c r="IE56" s="35"/>
      <c r="IF56" s="35"/>
      <c r="IG56" s="35"/>
      <c r="IH56" s="35"/>
      <c r="II56" s="35"/>
      <c r="IJ56" s="35"/>
      <c r="IK56" s="35"/>
      <c r="IL56" s="35"/>
      <c r="IM56" s="35"/>
      <c r="IN56" s="35"/>
      <c r="IO56" s="35"/>
      <c r="IP56" s="35"/>
      <c r="IQ56" s="35"/>
      <c r="IR56" s="35"/>
      <c r="IS56" s="35"/>
      <c r="IT56" s="35"/>
      <c r="IU56" s="35"/>
      <c r="IV56" s="35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customFormat="false" ht="48" hidden="false" customHeight="true" outlineLevel="0" collapsed="false">
      <c r="A57" s="37" t="s">
        <v>158</v>
      </c>
      <c r="B57" s="37" t="s">
        <v>159</v>
      </c>
      <c r="C57" s="37" t="s">
        <v>133</v>
      </c>
      <c r="D57" s="37" t="str">
        <f aca="false">'контрол лист'!D56</f>
        <v>КИУ</v>
      </c>
      <c r="E57" s="37" t="s">
        <v>89</v>
      </c>
      <c r="F57" s="38" t="s">
        <v>150</v>
      </c>
      <c r="G57" s="37" t="n">
        <v>13</v>
      </c>
      <c r="H57" s="38" t="n">
        <v>0</v>
      </c>
      <c r="I57" s="38" t="s">
        <v>11</v>
      </c>
      <c r="J57" s="37" t="str">
        <f aca="false">'контрол лист'!J56</f>
        <v>Бродифакум 0,005% РОСС RU Д-RU.АД37.В.11289/19</v>
      </c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0"/>
      <c r="IX57" s="0"/>
      <c r="IY57" s="0"/>
      <c r="IZ57" s="0"/>
      <c r="JA57" s="0"/>
      <c r="JB57" s="0"/>
      <c r="JC57" s="0"/>
      <c r="JD57" s="0"/>
      <c r="JE57" s="0"/>
      <c r="JF57" s="0"/>
      <c r="JG57" s="0"/>
      <c r="JH57" s="0"/>
      <c r="JI57" s="0"/>
      <c r="JJ57" s="0"/>
      <c r="JK57" s="0"/>
      <c r="JL57" s="0"/>
      <c r="JM57" s="0"/>
      <c r="JN57" s="0"/>
      <c r="JO57" s="0"/>
      <c r="JP57" s="0"/>
      <c r="JQ57" s="0"/>
      <c r="JR57" s="0"/>
      <c r="JS57" s="0"/>
      <c r="JT57" s="0"/>
      <c r="JU57" s="0"/>
      <c r="JV57" s="0"/>
      <c r="JW57" s="0"/>
      <c r="JX57" s="0"/>
      <c r="JY57" s="0"/>
      <c r="JZ57" s="0"/>
      <c r="KA57" s="0"/>
      <c r="KB57" s="0"/>
      <c r="KC57" s="0"/>
      <c r="KD57" s="0"/>
      <c r="KE57" s="0"/>
      <c r="KF57" s="0"/>
      <c r="KG57" s="0"/>
      <c r="KH57" s="0"/>
      <c r="KI57" s="0"/>
      <c r="KJ57" s="0"/>
      <c r="KK57" s="0"/>
      <c r="KL57" s="0"/>
      <c r="KM57" s="0"/>
      <c r="KN57" s="0"/>
      <c r="KO57" s="0"/>
      <c r="KP57" s="0"/>
      <c r="KQ57" s="0"/>
      <c r="KR57" s="0"/>
      <c r="KS57" s="0"/>
      <c r="KT57" s="0"/>
      <c r="KU57" s="0"/>
      <c r="KV57" s="0"/>
      <c r="KW57" s="0"/>
      <c r="KX57" s="0"/>
      <c r="KY57" s="0"/>
      <c r="KZ57" s="0"/>
      <c r="LA57" s="0"/>
      <c r="LB57" s="0"/>
      <c r="LC57" s="0"/>
      <c r="LD57" s="0"/>
      <c r="LE57" s="0"/>
      <c r="LF57" s="0"/>
      <c r="LG57" s="0"/>
      <c r="LH57" s="0"/>
      <c r="LI57" s="0"/>
      <c r="LJ57" s="0"/>
      <c r="LK57" s="0"/>
      <c r="LL57" s="0"/>
      <c r="LM57" s="0"/>
      <c r="LN57" s="0"/>
      <c r="LO57" s="0"/>
      <c r="LP57" s="0"/>
      <c r="LQ57" s="0"/>
      <c r="LR57" s="0"/>
      <c r="LS57" s="0"/>
      <c r="LT57" s="0"/>
      <c r="LU57" s="0"/>
      <c r="LV57" s="0"/>
      <c r="LW57" s="0"/>
      <c r="LX57" s="0"/>
      <c r="LY57" s="0"/>
      <c r="LZ57" s="0"/>
      <c r="MA57" s="0"/>
      <c r="MB57" s="0"/>
      <c r="MC57" s="0"/>
      <c r="MD57" s="0"/>
      <c r="ME57" s="0"/>
      <c r="MF57" s="0"/>
      <c r="MG57" s="0"/>
      <c r="MH57" s="0"/>
      <c r="MI57" s="0"/>
      <c r="MJ57" s="0"/>
      <c r="MK57" s="0"/>
      <c r="ML57" s="0"/>
      <c r="MM57" s="0"/>
      <c r="MN57" s="0"/>
      <c r="MO57" s="0"/>
      <c r="MP57" s="0"/>
      <c r="MQ57" s="0"/>
      <c r="MR57" s="0"/>
      <c r="MS57" s="0"/>
      <c r="MT57" s="0"/>
      <c r="MU57" s="0"/>
      <c r="MV57" s="0"/>
      <c r="MW57" s="0"/>
      <c r="MX57" s="0"/>
      <c r="MY57" s="0"/>
      <c r="MZ57" s="0"/>
      <c r="NA57" s="0"/>
      <c r="NB57" s="0"/>
      <c r="NC57" s="0"/>
      <c r="ND57" s="0"/>
      <c r="NE57" s="0"/>
      <c r="NF57" s="0"/>
      <c r="NG57" s="0"/>
      <c r="NH57" s="0"/>
      <c r="NI57" s="0"/>
      <c r="NJ57" s="0"/>
      <c r="NK57" s="0"/>
      <c r="NL57" s="0"/>
      <c r="NM57" s="0"/>
      <c r="NN57" s="0"/>
      <c r="NO57" s="0"/>
      <c r="NP57" s="0"/>
      <c r="NQ57" s="0"/>
      <c r="NR57" s="0"/>
      <c r="NS57" s="0"/>
      <c r="NT57" s="0"/>
      <c r="NU57" s="0"/>
      <c r="NV57" s="0"/>
      <c r="NW57" s="0"/>
      <c r="NX57" s="0"/>
      <c r="NY57" s="0"/>
      <c r="NZ57" s="0"/>
      <c r="OA57" s="0"/>
      <c r="OB57" s="0"/>
      <c r="OC57" s="0"/>
      <c r="OD57" s="0"/>
      <c r="OE57" s="0"/>
      <c r="OF57" s="0"/>
      <c r="OG57" s="0"/>
      <c r="OH57" s="0"/>
      <c r="OI57" s="0"/>
      <c r="OJ57" s="0"/>
      <c r="OK57" s="0"/>
      <c r="OL57" s="0"/>
      <c r="OM57" s="0"/>
      <c r="ON57" s="0"/>
      <c r="OO57" s="0"/>
      <c r="OP57" s="0"/>
      <c r="OQ57" s="0"/>
      <c r="OR57" s="0"/>
      <c r="OS57" s="0"/>
      <c r="OT57" s="0"/>
      <c r="OU57" s="0"/>
      <c r="OV57" s="0"/>
      <c r="OW57" s="0"/>
      <c r="OX57" s="0"/>
      <c r="OY57" s="0"/>
      <c r="OZ57" s="0"/>
      <c r="PA57" s="0"/>
      <c r="PB57" s="0"/>
      <c r="PC57" s="0"/>
      <c r="PD57" s="0"/>
      <c r="PE57" s="0"/>
      <c r="PF57" s="0"/>
      <c r="PG57" s="0"/>
      <c r="PH57" s="0"/>
      <c r="PI57" s="0"/>
      <c r="PJ57" s="0"/>
      <c r="PK57" s="0"/>
      <c r="PL57" s="0"/>
      <c r="PM57" s="0"/>
      <c r="PN57" s="0"/>
      <c r="PO57" s="0"/>
      <c r="PP57" s="0"/>
      <c r="PQ57" s="0"/>
      <c r="PR57" s="0"/>
      <c r="PS57" s="0"/>
      <c r="PT57" s="0"/>
      <c r="PU57" s="0"/>
      <c r="PV57" s="0"/>
      <c r="PW57" s="0"/>
      <c r="PX57" s="0"/>
      <c r="PY57" s="0"/>
      <c r="PZ57" s="0"/>
      <c r="QA57" s="0"/>
      <c r="QB57" s="0"/>
      <c r="QC57" s="0"/>
      <c r="QD57" s="0"/>
      <c r="QE57" s="0"/>
      <c r="QF57" s="0"/>
      <c r="QG57" s="0"/>
      <c r="QH57" s="0"/>
      <c r="QI57" s="0"/>
      <c r="QJ57" s="0"/>
      <c r="QK57" s="0"/>
      <c r="QL57" s="0"/>
      <c r="QM57" s="0"/>
      <c r="QN57" s="0"/>
      <c r="QO57" s="0"/>
      <c r="QP57" s="0"/>
      <c r="QQ57" s="0"/>
      <c r="QR57" s="0"/>
      <c r="QS57" s="0"/>
      <c r="QT57" s="0"/>
      <c r="QU57" s="0"/>
      <c r="QV57" s="0"/>
      <c r="QW57" s="0"/>
      <c r="QX57" s="0"/>
      <c r="QY57" s="0"/>
      <c r="QZ57" s="0"/>
      <c r="RA57" s="0"/>
      <c r="RB57" s="0"/>
      <c r="RC57" s="0"/>
      <c r="RD57" s="0"/>
      <c r="RE57" s="0"/>
      <c r="RF57" s="0"/>
      <c r="RG57" s="0"/>
      <c r="RH57" s="0"/>
      <c r="RI57" s="0"/>
      <c r="RJ57" s="0"/>
      <c r="RK57" s="0"/>
      <c r="RL57" s="0"/>
      <c r="RM57" s="0"/>
      <c r="RN57" s="0"/>
      <c r="RO57" s="0"/>
      <c r="RP57" s="0"/>
      <c r="RQ57" s="0"/>
      <c r="RR57" s="0"/>
      <c r="RS57" s="0"/>
      <c r="RT57" s="0"/>
      <c r="RU57" s="0"/>
      <c r="RV57" s="0"/>
      <c r="RW57" s="0"/>
      <c r="RX57" s="0"/>
      <c r="RY57" s="0"/>
      <c r="RZ57" s="0"/>
      <c r="SA57" s="0"/>
      <c r="SB57" s="0"/>
      <c r="SC57" s="0"/>
      <c r="SD57" s="0"/>
      <c r="SE57" s="0"/>
      <c r="SF57" s="0"/>
      <c r="SG57" s="0"/>
      <c r="SH57" s="0"/>
      <c r="SI57" s="0"/>
      <c r="SJ57" s="0"/>
      <c r="SK57" s="0"/>
      <c r="SL57" s="0"/>
      <c r="SM57" s="0"/>
      <c r="SN57" s="0"/>
      <c r="SO57" s="0"/>
      <c r="SP57" s="0"/>
      <c r="SQ57" s="0"/>
      <c r="SR57" s="0"/>
      <c r="SS57" s="0"/>
      <c r="ST57" s="0"/>
      <c r="SU57" s="0"/>
      <c r="SV57" s="0"/>
      <c r="SW57" s="0"/>
      <c r="SX57" s="0"/>
      <c r="SY57" s="0"/>
      <c r="SZ57" s="0"/>
      <c r="TA57" s="0"/>
      <c r="TB57" s="0"/>
      <c r="TC57" s="0"/>
      <c r="TD57" s="0"/>
      <c r="TE57" s="0"/>
      <c r="TF57" s="0"/>
      <c r="TG57" s="0"/>
      <c r="TH57" s="0"/>
      <c r="TI57" s="0"/>
      <c r="TJ57" s="0"/>
      <c r="TK57" s="0"/>
      <c r="TL57" s="0"/>
      <c r="TM57" s="0"/>
      <c r="TN57" s="0"/>
      <c r="TO57" s="0"/>
      <c r="TP57" s="0"/>
      <c r="TQ57" s="0"/>
      <c r="TR57" s="0"/>
      <c r="TS57" s="0"/>
      <c r="TT57" s="0"/>
      <c r="TU57" s="0"/>
      <c r="TV57" s="0"/>
      <c r="TW57" s="0"/>
      <c r="TX57" s="0"/>
      <c r="TY57" s="0"/>
      <c r="TZ57" s="0"/>
      <c r="UA57" s="0"/>
      <c r="UB57" s="0"/>
      <c r="UC57" s="0"/>
      <c r="UD57" s="0"/>
      <c r="UE57" s="0"/>
      <c r="UF57" s="0"/>
      <c r="UG57" s="0"/>
      <c r="UH57" s="0"/>
      <c r="UI57" s="0"/>
      <c r="UJ57" s="0"/>
      <c r="UK57" s="0"/>
      <c r="UL57" s="0"/>
      <c r="UM57" s="0"/>
      <c r="UN57" s="0"/>
      <c r="UO57" s="0"/>
      <c r="UP57" s="0"/>
      <c r="UQ57" s="0"/>
      <c r="UR57" s="0"/>
      <c r="US57" s="0"/>
      <c r="UT57" s="0"/>
      <c r="UU57" s="0"/>
      <c r="UV57" s="0"/>
      <c r="UW57" s="0"/>
      <c r="UX57" s="0"/>
      <c r="UY57" s="0"/>
      <c r="UZ57" s="0"/>
      <c r="VA57" s="0"/>
      <c r="VB57" s="0"/>
      <c r="VC57" s="0"/>
      <c r="VD57" s="0"/>
      <c r="VE57" s="0"/>
      <c r="VF57" s="0"/>
      <c r="VG57" s="0"/>
      <c r="VH57" s="0"/>
      <c r="VI57" s="0"/>
      <c r="VJ57" s="0"/>
      <c r="VK57" s="0"/>
      <c r="VL57" s="0"/>
      <c r="VM57" s="0"/>
      <c r="VN57" s="0"/>
      <c r="VO57" s="0"/>
      <c r="VP57" s="0"/>
      <c r="VQ57" s="0"/>
      <c r="VR57" s="0"/>
      <c r="VS57" s="0"/>
      <c r="VT57" s="0"/>
      <c r="VU57" s="0"/>
      <c r="VV57" s="0"/>
      <c r="VW57" s="0"/>
      <c r="VX57" s="0"/>
      <c r="VY57" s="0"/>
      <c r="VZ57" s="0"/>
      <c r="WA57" s="0"/>
      <c r="WB57" s="0"/>
      <c r="WC57" s="0"/>
      <c r="WD57" s="0"/>
      <c r="WE57" s="0"/>
      <c r="WF57" s="0"/>
      <c r="WG57" s="0"/>
      <c r="WH57" s="0"/>
      <c r="WI57" s="0"/>
      <c r="WJ57" s="0"/>
      <c r="WK57" s="0"/>
      <c r="WL57" s="0"/>
      <c r="WM57" s="0"/>
      <c r="WN57" s="0"/>
      <c r="WO57" s="0"/>
      <c r="WP57" s="0"/>
      <c r="WQ57" s="0"/>
      <c r="WR57" s="0"/>
      <c r="WS57" s="0"/>
      <c r="WT57" s="0"/>
      <c r="WU57" s="0"/>
      <c r="WV57" s="0"/>
      <c r="WW57" s="0"/>
      <c r="WX57" s="0"/>
      <c r="WY57" s="0"/>
      <c r="WZ57" s="0"/>
      <c r="XA57" s="0"/>
      <c r="XB57" s="0"/>
      <c r="XC57" s="0"/>
      <c r="XD57" s="0"/>
      <c r="XE57" s="0"/>
      <c r="XF57" s="0"/>
      <c r="XG57" s="0"/>
      <c r="XH57" s="0"/>
      <c r="XI57" s="0"/>
      <c r="XJ57" s="0"/>
      <c r="XK57" s="0"/>
      <c r="XL57" s="0"/>
      <c r="XM57" s="0"/>
      <c r="XN57" s="0"/>
      <c r="XO57" s="0"/>
      <c r="XP57" s="0"/>
      <c r="XQ57" s="0"/>
      <c r="XR57" s="0"/>
      <c r="XS57" s="0"/>
      <c r="XT57" s="0"/>
      <c r="XU57" s="0"/>
      <c r="XV57" s="0"/>
      <c r="XW57" s="0"/>
      <c r="XX57" s="0"/>
      <c r="XY57" s="0"/>
      <c r="XZ57" s="0"/>
      <c r="YA57" s="0"/>
      <c r="YB57" s="0"/>
      <c r="YC57" s="0"/>
      <c r="YD57" s="0"/>
      <c r="YE57" s="0"/>
      <c r="YF57" s="0"/>
      <c r="YG57" s="0"/>
      <c r="YH57" s="0"/>
      <c r="YI57" s="0"/>
      <c r="YJ57" s="0"/>
      <c r="YK57" s="0"/>
      <c r="YL57" s="0"/>
      <c r="YM57" s="0"/>
      <c r="YN57" s="0"/>
      <c r="YO57" s="0"/>
      <c r="YP57" s="0"/>
      <c r="YQ57" s="0"/>
      <c r="YR57" s="0"/>
      <c r="YS57" s="0"/>
      <c r="YT57" s="0"/>
      <c r="YU57" s="0"/>
      <c r="YV57" s="0"/>
      <c r="YW57" s="0"/>
      <c r="YX57" s="0"/>
      <c r="YY57" s="0"/>
      <c r="YZ57" s="0"/>
      <c r="ZA57" s="0"/>
      <c r="ZB57" s="0"/>
      <c r="ZC57" s="0"/>
      <c r="ZD57" s="0"/>
      <c r="ZE57" s="0"/>
      <c r="ZF57" s="0"/>
      <c r="ZG57" s="0"/>
      <c r="ZH57" s="0"/>
      <c r="ZI57" s="0"/>
      <c r="ZJ57" s="0"/>
      <c r="ZK57" s="0"/>
      <c r="ZL57" s="0"/>
      <c r="ZM57" s="0"/>
      <c r="ZN57" s="0"/>
      <c r="ZO57" s="0"/>
      <c r="ZP57" s="0"/>
      <c r="ZQ57" s="0"/>
      <c r="ZR57" s="0"/>
      <c r="ZS57" s="0"/>
      <c r="ZT57" s="0"/>
      <c r="ZU57" s="0"/>
      <c r="ZV57" s="0"/>
      <c r="ZW57" s="0"/>
      <c r="ZX57" s="0"/>
      <c r="ZY57" s="0"/>
      <c r="ZZ57" s="0"/>
      <c r="AAA57" s="0"/>
      <c r="AAB57" s="0"/>
      <c r="AAC57" s="0"/>
      <c r="AAD57" s="0"/>
      <c r="AAE57" s="0"/>
      <c r="AAF57" s="0"/>
      <c r="AAG57" s="0"/>
      <c r="AAH57" s="0"/>
      <c r="AAI57" s="0"/>
      <c r="AAJ57" s="0"/>
      <c r="AAK57" s="0"/>
      <c r="AAL57" s="0"/>
      <c r="AAM57" s="0"/>
      <c r="AAN57" s="0"/>
      <c r="AAO57" s="0"/>
      <c r="AAP57" s="0"/>
      <c r="AAQ57" s="0"/>
      <c r="AAR57" s="0"/>
      <c r="AAS57" s="0"/>
      <c r="AAT57" s="0"/>
      <c r="AAU57" s="0"/>
      <c r="AAV57" s="0"/>
      <c r="AAW57" s="0"/>
      <c r="AAX57" s="0"/>
      <c r="AAY57" s="0"/>
      <c r="AAZ57" s="0"/>
      <c r="ABA57" s="0"/>
      <c r="ABB57" s="0"/>
      <c r="ABC57" s="0"/>
      <c r="ABD57" s="0"/>
      <c r="ABE57" s="0"/>
      <c r="ABF57" s="0"/>
      <c r="ABG57" s="0"/>
      <c r="ABH57" s="0"/>
      <c r="ABI57" s="0"/>
      <c r="ABJ57" s="0"/>
      <c r="ABK57" s="0"/>
      <c r="ABL57" s="0"/>
      <c r="ABM57" s="0"/>
      <c r="ABN57" s="0"/>
      <c r="ABO57" s="0"/>
      <c r="ABP57" s="0"/>
      <c r="ABQ57" s="0"/>
      <c r="ABR57" s="0"/>
      <c r="ABS57" s="0"/>
      <c r="ABT57" s="0"/>
      <c r="ABU57" s="0"/>
      <c r="ABV57" s="0"/>
      <c r="ABW57" s="0"/>
      <c r="ABX57" s="0"/>
      <c r="ABY57" s="0"/>
      <c r="ABZ57" s="0"/>
      <c r="ACA57" s="0"/>
      <c r="ACB57" s="0"/>
      <c r="ACC57" s="0"/>
      <c r="ACD57" s="0"/>
      <c r="ACE57" s="0"/>
      <c r="ACF57" s="0"/>
      <c r="ACG57" s="0"/>
      <c r="ACH57" s="0"/>
      <c r="ACI57" s="0"/>
      <c r="ACJ57" s="0"/>
      <c r="ACK57" s="0"/>
      <c r="ACL57" s="0"/>
      <c r="ACM57" s="0"/>
      <c r="ACN57" s="0"/>
      <c r="ACO57" s="0"/>
      <c r="ACP57" s="0"/>
      <c r="ACQ57" s="0"/>
      <c r="ACR57" s="0"/>
      <c r="ACS57" s="0"/>
      <c r="ACT57" s="0"/>
      <c r="ACU57" s="0"/>
      <c r="ACV57" s="0"/>
      <c r="ACW57" s="0"/>
      <c r="ACX57" s="0"/>
      <c r="ACY57" s="0"/>
      <c r="ACZ57" s="0"/>
      <c r="ADA57" s="0"/>
      <c r="ADB57" s="0"/>
      <c r="ADC57" s="0"/>
      <c r="ADD57" s="0"/>
      <c r="ADE57" s="0"/>
      <c r="ADF57" s="0"/>
      <c r="ADG57" s="0"/>
      <c r="ADH57" s="0"/>
      <c r="ADI57" s="0"/>
      <c r="ADJ57" s="0"/>
      <c r="ADK57" s="0"/>
      <c r="ADL57" s="0"/>
      <c r="ADM57" s="0"/>
      <c r="ADN57" s="0"/>
      <c r="ADO57" s="0"/>
      <c r="ADP57" s="0"/>
      <c r="ADQ57" s="0"/>
      <c r="ADR57" s="0"/>
      <c r="ADS57" s="0"/>
      <c r="ADT57" s="0"/>
      <c r="ADU57" s="0"/>
      <c r="ADV57" s="0"/>
      <c r="ADW57" s="0"/>
      <c r="ADX57" s="0"/>
      <c r="ADY57" s="0"/>
      <c r="ADZ57" s="0"/>
      <c r="AEA57" s="0"/>
      <c r="AEB57" s="0"/>
      <c r="AEC57" s="0"/>
      <c r="AED57" s="0"/>
      <c r="AEE57" s="0"/>
      <c r="AEF57" s="0"/>
      <c r="AEG57" s="0"/>
      <c r="AEH57" s="0"/>
      <c r="AEI57" s="0"/>
      <c r="AEJ57" s="0"/>
      <c r="AEK57" s="0"/>
      <c r="AEL57" s="0"/>
      <c r="AEM57" s="0"/>
      <c r="AEN57" s="0"/>
      <c r="AEO57" s="0"/>
      <c r="AEP57" s="0"/>
      <c r="AEQ57" s="0"/>
      <c r="AER57" s="0"/>
      <c r="AES57" s="0"/>
      <c r="AET57" s="0"/>
      <c r="AEU57" s="0"/>
      <c r="AEV57" s="0"/>
      <c r="AEW57" s="0"/>
      <c r="AEX57" s="0"/>
      <c r="AEY57" s="0"/>
      <c r="AEZ57" s="0"/>
      <c r="AFA57" s="0"/>
      <c r="AFB57" s="0"/>
      <c r="AFC57" s="0"/>
      <c r="AFD57" s="0"/>
      <c r="AFE57" s="0"/>
      <c r="AFF57" s="0"/>
      <c r="AFG57" s="0"/>
      <c r="AFH57" s="0"/>
      <c r="AFI57" s="0"/>
      <c r="AFJ57" s="0"/>
      <c r="AFK57" s="0"/>
      <c r="AFL57" s="0"/>
      <c r="AFM57" s="0"/>
      <c r="AFN57" s="0"/>
      <c r="AFO57" s="0"/>
      <c r="AFP57" s="0"/>
      <c r="AFQ57" s="0"/>
      <c r="AFR57" s="0"/>
      <c r="AFS57" s="0"/>
      <c r="AFT57" s="0"/>
      <c r="AFU57" s="0"/>
      <c r="AFV57" s="0"/>
      <c r="AFW57" s="0"/>
      <c r="AFX57" s="0"/>
      <c r="AFY57" s="0"/>
      <c r="AFZ57" s="0"/>
      <c r="AGA57" s="0"/>
      <c r="AGB57" s="0"/>
      <c r="AGC57" s="0"/>
      <c r="AGD57" s="0"/>
      <c r="AGE57" s="0"/>
      <c r="AGF57" s="0"/>
      <c r="AGG57" s="0"/>
      <c r="AGH57" s="0"/>
      <c r="AGI57" s="0"/>
      <c r="AGJ57" s="0"/>
      <c r="AGK57" s="0"/>
      <c r="AGL57" s="0"/>
      <c r="AGM57" s="0"/>
      <c r="AGN57" s="0"/>
      <c r="AGO57" s="0"/>
      <c r="AGP57" s="0"/>
      <c r="AGQ57" s="0"/>
      <c r="AGR57" s="0"/>
      <c r="AGS57" s="0"/>
      <c r="AGT57" s="0"/>
      <c r="AGU57" s="0"/>
      <c r="AGV57" s="0"/>
      <c r="AGW57" s="0"/>
      <c r="AGX57" s="0"/>
      <c r="AGY57" s="0"/>
      <c r="AGZ57" s="0"/>
      <c r="AHA57" s="0"/>
      <c r="AHB57" s="0"/>
      <c r="AHC57" s="0"/>
      <c r="AHD57" s="0"/>
      <c r="AHE57" s="0"/>
      <c r="AHF57" s="0"/>
      <c r="AHG57" s="0"/>
      <c r="AHH57" s="0"/>
      <c r="AHI57" s="0"/>
      <c r="AHJ57" s="0"/>
      <c r="AHK57" s="0"/>
      <c r="AHL57" s="0"/>
      <c r="AHM57" s="0"/>
      <c r="AHN57" s="0"/>
      <c r="AHO57" s="0"/>
      <c r="AHP57" s="0"/>
      <c r="AHQ57" s="0"/>
      <c r="AHR57" s="0"/>
      <c r="AHS57" s="0"/>
      <c r="AHT57" s="0"/>
      <c r="AHU57" s="0"/>
      <c r="AHV57" s="0"/>
      <c r="AHW57" s="0"/>
      <c r="AHX57" s="0"/>
      <c r="AHY57" s="0"/>
      <c r="AHZ57" s="0"/>
      <c r="AIA57" s="0"/>
      <c r="AIB57" s="0"/>
      <c r="AIC57" s="0"/>
      <c r="AID57" s="0"/>
      <c r="AIE57" s="0"/>
      <c r="AIF57" s="0"/>
      <c r="AIG57" s="0"/>
      <c r="AIH57" s="0"/>
      <c r="AII57" s="0"/>
      <c r="AIJ57" s="0"/>
      <c r="AIK57" s="0"/>
      <c r="AIL57" s="0"/>
      <c r="AIM57" s="0"/>
      <c r="AIN57" s="0"/>
      <c r="AIO57" s="0"/>
      <c r="AIP57" s="0"/>
      <c r="AIQ57" s="0"/>
      <c r="AIR57" s="0"/>
      <c r="AIS57" s="0"/>
      <c r="AIT57" s="0"/>
      <c r="AIU57" s="0"/>
      <c r="AIV57" s="0"/>
      <c r="AIW57" s="0"/>
      <c r="AIX57" s="0"/>
      <c r="AIY57" s="0"/>
      <c r="AIZ57" s="0"/>
      <c r="AJA57" s="0"/>
      <c r="AJB57" s="0"/>
      <c r="AJC57" s="0"/>
      <c r="AJD57" s="0"/>
      <c r="AJE57" s="0"/>
      <c r="AJF57" s="0"/>
      <c r="AJG57" s="0"/>
      <c r="AJH57" s="0"/>
      <c r="AJI57" s="0"/>
      <c r="AJJ57" s="0"/>
      <c r="AJK57" s="0"/>
      <c r="AJL57" s="0"/>
      <c r="AJM57" s="0"/>
      <c r="AJN57" s="0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customFormat="false" ht="48" hidden="false" customHeight="true" outlineLevel="0" collapsed="false">
      <c r="A58" s="37" t="s">
        <v>160</v>
      </c>
      <c r="B58" s="37" t="s">
        <v>161</v>
      </c>
      <c r="C58" s="37" t="s">
        <v>133</v>
      </c>
      <c r="D58" s="37" t="str">
        <f aca="false">'контрол лист'!D57</f>
        <v>КИУ</v>
      </c>
      <c r="E58" s="37" t="n">
        <v>0</v>
      </c>
      <c r="F58" s="38" t="s">
        <v>150</v>
      </c>
      <c r="G58" s="37" t="n">
        <v>16</v>
      </c>
      <c r="H58" s="38" t="n">
        <v>0</v>
      </c>
      <c r="I58" s="38" t="s">
        <v>11</v>
      </c>
      <c r="J58" s="37" t="str">
        <f aca="false">'контрол лист'!J57</f>
        <v>Бродифакум 0,005% РОСС RU Д-RU.АД37.В.11289/19</v>
      </c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  <c r="EX58" s="35"/>
      <c r="EY58" s="35"/>
      <c r="EZ58" s="35"/>
      <c r="FA58" s="35"/>
      <c r="FB58" s="35"/>
      <c r="FC58" s="35"/>
      <c r="FD58" s="35"/>
      <c r="FE58" s="35"/>
      <c r="FF58" s="35"/>
      <c r="FG58" s="35"/>
      <c r="FH58" s="35"/>
      <c r="FI58" s="35"/>
      <c r="FJ58" s="35"/>
      <c r="FK58" s="35"/>
      <c r="FL58" s="35"/>
      <c r="FM58" s="35"/>
      <c r="FN58" s="35"/>
      <c r="FO58" s="35"/>
      <c r="FP58" s="35"/>
      <c r="FQ58" s="35"/>
      <c r="FR58" s="35"/>
      <c r="FS58" s="35"/>
      <c r="FT58" s="35"/>
      <c r="FU58" s="35"/>
      <c r="FV58" s="35"/>
      <c r="FW58" s="35"/>
      <c r="FX58" s="35"/>
      <c r="FY58" s="35"/>
      <c r="FZ58" s="35"/>
      <c r="GA58" s="35"/>
      <c r="GB58" s="35"/>
      <c r="GC58" s="35"/>
      <c r="GD58" s="35"/>
      <c r="GE58" s="35"/>
      <c r="GF58" s="35"/>
      <c r="GG58" s="35"/>
      <c r="GH58" s="35"/>
      <c r="GI58" s="35"/>
      <c r="GJ58" s="35"/>
      <c r="GK58" s="35"/>
      <c r="GL58" s="35"/>
      <c r="GM58" s="35"/>
      <c r="GN58" s="35"/>
      <c r="GO58" s="35"/>
      <c r="GP58" s="35"/>
      <c r="GQ58" s="35"/>
      <c r="GR58" s="35"/>
      <c r="GS58" s="35"/>
      <c r="GT58" s="35"/>
      <c r="GU58" s="35"/>
      <c r="GV58" s="35"/>
      <c r="GW58" s="35"/>
      <c r="GX58" s="35"/>
      <c r="GY58" s="35"/>
      <c r="GZ58" s="35"/>
      <c r="HA58" s="35"/>
      <c r="HB58" s="35"/>
      <c r="HC58" s="35"/>
      <c r="HD58" s="35"/>
      <c r="HE58" s="35"/>
      <c r="HF58" s="35"/>
      <c r="HG58" s="35"/>
      <c r="HH58" s="35"/>
      <c r="HI58" s="35"/>
      <c r="HJ58" s="35"/>
      <c r="HK58" s="35"/>
      <c r="HL58" s="35"/>
      <c r="HM58" s="35"/>
      <c r="HN58" s="35"/>
      <c r="HO58" s="35"/>
      <c r="HP58" s="35"/>
      <c r="HQ58" s="35"/>
      <c r="HR58" s="35"/>
      <c r="HS58" s="35"/>
      <c r="HT58" s="35"/>
      <c r="HU58" s="35"/>
      <c r="HV58" s="35"/>
      <c r="HW58" s="35"/>
      <c r="HX58" s="35"/>
      <c r="HY58" s="35"/>
      <c r="HZ58" s="35"/>
      <c r="IA58" s="35"/>
      <c r="IB58" s="35"/>
      <c r="IC58" s="35"/>
      <c r="ID58" s="35"/>
      <c r="IE58" s="35"/>
      <c r="IF58" s="35"/>
      <c r="IG58" s="35"/>
      <c r="IH58" s="35"/>
      <c r="II58" s="35"/>
      <c r="IJ58" s="35"/>
      <c r="IK58" s="35"/>
      <c r="IL58" s="35"/>
      <c r="IM58" s="35"/>
      <c r="IN58" s="35"/>
      <c r="IO58" s="35"/>
      <c r="IP58" s="35"/>
      <c r="IQ58" s="35"/>
      <c r="IR58" s="35"/>
      <c r="IS58" s="35"/>
      <c r="IT58" s="35"/>
      <c r="IU58" s="35"/>
      <c r="IV58" s="35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customFormat="false" ht="24" hidden="false" customHeight="true" outlineLevel="0" collapsed="false">
      <c r="A59" s="42" t="s">
        <v>162</v>
      </c>
      <c r="B59" s="37" t="n">
        <f aca="false">SUM('контрол лист'!G7:G45)</f>
        <v>112</v>
      </c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  <c r="EX59" s="35"/>
      <c r="EY59" s="35"/>
      <c r="EZ59" s="35"/>
      <c r="FA59" s="35"/>
      <c r="FB59" s="35"/>
      <c r="FC59" s="35"/>
      <c r="FD59" s="35"/>
      <c r="FE59" s="35"/>
      <c r="FF59" s="35"/>
      <c r="FG59" s="35"/>
      <c r="FH59" s="35"/>
      <c r="FI59" s="35"/>
      <c r="FJ59" s="35"/>
      <c r="FK59" s="35"/>
      <c r="FL59" s="35"/>
      <c r="FM59" s="35"/>
      <c r="FN59" s="35"/>
      <c r="FO59" s="35"/>
      <c r="FP59" s="35"/>
      <c r="FQ59" s="35"/>
      <c r="FR59" s="35"/>
      <c r="FS59" s="35"/>
      <c r="FT59" s="35"/>
      <c r="FU59" s="35"/>
      <c r="FV59" s="35"/>
      <c r="FW59" s="35"/>
      <c r="FX59" s="35"/>
      <c r="FY59" s="35"/>
      <c r="FZ59" s="35"/>
      <c r="GA59" s="35"/>
      <c r="GB59" s="35"/>
      <c r="GC59" s="35"/>
      <c r="GD59" s="35"/>
      <c r="GE59" s="35"/>
      <c r="GF59" s="35"/>
      <c r="GG59" s="35"/>
      <c r="GH59" s="35"/>
      <c r="GI59" s="35"/>
      <c r="GJ59" s="35"/>
      <c r="GK59" s="35"/>
      <c r="GL59" s="35"/>
      <c r="GM59" s="35"/>
      <c r="GN59" s="35"/>
      <c r="GO59" s="35"/>
      <c r="GP59" s="35"/>
      <c r="GQ59" s="35"/>
      <c r="GR59" s="35"/>
      <c r="GS59" s="35"/>
      <c r="GT59" s="35"/>
      <c r="GU59" s="35"/>
      <c r="GV59" s="35"/>
      <c r="GW59" s="35"/>
      <c r="GX59" s="35"/>
      <c r="GY59" s="35"/>
      <c r="GZ59" s="35"/>
      <c r="HA59" s="35"/>
      <c r="HB59" s="35"/>
      <c r="HC59" s="35"/>
      <c r="HD59" s="35"/>
      <c r="HE59" s="35"/>
      <c r="HF59" s="35"/>
      <c r="HG59" s="35"/>
      <c r="HH59" s="35"/>
      <c r="HI59" s="35"/>
      <c r="HJ59" s="35"/>
      <c r="HK59" s="35"/>
      <c r="HL59" s="35"/>
      <c r="HM59" s="35"/>
      <c r="HN59" s="35"/>
      <c r="HO59" s="35"/>
      <c r="HP59" s="35"/>
      <c r="HQ59" s="35"/>
      <c r="HR59" s="35"/>
      <c r="HS59" s="35"/>
      <c r="HT59" s="35"/>
      <c r="HU59" s="35"/>
      <c r="HV59" s="35"/>
      <c r="HW59" s="35"/>
      <c r="HX59" s="35"/>
      <c r="HY59" s="35"/>
      <c r="HZ59" s="35"/>
      <c r="IA59" s="35"/>
      <c r="IB59" s="35"/>
      <c r="IC59" s="35"/>
      <c r="ID59" s="35"/>
      <c r="IE59" s="35"/>
      <c r="IF59" s="35"/>
      <c r="IG59" s="35"/>
      <c r="IH59" s="35"/>
      <c r="II59" s="35"/>
      <c r="IJ59" s="35"/>
      <c r="IK59" s="35"/>
      <c r="IL59" s="35"/>
      <c r="IM59" s="35"/>
      <c r="IN59" s="35"/>
      <c r="IO59" s="35"/>
      <c r="IP59" s="35"/>
      <c r="IQ59" s="35"/>
      <c r="IR59" s="35"/>
      <c r="IS59" s="35"/>
      <c r="IT59" s="35"/>
      <c r="IU59" s="35"/>
      <c r="IV59" s="35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customFormat="false" ht="24" hidden="false" customHeight="true" outlineLevel="0" collapsed="false">
      <c r="A60" s="42" t="s">
        <v>163</v>
      </c>
      <c r="B60" s="37" t="n">
        <f aca="false">SUM('контрол лист'!G46:G58)</f>
        <v>156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  <c r="EX60" s="35"/>
      <c r="EY60" s="35"/>
      <c r="EZ60" s="35"/>
      <c r="FA60" s="35"/>
      <c r="FB60" s="35"/>
      <c r="FC60" s="35"/>
      <c r="FD60" s="35"/>
      <c r="FE60" s="35"/>
      <c r="FF60" s="35"/>
      <c r="FG60" s="35"/>
      <c r="FH60" s="35"/>
      <c r="FI60" s="35"/>
      <c r="FJ60" s="35"/>
      <c r="FK60" s="35"/>
      <c r="FL60" s="35"/>
      <c r="FM60" s="35"/>
      <c r="FN60" s="35"/>
      <c r="FO60" s="35"/>
      <c r="FP60" s="35"/>
      <c r="FQ60" s="35"/>
      <c r="FR60" s="35"/>
      <c r="FS60" s="35"/>
      <c r="FT60" s="35"/>
      <c r="FU60" s="35"/>
      <c r="FV60" s="35"/>
      <c r="FW60" s="35"/>
      <c r="FX60" s="35"/>
      <c r="FY60" s="35"/>
      <c r="FZ60" s="35"/>
      <c r="GA60" s="35"/>
      <c r="GB60" s="35"/>
      <c r="GC60" s="35"/>
      <c r="GD60" s="35"/>
      <c r="GE60" s="35"/>
      <c r="GF60" s="35"/>
      <c r="GG60" s="35"/>
      <c r="GH60" s="35"/>
      <c r="GI60" s="35"/>
      <c r="GJ60" s="35"/>
      <c r="GK60" s="35"/>
      <c r="GL60" s="35"/>
      <c r="GM60" s="35"/>
      <c r="GN60" s="35"/>
      <c r="GO60" s="35"/>
      <c r="GP60" s="35"/>
      <c r="GQ60" s="35"/>
      <c r="GR60" s="35"/>
      <c r="GS60" s="35"/>
      <c r="GT60" s="35"/>
      <c r="GU60" s="35"/>
      <c r="GV60" s="35"/>
      <c r="GW60" s="35"/>
      <c r="GX60" s="35"/>
      <c r="GY60" s="35"/>
      <c r="GZ60" s="35"/>
      <c r="HA60" s="35"/>
      <c r="HB60" s="35"/>
      <c r="HC60" s="35"/>
      <c r="HD60" s="35"/>
      <c r="HE60" s="35"/>
      <c r="HF60" s="35"/>
      <c r="HG60" s="35"/>
      <c r="HH60" s="35"/>
      <c r="HI60" s="35"/>
      <c r="HJ60" s="35"/>
      <c r="HK60" s="35"/>
      <c r="HL60" s="35"/>
      <c r="HM60" s="35"/>
      <c r="HN60" s="35"/>
      <c r="HO60" s="35"/>
      <c r="HP60" s="35"/>
      <c r="HQ60" s="35"/>
      <c r="HR60" s="35"/>
      <c r="HS60" s="35"/>
      <c r="HT60" s="35"/>
      <c r="HU60" s="35"/>
      <c r="HV60" s="35"/>
      <c r="HW60" s="35"/>
      <c r="HX60" s="35"/>
      <c r="HY60" s="35"/>
      <c r="HZ60" s="35"/>
      <c r="IA60" s="35"/>
      <c r="IB60" s="35"/>
      <c r="IC60" s="35"/>
      <c r="ID60" s="35"/>
      <c r="IE60" s="35"/>
      <c r="IF60" s="35"/>
      <c r="IG60" s="35"/>
      <c r="IH60" s="35"/>
      <c r="II60" s="35"/>
      <c r="IJ60" s="35"/>
      <c r="IK60" s="35"/>
      <c r="IL60" s="35"/>
      <c r="IM60" s="35"/>
      <c r="IN60" s="35"/>
      <c r="IO60" s="35"/>
      <c r="IP60" s="35"/>
      <c r="IQ60" s="35"/>
      <c r="IR60" s="35"/>
      <c r="IS60" s="35"/>
      <c r="IT60" s="35"/>
      <c r="IU60" s="35"/>
      <c r="IV60" s="35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customFormat="false" ht="38.25" hidden="false" customHeight="true" outlineLevel="0" collapsed="false">
      <c r="A61" s="42" t="s">
        <v>164</v>
      </c>
      <c r="B61" s="37" t="n">
        <f aca="false">'контрол лист'!B59+'контрол лист'!B60</f>
        <v>268</v>
      </c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customFormat="false" ht="39" hidden="false" customHeight="true" outlineLevel="0" collapsed="false">
      <c r="A62" s="36" t="s">
        <v>165</v>
      </c>
      <c r="B62" s="36"/>
      <c r="C62" s="36"/>
      <c r="D62" s="36"/>
      <c r="E62" s="36"/>
      <c r="F62" s="36"/>
      <c r="G62" s="36"/>
      <c r="H62" s="36"/>
      <c r="I62" s="36"/>
      <c r="J62" s="36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35"/>
      <c r="DZ62" s="35"/>
      <c r="EA62" s="35"/>
      <c r="EB62" s="35"/>
      <c r="EC62" s="35"/>
      <c r="ED62" s="35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  <c r="EW62" s="35"/>
      <c r="EX62" s="35"/>
      <c r="EY62" s="35"/>
      <c r="EZ62" s="35"/>
      <c r="FA62" s="35"/>
      <c r="FB62" s="35"/>
      <c r="FC62" s="35"/>
      <c r="FD62" s="35"/>
      <c r="FE62" s="35"/>
      <c r="FF62" s="35"/>
      <c r="FG62" s="35"/>
      <c r="FH62" s="35"/>
      <c r="FI62" s="35"/>
      <c r="FJ62" s="35"/>
      <c r="FK62" s="35"/>
      <c r="FL62" s="35"/>
      <c r="FM62" s="35"/>
      <c r="FN62" s="35"/>
      <c r="FO62" s="35"/>
      <c r="FP62" s="35"/>
      <c r="FQ62" s="35"/>
      <c r="FR62" s="35"/>
      <c r="FS62" s="35"/>
      <c r="FT62" s="35"/>
      <c r="FU62" s="35"/>
      <c r="FV62" s="35"/>
      <c r="FW62" s="35"/>
      <c r="FX62" s="35"/>
      <c r="FY62" s="35"/>
      <c r="FZ62" s="35"/>
      <c r="GA62" s="35"/>
      <c r="GB62" s="35"/>
      <c r="GC62" s="35"/>
      <c r="GD62" s="35"/>
      <c r="GE62" s="35"/>
      <c r="GF62" s="35"/>
      <c r="GG62" s="35"/>
      <c r="GH62" s="35"/>
      <c r="GI62" s="35"/>
      <c r="GJ62" s="35"/>
      <c r="GK62" s="35"/>
      <c r="GL62" s="35"/>
      <c r="GM62" s="35"/>
      <c r="GN62" s="35"/>
      <c r="GO62" s="35"/>
      <c r="GP62" s="35"/>
      <c r="GQ62" s="35"/>
      <c r="GR62" s="35"/>
      <c r="GS62" s="35"/>
      <c r="GT62" s="35"/>
      <c r="GU62" s="35"/>
      <c r="GV62" s="35"/>
      <c r="GW62" s="35"/>
      <c r="GX62" s="35"/>
      <c r="GY62" s="35"/>
      <c r="GZ62" s="35"/>
      <c r="HA62" s="35"/>
      <c r="HB62" s="35"/>
      <c r="HC62" s="35"/>
      <c r="HD62" s="35"/>
      <c r="HE62" s="35"/>
      <c r="HF62" s="35"/>
      <c r="HG62" s="35"/>
      <c r="HH62" s="35"/>
      <c r="HI62" s="35"/>
      <c r="HJ62" s="35"/>
      <c r="HK62" s="35"/>
      <c r="HL62" s="35"/>
      <c r="HM62" s="35"/>
      <c r="HN62" s="35"/>
      <c r="HO62" s="35"/>
      <c r="HP62" s="35"/>
      <c r="HQ62" s="35"/>
      <c r="HR62" s="35"/>
      <c r="HS62" s="35"/>
      <c r="HT62" s="35"/>
      <c r="HU62" s="35"/>
      <c r="HV62" s="35"/>
      <c r="HW62" s="35"/>
      <c r="HX62" s="35"/>
      <c r="HY62" s="35"/>
      <c r="HZ62" s="35"/>
      <c r="IA62" s="35"/>
      <c r="IB62" s="35"/>
      <c r="IC62" s="35"/>
      <c r="ID62" s="35"/>
      <c r="IE62" s="35"/>
      <c r="IF62" s="35"/>
      <c r="IG62" s="35"/>
      <c r="IH62" s="35"/>
      <c r="II62" s="35"/>
      <c r="IJ62" s="35"/>
      <c r="IK62" s="35"/>
      <c r="IL62" s="35"/>
      <c r="IM62" s="35"/>
      <c r="IN62" s="35"/>
      <c r="IO62" s="35"/>
      <c r="IP62" s="35"/>
      <c r="IQ62" s="35"/>
      <c r="IR62" s="35"/>
      <c r="IS62" s="35"/>
      <c r="IT62" s="35"/>
      <c r="IU62" s="35"/>
      <c r="IV62" s="35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72" hidden="false" customHeight="true" outlineLevel="0" collapsed="false">
      <c r="A63" s="36" t="s">
        <v>166</v>
      </c>
      <c r="B63" s="36"/>
      <c r="C63" s="36"/>
      <c r="D63" s="36"/>
      <c r="E63" s="36"/>
      <c r="F63" s="36"/>
      <c r="G63" s="36"/>
      <c r="H63" s="36"/>
      <c r="I63" s="36"/>
      <c r="J63" s="36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  <c r="IG63" s="35"/>
      <c r="IH63" s="35"/>
      <c r="II63" s="35"/>
      <c r="IJ63" s="35"/>
      <c r="IK63" s="35"/>
      <c r="IL63" s="35"/>
      <c r="IM63" s="35"/>
      <c r="IN63" s="35"/>
      <c r="IO63" s="35"/>
      <c r="IP63" s="35"/>
      <c r="IQ63" s="35"/>
      <c r="IR63" s="35"/>
      <c r="IS63" s="35"/>
      <c r="IT63" s="35"/>
      <c r="IU63" s="35"/>
      <c r="IV63" s="35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customFormat="false" ht="24" hidden="false" customHeight="true" outlineLevel="0" collapsed="false">
      <c r="A64" s="43" t="s">
        <v>167</v>
      </c>
      <c r="B64" s="44" t="s">
        <v>168</v>
      </c>
      <c r="C64" s="44"/>
      <c r="D64" s="44"/>
      <c r="E64" s="44"/>
      <c r="F64" s="44"/>
      <c r="G64" s="43" t="s">
        <v>169</v>
      </c>
      <c r="H64" s="43"/>
      <c r="I64" s="43" t="s">
        <v>170</v>
      </c>
      <c r="J64" s="45"/>
      <c r="K64" s="46"/>
      <c r="L64" s="46"/>
      <c r="M64" s="46"/>
      <c r="N64" s="46"/>
      <c r="O64" s="46"/>
      <c r="P64" s="43" t="s">
        <v>171</v>
      </c>
      <c r="Q64" s="43"/>
      <c r="R64" s="43" t="s">
        <v>170</v>
      </c>
      <c r="S64" s="43" t="s">
        <v>167</v>
      </c>
      <c r="T64" s="44" t="s">
        <v>168</v>
      </c>
      <c r="U64" s="44"/>
      <c r="V64" s="44"/>
      <c r="W64" s="44"/>
      <c r="X64" s="44"/>
      <c r="Y64" s="43" t="s">
        <v>171</v>
      </c>
      <c r="Z64" s="43"/>
      <c r="AA64" s="43" t="s">
        <v>170</v>
      </c>
      <c r="AB64" s="43" t="s">
        <v>167</v>
      </c>
      <c r="AC64" s="44" t="s">
        <v>168</v>
      </c>
      <c r="AD64" s="44"/>
      <c r="AE64" s="44"/>
      <c r="AF64" s="44"/>
      <c r="AG64" s="44"/>
      <c r="AH64" s="43" t="s">
        <v>171</v>
      </c>
      <c r="AI64" s="43"/>
      <c r="AJ64" s="43" t="s">
        <v>170</v>
      </c>
      <c r="AK64" s="43" t="s">
        <v>167</v>
      </c>
      <c r="AL64" s="44" t="s">
        <v>168</v>
      </c>
      <c r="AM64" s="44"/>
      <c r="AN64" s="44"/>
      <c r="AO64" s="44"/>
      <c r="AP64" s="44"/>
      <c r="AQ64" s="43" t="s">
        <v>171</v>
      </c>
      <c r="AR64" s="43"/>
      <c r="AS64" s="43" t="s">
        <v>170</v>
      </c>
      <c r="AT64" s="43" t="s">
        <v>167</v>
      </c>
      <c r="AU64" s="44" t="s">
        <v>168</v>
      </c>
      <c r="AV64" s="44"/>
      <c r="AW64" s="44"/>
      <c r="AX64" s="44"/>
      <c r="AY64" s="44"/>
      <c r="AZ64" s="43" t="s">
        <v>171</v>
      </c>
      <c r="BA64" s="43"/>
      <c r="BB64" s="43" t="s">
        <v>170</v>
      </c>
      <c r="BC64" s="43" t="s">
        <v>167</v>
      </c>
      <c r="BD64" s="44" t="s">
        <v>168</v>
      </c>
      <c r="BE64" s="44"/>
      <c r="BF64" s="44"/>
      <c r="BG64" s="44"/>
      <c r="BH64" s="44"/>
      <c r="BI64" s="43" t="s">
        <v>171</v>
      </c>
      <c r="BJ64" s="43"/>
      <c r="BK64" s="43" t="s">
        <v>170</v>
      </c>
      <c r="BL64" s="43" t="s">
        <v>167</v>
      </c>
      <c r="BM64" s="44" t="s">
        <v>168</v>
      </c>
      <c r="BN64" s="44"/>
      <c r="BO64" s="44"/>
      <c r="BP64" s="44"/>
      <c r="BQ64" s="44"/>
      <c r="BR64" s="43" t="s">
        <v>171</v>
      </c>
      <c r="BS64" s="43"/>
      <c r="BT64" s="43" t="s">
        <v>170</v>
      </c>
      <c r="BU64" s="43" t="s">
        <v>167</v>
      </c>
      <c r="BV64" s="44" t="s">
        <v>168</v>
      </c>
      <c r="BW64" s="44"/>
      <c r="BX64" s="44"/>
      <c r="BY64" s="44"/>
      <c r="BZ64" s="44"/>
      <c r="CA64" s="43" t="s">
        <v>171</v>
      </c>
      <c r="CB64" s="43"/>
      <c r="CC64" s="43" t="s">
        <v>170</v>
      </c>
      <c r="CD64" s="43" t="s">
        <v>167</v>
      </c>
      <c r="CE64" s="44" t="s">
        <v>168</v>
      </c>
      <c r="CF64" s="44"/>
      <c r="CG64" s="44"/>
      <c r="CH64" s="44"/>
      <c r="CI64" s="44"/>
      <c r="CJ64" s="43" t="s">
        <v>171</v>
      </c>
      <c r="CK64" s="43"/>
      <c r="CL64" s="43" t="s">
        <v>170</v>
      </c>
      <c r="CM64" s="43" t="s">
        <v>167</v>
      </c>
      <c r="CN64" s="44" t="s">
        <v>168</v>
      </c>
      <c r="CO64" s="44"/>
      <c r="CP64" s="44"/>
      <c r="CQ64" s="44"/>
      <c r="CR64" s="44"/>
      <c r="CS64" s="43" t="s">
        <v>171</v>
      </c>
      <c r="CT64" s="43"/>
      <c r="CU64" s="43" t="s">
        <v>170</v>
      </c>
      <c r="CV64" s="43" t="s">
        <v>167</v>
      </c>
      <c r="CW64" s="44" t="s">
        <v>168</v>
      </c>
      <c r="CX64" s="44"/>
      <c r="CY64" s="44"/>
      <c r="CZ64" s="44"/>
      <c r="DA64" s="44"/>
      <c r="DB64" s="43" t="s">
        <v>171</v>
      </c>
      <c r="DC64" s="43"/>
      <c r="DD64" s="43" t="s">
        <v>170</v>
      </c>
      <c r="DE64" s="43" t="s">
        <v>167</v>
      </c>
      <c r="DF64" s="44" t="s">
        <v>168</v>
      </c>
      <c r="DG64" s="44"/>
      <c r="DH64" s="44"/>
      <c r="DI64" s="44"/>
      <c r="DJ64" s="44"/>
      <c r="DK64" s="43" t="s">
        <v>171</v>
      </c>
      <c r="DL64" s="43"/>
      <c r="DM64" s="43" t="s">
        <v>170</v>
      </c>
      <c r="DN64" s="43" t="s">
        <v>167</v>
      </c>
      <c r="DO64" s="44" t="s">
        <v>168</v>
      </c>
      <c r="DP64" s="44"/>
      <c r="DQ64" s="44"/>
      <c r="DR64" s="44"/>
      <c r="DS64" s="44"/>
      <c r="DT64" s="43" t="s">
        <v>171</v>
      </c>
      <c r="DU64" s="43"/>
      <c r="DV64" s="43" t="s">
        <v>170</v>
      </c>
      <c r="DW64" s="43" t="s">
        <v>167</v>
      </c>
      <c r="DX64" s="44" t="s">
        <v>168</v>
      </c>
      <c r="DY64" s="44"/>
      <c r="DZ64" s="44"/>
      <c r="EA64" s="44"/>
      <c r="EB64" s="44"/>
      <c r="EC64" s="43" t="s">
        <v>171</v>
      </c>
      <c r="ED64" s="43"/>
      <c r="EE64" s="43" t="s">
        <v>170</v>
      </c>
      <c r="EF64" s="43" t="s">
        <v>167</v>
      </c>
      <c r="EG64" s="44" t="s">
        <v>168</v>
      </c>
      <c r="EH64" s="44"/>
      <c r="EI64" s="44"/>
      <c r="EJ64" s="44"/>
      <c r="EK64" s="44"/>
      <c r="EL64" s="43" t="s">
        <v>171</v>
      </c>
      <c r="EM64" s="43"/>
      <c r="EN64" s="43" t="s">
        <v>170</v>
      </c>
      <c r="EO64" s="43" t="s">
        <v>167</v>
      </c>
      <c r="EP64" s="44" t="s">
        <v>168</v>
      </c>
      <c r="EQ64" s="44"/>
      <c r="ER64" s="44"/>
      <c r="ES64" s="44"/>
      <c r="ET64" s="44"/>
      <c r="EU64" s="43" t="s">
        <v>171</v>
      </c>
      <c r="EV64" s="43"/>
      <c r="EW64" s="43" t="s">
        <v>170</v>
      </c>
      <c r="EX64" s="43" t="s">
        <v>167</v>
      </c>
      <c r="EY64" s="44" t="s">
        <v>168</v>
      </c>
      <c r="EZ64" s="44"/>
      <c r="FA64" s="44"/>
      <c r="FB64" s="44"/>
      <c r="FC64" s="44"/>
      <c r="FD64" s="43" t="s">
        <v>171</v>
      </c>
      <c r="FE64" s="43"/>
      <c r="FF64" s="43" t="s">
        <v>170</v>
      </c>
      <c r="FG64" s="43" t="s">
        <v>167</v>
      </c>
      <c r="FH64" s="44" t="s">
        <v>168</v>
      </c>
      <c r="FI64" s="44"/>
      <c r="FJ64" s="44"/>
      <c r="FK64" s="44"/>
      <c r="FL64" s="44"/>
      <c r="FM64" s="43" t="s">
        <v>171</v>
      </c>
      <c r="FN64" s="43"/>
      <c r="FO64" s="43" t="s">
        <v>170</v>
      </c>
      <c r="FP64" s="43" t="s">
        <v>167</v>
      </c>
      <c r="FQ64" s="44" t="s">
        <v>168</v>
      </c>
      <c r="FR64" s="44"/>
      <c r="FS64" s="44"/>
      <c r="FT64" s="44"/>
      <c r="FU64" s="44"/>
      <c r="FV64" s="43" t="s">
        <v>171</v>
      </c>
      <c r="FW64" s="43"/>
      <c r="FX64" s="43" t="s">
        <v>170</v>
      </c>
      <c r="FY64" s="43" t="s">
        <v>167</v>
      </c>
      <c r="FZ64" s="44" t="s">
        <v>168</v>
      </c>
      <c r="GA64" s="44"/>
      <c r="GB64" s="44"/>
      <c r="GC64" s="44"/>
      <c r="GD64" s="44"/>
      <c r="GE64" s="43" t="s">
        <v>171</v>
      </c>
      <c r="GF64" s="43"/>
      <c r="GG64" s="43" t="s">
        <v>170</v>
      </c>
      <c r="GH64" s="43" t="s">
        <v>167</v>
      </c>
      <c r="GI64" s="44" t="s">
        <v>168</v>
      </c>
      <c r="GJ64" s="44"/>
      <c r="GK64" s="44"/>
      <c r="GL64" s="44"/>
      <c r="GM64" s="44"/>
      <c r="GN64" s="43" t="s">
        <v>171</v>
      </c>
      <c r="GO64" s="43"/>
      <c r="GP64" s="43" t="s">
        <v>170</v>
      </c>
      <c r="GQ64" s="43" t="s">
        <v>167</v>
      </c>
      <c r="GR64" s="44" t="s">
        <v>168</v>
      </c>
      <c r="GS64" s="44"/>
      <c r="GT64" s="44"/>
      <c r="GU64" s="44"/>
      <c r="GV64" s="44"/>
      <c r="GW64" s="43" t="s">
        <v>171</v>
      </c>
      <c r="GX64" s="43"/>
      <c r="GY64" s="43" t="s">
        <v>170</v>
      </c>
      <c r="GZ64" s="43" t="s">
        <v>167</v>
      </c>
      <c r="HA64" s="44" t="s">
        <v>168</v>
      </c>
      <c r="HB64" s="44"/>
      <c r="HC64" s="44"/>
      <c r="HD64" s="44"/>
      <c r="HE64" s="44"/>
      <c r="HF64" s="43" t="s">
        <v>171</v>
      </c>
      <c r="HG64" s="43"/>
      <c r="HH64" s="43" t="s">
        <v>170</v>
      </c>
      <c r="HI64" s="43" t="s">
        <v>167</v>
      </c>
      <c r="HJ64" s="44" t="s">
        <v>168</v>
      </c>
      <c r="HK64" s="44"/>
      <c r="HL64" s="44"/>
      <c r="HM64" s="44"/>
      <c r="HN64" s="44"/>
      <c r="HO64" s="43" t="s">
        <v>171</v>
      </c>
      <c r="HP64" s="43"/>
      <c r="HQ64" s="43" t="s">
        <v>170</v>
      </c>
      <c r="HR64" s="43" t="s">
        <v>167</v>
      </c>
      <c r="HS64" s="44" t="s">
        <v>168</v>
      </c>
      <c r="HT64" s="44"/>
      <c r="HU64" s="44"/>
      <c r="HV64" s="44"/>
      <c r="HW64" s="44"/>
      <c r="HX64" s="43" t="s">
        <v>171</v>
      </c>
      <c r="HY64" s="43"/>
      <c r="HZ64" s="43" t="s">
        <v>170</v>
      </c>
      <c r="IA64" s="43" t="s">
        <v>167</v>
      </c>
      <c r="IB64" s="44" t="s">
        <v>168</v>
      </c>
      <c r="IC64" s="44"/>
      <c r="ID64" s="44"/>
      <c r="IE64" s="44"/>
      <c r="IF64" s="44"/>
      <c r="IG64" s="43" t="s">
        <v>171</v>
      </c>
      <c r="IH64" s="43"/>
      <c r="II64" s="43" t="s">
        <v>170</v>
      </c>
      <c r="IJ64" s="43" t="s">
        <v>167</v>
      </c>
      <c r="IK64" s="44" t="s">
        <v>168</v>
      </c>
      <c r="IL64" s="44"/>
      <c r="IM64" s="44"/>
      <c r="IN64" s="44"/>
      <c r="IO64" s="44"/>
      <c r="IP64" s="43" t="s">
        <v>171</v>
      </c>
      <c r="IQ64" s="43"/>
      <c r="IR64" s="43" t="s">
        <v>170</v>
      </c>
      <c r="IS64" s="43" t="s">
        <v>167</v>
      </c>
      <c r="IT64" s="44" t="s">
        <v>168</v>
      </c>
      <c r="IU64" s="44"/>
      <c r="IV64" s="44"/>
      <c r="IW64" s="0"/>
      <c r="IX64" s="0"/>
      <c r="IY64" s="0"/>
      <c r="IZ64" s="0"/>
      <c r="JA64" s="0"/>
      <c r="JB64" s="0"/>
      <c r="JC64" s="0"/>
      <c r="JD64" s="0"/>
      <c r="JE64" s="0"/>
      <c r="JF64" s="0"/>
      <c r="JG64" s="0"/>
      <c r="JH64" s="0"/>
      <c r="JI64" s="0"/>
      <c r="JJ64" s="0"/>
      <c r="JK64" s="0"/>
      <c r="JL64" s="0"/>
      <c r="JM64" s="0"/>
      <c r="JN64" s="0"/>
      <c r="JO64" s="0"/>
      <c r="JP64" s="0"/>
      <c r="JQ64" s="0"/>
      <c r="JR64" s="0"/>
      <c r="JS64" s="0"/>
      <c r="JT64" s="0"/>
      <c r="JU64" s="0"/>
      <c r="JV64" s="0"/>
      <c r="JW64" s="0"/>
      <c r="JX64" s="0"/>
      <c r="JY64" s="0"/>
      <c r="JZ64" s="0"/>
      <c r="KA64" s="0"/>
      <c r="KB64" s="0"/>
      <c r="KC64" s="0"/>
      <c r="KD64" s="0"/>
      <c r="KE64" s="0"/>
      <c r="KF64" s="0"/>
      <c r="KG64" s="0"/>
      <c r="KH64" s="0"/>
      <c r="KI64" s="0"/>
      <c r="KJ64" s="0"/>
      <c r="KK64" s="0"/>
      <c r="KL64" s="0"/>
      <c r="KM64" s="0"/>
      <c r="KN64" s="0"/>
      <c r="KO64" s="0"/>
      <c r="KP64" s="0"/>
      <c r="KQ64" s="0"/>
      <c r="KR64" s="0"/>
      <c r="KS64" s="0"/>
      <c r="KT64" s="0"/>
      <c r="KU64" s="0"/>
      <c r="KV64" s="0"/>
      <c r="KW64" s="0"/>
      <c r="KX64" s="0"/>
      <c r="KY64" s="0"/>
      <c r="KZ64" s="0"/>
      <c r="LA64" s="0"/>
      <c r="LB64" s="0"/>
      <c r="LC64" s="0"/>
      <c r="LD64" s="0"/>
      <c r="LE64" s="0"/>
      <c r="LF64" s="0"/>
      <c r="LG64" s="0"/>
      <c r="LH64" s="0"/>
      <c r="LI64" s="0"/>
      <c r="LJ64" s="0"/>
      <c r="LK64" s="0"/>
      <c r="LL64" s="0"/>
      <c r="LM64" s="0"/>
      <c r="LN64" s="0"/>
      <c r="LO64" s="0"/>
      <c r="LP64" s="0"/>
      <c r="LQ64" s="0"/>
      <c r="LR64" s="0"/>
      <c r="LS64" s="0"/>
      <c r="LT64" s="0"/>
      <c r="LU64" s="0"/>
      <c r="LV64" s="0"/>
      <c r="LW64" s="0"/>
      <c r="LX64" s="0"/>
      <c r="LY64" s="0"/>
      <c r="LZ64" s="0"/>
      <c r="MA64" s="0"/>
      <c r="MB64" s="0"/>
      <c r="MC64" s="0"/>
      <c r="MD64" s="0"/>
      <c r="ME64" s="0"/>
      <c r="MF64" s="0"/>
      <c r="MG64" s="0"/>
      <c r="MH64" s="0"/>
      <c r="MI64" s="0"/>
      <c r="MJ64" s="0"/>
      <c r="MK64" s="0"/>
      <c r="ML64" s="0"/>
      <c r="MM64" s="0"/>
      <c r="MN64" s="0"/>
      <c r="MO64" s="0"/>
      <c r="MP64" s="0"/>
      <c r="MQ64" s="0"/>
      <c r="MR64" s="0"/>
      <c r="MS64" s="0"/>
      <c r="MT64" s="0"/>
      <c r="MU64" s="0"/>
      <c r="MV64" s="0"/>
      <c r="MW64" s="0"/>
      <c r="MX64" s="0"/>
      <c r="MY64" s="0"/>
      <c r="MZ64" s="0"/>
      <c r="NA64" s="0"/>
      <c r="NB64" s="0"/>
      <c r="NC64" s="0"/>
      <c r="ND64" s="0"/>
      <c r="NE64" s="0"/>
      <c r="NF64" s="0"/>
      <c r="NG64" s="0"/>
      <c r="NH64" s="0"/>
      <c r="NI64" s="0"/>
      <c r="NJ64" s="0"/>
      <c r="NK64" s="0"/>
      <c r="NL64" s="0"/>
      <c r="NM64" s="0"/>
      <c r="NN64" s="0"/>
      <c r="NO64" s="0"/>
      <c r="NP64" s="0"/>
      <c r="NQ64" s="0"/>
      <c r="NR64" s="0"/>
      <c r="NS64" s="0"/>
      <c r="NT64" s="0"/>
      <c r="NU64" s="0"/>
      <c r="NV64" s="0"/>
      <c r="NW64" s="0"/>
      <c r="NX64" s="0"/>
      <c r="NY64" s="0"/>
      <c r="NZ64" s="0"/>
      <c r="OA64" s="0"/>
      <c r="OB64" s="0"/>
      <c r="OC64" s="0"/>
      <c r="OD64" s="0"/>
      <c r="OE64" s="0"/>
      <c r="OF64" s="0"/>
      <c r="OG64" s="0"/>
      <c r="OH64" s="0"/>
      <c r="OI64" s="0"/>
      <c r="OJ64" s="0"/>
      <c r="OK64" s="0"/>
      <c r="OL64" s="0"/>
      <c r="OM64" s="0"/>
      <c r="ON64" s="0"/>
      <c r="OO64" s="0"/>
      <c r="OP64" s="0"/>
      <c r="OQ64" s="0"/>
      <c r="OR64" s="0"/>
      <c r="OS64" s="0"/>
      <c r="OT64" s="0"/>
      <c r="OU64" s="0"/>
      <c r="OV64" s="0"/>
      <c r="OW64" s="0"/>
      <c r="OX64" s="0"/>
      <c r="OY64" s="0"/>
      <c r="OZ64" s="0"/>
      <c r="PA64" s="0"/>
      <c r="PB64" s="0"/>
      <c r="PC64" s="0"/>
      <c r="PD64" s="0"/>
      <c r="PE64" s="0"/>
      <c r="PF64" s="0"/>
      <c r="PG64" s="0"/>
      <c r="PH64" s="0"/>
      <c r="PI64" s="0"/>
      <c r="PJ64" s="0"/>
      <c r="PK64" s="0"/>
      <c r="PL64" s="0"/>
      <c r="PM64" s="0"/>
      <c r="PN64" s="0"/>
      <c r="PO64" s="0"/>
      <c r="PP64" s="0"/>
      <c r="PQ64" s="0"/>
      <c r="PR64" s="0"/>
      <c r="PS64" s="0"/>
      <c r="PT64" s="0"/>
      <c r="PU64" s="0"/>
      <c r="PV64" s="0"/>
      <c r="PW64" s="0"/>
      <c r="PX64" s="0"/>
      <c r="PY64" s="0"/>
      <c r="PZ64" s="0"/>
      <c r="QA64" s="0"/>
      <c r="QB64" s="0"/>
      <c r="QC64" s="0"/>
      <c r="QD64" s="0"/>
      <c r="QE64" s="0"/>
      <c r="QF64" s="0"/>
      <c r="QG64" s="0"/>
      <c r="QH64" s="0"/>
      <c r="QI64" s="0"/>
      <c r="QJ64" s="0"/>
      <c r="QK64" s="0"/>
      <c r="QL64" s="0"/>
      <c r="QM64" s="0"/>
      <c r="QN64" s="0"/>
      <c r="QO64" s="0"/>
      <c r="QP64" s="0"/>
      <c r="QQ64" s="0"/>
      <c r="QR64" s="0"/>
      <c r="QS64" s="0"/>
      <c r="QT64" s="0"/>
      <c r="QU64" s="0"/>
      <c r="QV64" s="0"/>
      <c r="QW64" s="0"/>
      <c r="QX64" s="0"/>
      <c r="QY64" s="0"/>
      <c r="QZ64" s="0"/>
      <c r="RA64" s="0"/>
      <c r="RB64" s="0"/>
      <c r="RC64" s="0"/>
      <c r="RD64" s="0"/>
      <c r="RE64" s="0"/>
      <c r="RF64" s="0"/>
      <c r="RG64" s="0"/>
      <c r="RH64" s="0"/>
      <c r="RI64" s="0"/>
      <c r="RJ64" s="0"/>
      <c r="RK64" s="0"/>
      <c r="RL64" s="0"/>
      <c r="RM64" s="0"/>
      <c r="RN64" s="0"/>
      <c r="RO64" s="0"/>
      <c r="RP64" s="0"/>
      <c r="RQ64" s="0"/>
      <c r="RR64" s="0"/>
      <c r="RS64" s="0"/>
      <c r="RT64" s="0"/>
      <c r="RU64" s="0"/>
      <c r="RV64" s="0"/>
      <c r="RW64" s="0"/>
      <c r="RX64" s="0"/>
      <c r="RY64" s="0"/>
      <c r="RZ64" s="0"/>
      <c r="SA64" s="0"/>
      <c r="SB64" s="0"/>
      <c r="SC64" s="0"/>
      <c r="SD64" s="0"/>
      <c r="SE64" s="0"/>
      <c r="SF64" s="0"/>
      <c r="SG64" s="0"/>
      <c r="SH64" s="0"/>
      <c r="SI64" s="0"/>
      <c r="SJ64" s="0"/>
      <c r="SK64" s="0"/>
      <c r="SL64" s="0"/>
      <c r="SM64" s="0"/>
      <c r="SN64" s="0"/>
      <c r="SO64" s="0"/>
      <c r="SP64" s="0"/>
      <c r="SQ64" s="0"/>
      <c r="SR64" s="0"/>
      <c r="SS64" s="0"/>
      <c r="ST64" s="0"/>
      <c r="SU64" s="0"/>
      <c r="SV64" s="0"/>
      <c r="SW64" s="0"/>
      <c r="SX64" s="0"/>
      <c r="SY64" s="0"/>
      <c r="SZ64" s="0"/>
      <c r="TA64" s="0"/>
      <c r="TB64" s="0"/>
      <c r="TC64" s="0"/>
      <c r="TD64" s="0"/>
      <c r="TE64" s="0"/>
      <c r="TF64" s="0"/>
      <c r="TG64" s="0"/>
      <c r="TH64" s="0"/>
      <c r="TI64" s="0"/>
      <c r="TJ64" s="0"/>
      <c r="TK64" s="0"/>
      <c r="TL64" s="0"/>
      <c r="TM64" s="0"/>
      <c r="TN64" s="0"/>
      <c r="TO64" s="0"/>
      <c r="TP64" s="0"/>
      <c r="TQ64" s="0"/>
      <c r="TR64" s="0"/>
      <c r="TS64" s="0"/>
      <c r="TT64" s="0"/>
      <c r="TU64" s="0"/>
      <c r="TV64" s="0"/>
      <c r="TW64" s="0"/>
      <c r="TX64" s="0"/>
      <c r="TY64" s="0"/>
      <c r="TZ64" s="0"/>
      <c r="UA64" s="0"/>
      <c r="UB64" s="0"/>
      <c r="UC64" s="0"/>
      <c r="UD64" s="0"/>
      <c r="UE64" s="0"/>
      <c r="UF64" s="0"/>
      <c r="UG64" s="0"/>
      <c r="UH64" s="0"/>
      <c r="UI64" s="0"/>
      <c r="UJ64" s="0"/>
      <c r="UK64" s="0"/>
      <c r="UL64" s="0"/>
      <c r="UM64" s="0"/>
      <c r="UN64" s="0"/>
      <c r="UO64" s="0"/>
      <c r="UP64" s="0"/>
      <c r="UQ64" s="0"/>
      <c r="UR64" s="0"/>
      <c r="US64" s="0"/>
      <c r="UT64" s="0"/>
      <c r="UU64" s="0"/>
      <c r="UV64" s="0"/>
      <c r="UW64" s="0"/>
      <c r="UX64" s="0"/>
      <c r="UY64" s="0"/>
      <c r="UZ64" s="0"/>
      <c r="VA64" s="0"/>
      <c r="VB64" s="0"/>
      <c r="VC64" s="0"/>
      <c r="VD64" s="0"/>
      <c r="VE64" s="0"/>
      <c r="VF64" s="0"/>
      <c r="VG64" s="0"/>
      <c r="VH64" s="0"/>
      <c r="VI64" s="0"/>
      <c r="VJ64" s="0"/>
      <c r="VK64" s="0"/>
      <c r="VL64" s="0"/>
      <c r="VM64" s="0"/>
      <c r="VN64" s="0"/>
      <c r="VO64" s="0"/>
      <c r="VP64" s="0"/>
      <c r="VQ64" s="0"/>
      <c r="VR64" s="0"/>
      <c r="VS64" s="0"/>
      <c r="VT64" s="0"/>
      <c r="VU64" s="0"/>
      <c r="VV64" s="0"/>
      <c r="VW64" s="0"/>
      <c r="VX64" s="0"/>
      <c r="VY64" s="0"/>
      <c r="VZ64" s="0"/>
      <c r="WA64" s="0"/>
      <c r="WB64" s="0"/>
      <c r="WC64" s="0"/>
      <c r="WD64" s="0"/>
      <c r="WE64" s="0"/>
      <c r="WF64" s="0"/>
      <c r="WG64" s="0"/>
      <c r="WH64" s="0"/>
      <c r="WI64" s="0"/>
      <c r="WJ64" s="0"/>
      <c r="WK64" s="0"/>
      <c r="WL64" s="0"/>
      <c r="WM64" s="0"/>
      <c r="WN64" s="0"/>
      <c r="WO64" s="0"/>
      <c r="WP64" s="0"/>
      <c r="WQ64" s="0"/>
      <c r="WR64" s="0"/>
      <c r="WS64" s="0"/>
      <c r="WT64" s="0"/>
      <c r="WU64" s="0"/>
      <c r="WV64" s="0"/>
      <c r="WW64" s="0"/>
      <c r="WX64" s="0"/>
      <c r="WY64" s="0"/>
      <c r="WZ64" s="0"/>
      <c r="XA64" s="0"/>
      <c r="XB64" s="0"/>
      <c r="XC64" s="0"/>
      <c r="XD64" s="0"/>
      <c r="XE64" s="0"/>
      <c r="XF64" s="0"/>
      <c r="XG64" s="0"/>
      <c r="XH64" s="0"/>
      <c r="XI64" s="0"/>
      <c r="XJ64" s="0"/>
      <c r="XK64" s="0"/>
      <c r="XL64" s="0"/>
      <c r="XM64" s="0"/>
      <c r="XN64" s="0"/>
      <c r="XO64" s="0"/>
      <c r="XP64" s="0"/>
      <c r="XQ64" s="0"/>
      <c r="XR64" s="0"/>
      <c r="XS64" s="0"/>
      <c r="XT64" s="0"/>
      <c r="XU64" s="0"/>
      <c r="XV64" s="0"/>
      <c r="XW64" s="0"/>
      <c r="XX64" s="0"/>
      <c r="XY64" s="0"/>
      <c r="XZ64" s="0"/>
      <c r="YA64" s="0"/>
      <c r="YB64" s="0"/>
      <c r="YC64" s="0"/>
      <c r="YD64" s="0"/>
      <c r="YE64" s="0"/>
      <c r="YF64" s="0"/>
      <c r="YG64" s="0"/>
      <c r="YH64" s="0"/>
      <c r="YI64" s="0"/>
      <c r="YJ64" s="0"/>
      <c r="YK64" s="0"/>
      <c r="YL64" s="0"/>
      <c r="YM64" s="0"/>
      <c r="YN64" s="0"/>
      <c r="YO64" s="0"/>
      <c r="YP64" s="0"/>
      <c r="YQ64" s="0"/>
      <c r="YR64" s="0"/>
      <c r="YS64" s="0"/>
      <c r="YT64" s="0"/>
      <c r="YU64" s="0"/>
      <c r="YV64" s="0"/>
      <c r="YW64" s="0"/>
      <c r="YX64" s="0"/>
      <c r="YY64" s="0"/>
      <c r="YZ64" s="0"/>
      <c r="ZA64" s="0"/>
      <c r="ZB64" s="0"/>
      <c r="ZC64" s="0"/>
      <c r="ZD64" s="0"/>
      <c r="ZE64" s="0"/>
      <c r="ZF64" s="0"/>
      <c r="ZG64" s="0"/>
      <c r="ZH64" s="0"/>
      <c r="ZI64" s="0"/>
      <c r="ZJ64" s="0"/>
      <c r="ZK64" s="0"/>
      <c r="ZL64" s="0"/>
      <c r="ZM64" s="0"/>
      <c r="ZN64" s="0"/>
      <c r="ZO64" s="0"/>
      <c r="ZP64" s="0"/>
      <c r="ZQ64" s="0"/>
      <c r="ZR64" s="0"/>
      <c r="ZS64" s="0"/>
      <c r="ZT64" s="0"/>
      <c r="ZU64" s="0"/>
      <c r="ZV64" s="0"/>
      <c r="ZW64" s="0"/>
      <c r="ZX64" s="0"/>
      <c r="ZY64" s="0"/>
      <c r="ZZ64" s="0"/>
      <c r="AAA64" s="0"/>
      <c r="AAB64" s="0"/>
      <c r="AAC64" s="0"/>
      <c r="AAD64" s="0"/>
      <c r="AAE64" s="0"/>
      <c r="AAF64" s="0"/>
      <c r="AAG64" s="0"/>
      <c r="AAH64" s="0"/>
      <c r="AAI64" s="0"/>
      <c r="AAJ64" s="0"/>
      <c r="AAK64" s="0"/>
      <c r="AAL64" s="0"/>
      <c r="AAM64" s="0"/>
      <c r="AAN64" s="0"/>
      <c r="AAO64" s="0"/>
      <c r="AAP64" s="0"/>
      <c r="AAQ64" s="0"/>
      <c r="AAR64" s="0"/>
      <c r="AAS64" s="0"/>
      <c r="AAT64" s="0"/>
      <c r="AAU64" s="0"/>
      <c r="AAV64" s="0"/>
      <c r="AAW64" s="0"/>
      <c r="AAX64" s="0"/>
      <c r="AAY64" s="0"/>
      <c r="AAZ64" s="0"/>
      <c r="ABA64" s="0"/>
      <c r="ABB64" s="0"/>
      <c r="ABC64" s="0"/>
      <c r="ABD64" s="0"/>
      <c r="ABE64" s="0"/>
      <c r="ABF64" s="0"/>
      <c r="ABG64" s="0"/>
      <c r="ABH64" s="0"/>
      <c r="ABI64" s="0"/>
      <c r="ABJ64" s="0"/>
      <c r="ABK64" s="0"/>
      <c r="ABL64" s="0"/>
      <c r="ABM64" s="0"/>
      <c r="ABN64" s="0"/>
      <c r="ABO64" s="0"/>
      <c r="ABP64" s="0"/>
      <c r="ABQ64" s="0"/>
      <c r="ABR64" s="0"/>
      <c r="ABS64" s="0"/>
      <c r="ABT64" s="0"/>
      <c r="ABU64" s="0"/>
      <c r="ABV64" s="0"/>
      <c r="ABW64" s="0"/>
      <c r="ABX64" s="0"/>
      <c r="ABY64" s="0"/>
      <c r="ABZ64" s="0"/>
      <c r="ACA64" s="0"/>
      <c r="ACB64" s="0"/>
      <c r="ACC64" s="0"/>
      <c r="ACD64" s="0"/>
      <c r="ACE64" s="0"/>
      <c r="ACF64" s="0"/>
      <c r="ACG64" s="0"/>
      <c r="ACH64" s="0"/>
      <c r="ACI64" s="0"/>
      <c r="ACJ64" s="0"/>
      <c r="ACK64" s="0"/>
      <c r="ACL64" s="0"/>
      <c r="ACM64" s="0"/>
      <c r="ACN64" s="0"/>
      <c r="ACO64" s="0"/>
      <c r="ACP64" s="0"/>
      <c r="ACQ64" s="0"/>
      <c r="ACR64" s="0"/>
      <c r="ACS64" s="0"/>
      <c r="ACT64" s="0"/>
      <c r="ACU64" s="0"/>
      <c r="ACV64" s="0"/>
      <c r="ACW64" s="0"/>
      <c r="ACX64" s="0"/>
      <c r="ACY64" s="0"/>
      <c r="ACZ64" s="0"/>
      <c r="ADA64" s="0"/>
      <c r="ADB64" s="0"/>
      <c r="ADC64" s="0"/>
      <c r="ADD64" s="0"/>
      <c r="ADE64" s="0"/>
      <c r="ADF64" s="0"/>
      <c r="ADG64" s="0"/>
      <c r="ADH64" s="0"/>
      <c r="ADI64" s="0"/>
      <c r="ADJ64" s="0"/>
      <c r="ADK64" s="0"/>
      <c r="ADL64" s="0"/>
      <c r="ADM64" s="0"/>
      <c r="ADN64" s="0"/>
      <c r="ADO64" s="0"/>
      <c r="ADP64" s="0"/>
      <c r="ADQ64" s="0"/>
      <c r="ADR64" s="0"/>
      <c r="ADS64" s="0"/>
      <c r="ADT64" s="0"/>
      <c r="ADU64" s="0"/>
      <c r="ADV64" s="0"/>
      <c r="ADW64" s="0"/>
      <c r="ADX64" s="0"/>
      <c r="ADY64" s="0"/>
      <c r="ADZ64" s="0"/>
      <c r="AEA64" s="0"/>
      <c r="AEB64" s="0"/>
      <c r="AEC64" s="0"/>
      <c r="AED64" s="0"/>
      <c r="AEE64" s="0"/>
      <c r="AEF64" s="0"/>
      <c r="AEG64" s="0"/>
      <c r="AEH64" s="0"/>
      <c r="AEI64" s="0"/>
      <c r="AEJ64" s="0"/>
      <c r="AEK64" s="0"/>
      <c r="AEL64" s="0"/>
      <c r="AEM64" s="0"/>
      <c r="AEN64" s="0"/>
      <c r="AEO64" s="0"/>
      <c r="AEP64" s="0"/>
      <c r="AEQ64" s="0"/>
      <c r="AER64" s="0"/>
      <c r="AES64" s="0"/>
      <c r="AET64" s="0"/>
      <c r="AEU64" s="0"/>
      <c r="AEV64" s="0"/>
      <c r="AEW64" s="0"/>
      <c r="AEX64" s="0"/>
      <c r="AEY64" s="0"/>
      <c r="AEZ64" s="0"/>
      <c r="AFA64" s="0"/>
      <c r="AFB64" s="0"/>
      <c r="AFC64" s="0"/>
      <c r="AFD64" s="0"/>
      <c r="AFE64" s="0"/>
      <c r="AFF64" s="0"/>
      <c r="AFG64" s="0"/>
      <c r="AFH64" s="0"/>
      <c r="AFI64" s="0"/>
      <c r="AFJ64" s="0"/>
      <c r="AFK64" s="0"/>
      <c r="AFL64" s="0"/>
      <c r="AFM64" s="0"/>
      <c r="AFN64" s="0"/>
      <c r="AFO64" s="0"/>
      <c r="AFP64" s="0"/>
      <c r="AFQ64" s="0"/>
      <c r="AFR64" s="0"/>
      <c r="AFS64" s="0"/>
      <c r="AFT64" s="0"/>
      <c r="AFU64" s="0"/>
      <c r="AFV64" s="0"/>
      <c r="AFW64" s="0"/>
      <c r="AFX64" s="0"/>
      <c r="AFY64" s="0"/>
      <c r="AFZ64" s="0"/>
      <c r="AGA64" s="0"/>
      <c r="AGB64" s="0"/>
      <c r="AGC64" s="0"/>
      <c r="AGD64" s="0"/>
      <c r="AGE64" s="0"/>
      <c r="AGF64" s="0"/>
      <c r="AGG64" s="0"/>
      <c r="AGH64" s="0"/>
      <c r="AGI64" s="0"/>
      <c r="AGJ64" s="0"/>
      <c r="AGK64" s="0"/>
      <c r="AGL64" s="0"/>
      <c r="AGM64" s="0"/>
      <c r="AGN64" s="0"/>
      <c r="AGO64" s="0"/>
      <c r="AGP64" s="0"/>
      <c r="AGQ64" s="0"/>
      <c r="AGR64" s="0"/>
      <c r="AGS64" s="0"/>
      <c r="AGT64" s="0"/>
      <c r="AGU64" s="0"/>
      <c r="AGV64" s="0"/>
      <c r="AGW64" s="0"/>
      <c r="AGX64" s="0"/>
      <c r="AGY64" s="0"/>
      <c r="AGZ64" s="0"/>
      <c r="AHA64" s="0"/>
      <c r="AHB64" s="0"/>
      <c r="AHC64" s="0"/>
      <c r="AHD64" s="0"/>
      <c r="AHE64" s="0"/>
      <c r="AHF64" s="0"/>
      <c r="AHG64" s="0"/>
      <c r="AHH64" s="0"/>
      <c r="AHI64" s="0"/>
      <c r="AHJ64" s="0"/>
      <c r="AHK64" s="0"/>
      <c r="AHL64" s="0"/>
      <c r="AHM64" s="0"/>
      <c r="AHN64" s="0"/>
      <c r="AHO64" s="0"/>
      <c r="AHP64" s="0"/>
      <c r="AHQ64" s="0"/>
      <c r="AHR64" s="0"/>
      <c r="AHS64" s="0"/>
      <c r="AHT64" s="0"/>
      <c r="AHU64" s="0"/>
      <c r="AHV64" s="0"/>
      <c r="AHW64" s="0"/>
      <c r="AHX64" s="0"/>
      <c r="AHY64" s="0"/>
      <c r="AHZ64" s="0"/>
      <c r="AIA64" s="0"/>
      <c r="AIB64" s="0"/>
      <c r="AIC64" s="0"/>
      <c r="AID64" s="0"/>
      <c r="AIE64" s="0"/>
      <c r="AIF64" s="0"/>
      <c r="AIG64" s="0"/>
      <c r="AIH64" s="0"/>
      <c r="AII64" s="0"/>
      <c r="AIJ64" s="0"/>
      <c r="AIK64" s="0"/>
      <c r="AIL64" s="0"/>
      <c r="AIM64" s="0"/>
      <c r="AIN64" s="0"/>
      <c r="AIO64" s="0"/>
      <c r="AIP64" s="0"/>
      <c r="AIQ64" s="0"/>
      <c r="AIR64" s="0"/>
      <c r="AIS64" s="0"/>
      <c r="AIT64" s="0"/>
      <c r="AIU64" s="0"/>
      <c r="AIV64" s="0"/>
      <c r="AIW64" s="0"/>
      <c r="AIX64" s="0"/>
      <c r="AIY64" s="0"/>
      <c r="AIZ64" s="0"/>
      <c r="AJA64" s="0"/>
      <c r="AJB64" s="0"/>
      <c r="AJC64" s="0"/>
      <c r="AJD64" s="0"/>
      <c r="AJE64" s="0"/>
      <c r="AJF64" s="0"/>
      <c r="AJG64" s="0"/>
      <c r="AJH64" s="0"/>
      <c r="AJI64" s="0"/>
      <c r="AJJ64" s="0"/>
      <c r="AJK64" s="0"/>
      <c r="AJL64" s="0"/>
      <c r="AJM64" s="0"/>
      <c r="AJN64" s="0"/>
      <c r="AJO64" s="0"/>
      <c r="AJP64" s="0"/>
      <c r="AJQ64" s="0"/>
      <c r="AJR64" s="0"/>
      <c r="AJS64" s="0"/>
      <c r="AJT64" s="0"/>
      <c r="AJU64" s="0"/>
      <c r="AJV64" s="0"/>
      <c r="AJW64" s="0"/>
      <c r="AJX64" s="0"/>
      <c r="AJY64" s="0"/>
      <c r="AJZ64" s="0"/>
      <c r="AKA64" s="0"/>
      <c r="AKB64" s="0"/>
      <c r="AKC64" s="0"/>
      <c r="AKD64" s="0"/>
      <c r="AKE64" s="0"/>
      <c r="AKF64" s="0"/>
      <c r="AKG64" s="0"/>
      <c r="AKH64" s="0"/>
      <c r="AKI64" s="0"/>
      <c r="AKJ64" s="0"/>
      <c r="AKK64" s="0"/>
      <c r="AKL64" s="0"/>
      <c r="AKM64" s="0"/>
      <c r="AKN64" s="0"/>
      <c r="AKO64" s="0"/>
      <c r="AKP64" s="0"/>
      <c r="AKQ64" s="0"/>
      <c r="AKR64" s="0"/>
      <c r="AKS64" s="0"/>
      <c r="AKT64" s="0"/>
      <c r="AKU64" s="0"/>
      <c r="AKV64" s="0"/>
      <c r="AKW64" s="0"/>
      <c r="AKX64" s="0"/>
      <c r="AKY64" s="0"/>
      <c r="AKZ64" s="0"/>
      <c r="ALA64" s="0"/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  <c r="AMJ64" s="0"/>
    </row>
    <row r="65" customFormat="false" ht="35.25" hidden="false" customHeight="true" outlineLevel="0" collapsed="false">
      <c r="A65" s="43" t="s">
        <v>172</v>
      </c>
      <c r="B65" s="44" t="s">
        <v>173</v>
      </c>
      <c r="C65" s="44"/>
      <c r="D65" s="44"/>
      <c r="E65" s="44"/>
      <c r="F65" s="44"/>
      <c r="G65" s="43" t="s">
        <v>174</v>
      </c>
      <c r="H65" s="43"/>
      <c r="I65" s="43" t="s">
        <v>175</v>
      </c>
      <c r="J65" s="45"/>
      <c r="K65" s="46"/>
      <c r="L65" s="46"/>
      <c r="M65" s="46"/>
      <c r="N65" s="46"/>
      <c r="O65" s="46"/>
      <c r="P65" s="43" t="s">
        <v>174</v>
      </c>
      <c r="Q65" s="43"/>
      <c r="R65" s="43" t="s">
        <v>176</v>
      </c>
      <c r="S65" s="43" t="s">
        <v>177</v>
      </c>
      <c r="T65" s="44" t="s">
        <v>173</v>
      </c>
      <c r="U65" s="44"/>
      <c r="V65" s="44"/>
      <c r="W65" s="44"/>
      <c r="X65" s="44"/>
      <c r="Y65" s="43" t="s">
        <v>174</v>
      </c>
      <c r="Z65" s="43"/>
      <c r="AA65" s="43" t="s">
        <v>176</v>
      </c>
      <c r="AB65" s="43" t="s">
        <v>177</v>
      </c>
      <c r="AC65" s="44" t="s">
        <v>173</v>
      </c>
      <c r="AD65" s="44"/>
      <c r="AE65" s="44"/>
      <c r="AF65" s="44"/>
      <c r="AG65" s="44"/>
      <c r="AH65" s="43" t="s">
        <v>174</v>
      </c>
      <c r="AI65" s="43"/>
      <c r="AJ65" s="43" t="s">
        <v>176</v>
      </c>
      <c r="AK65" s="43" t="s">
        <v>177</v>
      </c>
      <c r="AL65" s="44" t="s">
        <v>173</v>
      </c>
      <c r="AM65" s="44"/>
      <c r="AN65" s="44"/>
      <c r="AO65" s="44"/>
      <c r="AP65" s="44"/>
      <c r="AQ65" s="43" t="s">
        <v>174</v>
      </c>
      <c r="AR65" s="43"/>
      <c r="AS65" s="43" t="s">
        <v>176</v>
      </c>
      <c r="AT65" s="43" t="s">
        <v>177</v>
      </c>
      <c r="AU65" s="44" t="s">
        <v>173</v>
      </c>
      <c r="AV65" s="44"/>
      <c r="AW65" s="44"/>
      <c r="AX65" s="44"/>
      <c r="AY65" s="44"/>
      <c r="AZ65" s="43" t="s">
        <v>174</v>
      </c>
      <c r="BA65" s="43"/>
      <c r="BB65" s="43" t="s">
        <v>176</v>
      </c>
      <c r="BC65" s="43" t="s">
        <v>177</v>
      </c>
      <c r="BD65" s="44" t="s">
        <v>173</v>
      </c>
      <c r="BE65" s="44"/>
      <c r="BF65" s="44"/>
      <c r="BG65" s="44"/>
      <c r="BH65" s="44"/>
      <c r="BI65" s="43" t="s">
        <v>174</v>
      </c>
      <c r="BJ65" s="43"/>
      <c r="BK65" s="43" t="s">
        <v>176</v>
      </c>
      <c r="BL65" s="43" t="s">
        <v>177</v>
      </c>
      <c r="BM65" s="44" t="s">
        <v>173</v>
      </c>
      <c r="BN65" s="44"/>
      <c r="BO65" s="44"/>
      <c r="BP65" s="44"/>
      <c r="BQ65" s="44"/>
      <c r="BR65" s="43" t="s">
        <v>174</v>
      </c>
      <c r="BS65" s="43"/>
      <c r="BT65" s="43" t="s">
        <v>176</v>
      </c>
      <c r="BU65" s="43" t="s">
        <v>177</v>
      </c>
      <c r="BV65" s="44" t="s">
        <v>173</v>
      </c>
      <c r="BW65" s="44"/>
      <c r="BX65" s="44"/>
      <c r="BY65" s="44"/>
      <c r="BZ65" s="44"/>
      <c r="CA65" s="43" t="s">
        <v>174</v>
      </c>
      <c r="CB65" s="43"/>
      <c r="CC65" s="43" t="s">
        <v>176</v>
      </c>
      <c r="CD65" s="43" t="s">
        <v>177</v>
      </c>
      <c r="CE65" s="44" t="s">
        <v>173</v>
      </c>
      <c r="CF65" s="44"/>
      <c r="CG65" s="44"/>
      <c r="CH65" s="44"/>
      <c r="CI65" s="44"/>
      <c r="CJ65" s="43" t="s">
        <v>174</v>
      </c>
      <c r="CK65" s="43"/>
      <c r="CL65" s="43" t="s">
        <v>176</v>
      </c>
      <c r="CM65" s="43" t="s">
        <v>177</v>
      </c>
      <c r="CN65" s="44" t="s">
        <v>173</v>
      </c>
      <c r="CO65" s="44"/>
      <c r="CP65" s="44"/>
      <c r="CQ65" s="44"/>
      <c r="CR65" s="44"/>
      <c r="CS65" s="43" t="s">
        <v>174</v>
      </c>
      <c r="CT65" s="43"/>
      <c r="CU65" s="43" t="s">
        <v>176</v>
      </c>
      <c r="CV65" s="43" t="s">
        <v>177</v>
      </c>
      <c r="CW65" s="44" t="s">
        <v>173</v>
      </c>
      <c r="CX65" s="44"/>
      <c r="CY65" s="44"/>
      <c r="CZ65" s="44"/>
      <c r="DA65" s="44"/>
      <c r="DB65" s="43" t="s">
        <v>174</v>
      </c>
      <c r="DC65" s="43"/>
      <c r="DD65" s="43" t="s">
        <v>176</v>
      </c>
      <c r="DE65" s="43" t="s">
        <v>177</v>
      </c>
      <c r="DF65" s="44" t="s">
        <v>173</v>
      </c>
      <c r="DG65" s="44"/>
      <c r="DH65" s="44"/>
      <c r="DI65" s="44"/>
      <c r="DJ65" s="44"/>
      <c r="DK65" s="43" t="s">
        <v>174</v>
      </c>
      <c r="DL65" s="43"/>
      <c r="DM65" s="43" t="s">
        <v>176</v>
      </c>
      <c r="DN65" s="43" t="s">
        <v>177</v>
      </c>
      <c r="DO65" s="44" t="s">
        <v>173</v>
      </c>
      <c r="DP65" s="44"/>
      <c r="DQ65" s="44"/>
      <c r="DR65" s="44"/>
      <c r="DS65" s="44"/>
      <c r="DT65" s="43" t="s">
        <v>174</v>
      </c>
      <c r="DU65" s="43"/>
      <c r="DV65" s="43" t="s">
        <v>176</v>
      </c>
      <c r="DW65" s="43" t="s">
        <v>177</v>
      </c>
      <c r="DX65" s="44" t="s">
        <v>173</v>
      </c>
      <c r="DY65" s="44"/>
      <c r="DZ65" s="44"/>
      <c r="EA65" s="44"/>
      <c r="EB65" s="44"/>
      <c r="EC65" s="43" t="s">
        <v>174</v>
      </c>
      <c r="ED65" s="43"/>
      <c r="EE65" s="43" t="s">
        <v>176</v>
      </c>
      <c r="EF65" s="43" t="s">
        <v>177</v>
      </c>
      <c r="EG65" s="44" t="s">
        <v>173</v>
      </c>
      <c r="EH65" s="44"/>
      <c r="EI65" s="44"/>
      <c r="EJ65" s="44"/>
      <c r="EK65" s="44"/>
      <c r="EL65" s="43" t="s">
        <v>174</v>
      </c>
      <c r="EM65" s="43"/>
      <c r="EN65" s="43" t="s">
        <v>176</v>
      </c>
      <c r="EO65" s="43" t="s">
        <v>177</v>
      </c>
      <c r="EP65" s="44" t="s">
        <v>173</v>
      </c>
      <c r="EQ65" s="44"/>
      <c r="ER65" s="44"/>
      <c r="ES65" s="44"/>
      <c r="ET65" s="44"/>
      <c r="EU65" s="43" t="s">
        <v>174</v>
      </c>
      <c r="EV65" s="43"/>
      <c r="EW65" s="43" t="s">
        <v>176</v>
      </c>
      <c r="EX65" s="43" t="s">
        <v>177</v>
      </c>
      <c r="EY65" s="44" t="s">
        <v>173</v>
      </c>
      <c r="EZ65" s="44"/>
      <c r="FA65" s="44"/>
      <c r="FB65" s="44"/>
      <c r="FC65" s="44"/>
      <c r="FD65" s="43" t="s">
        <v>174</v>
      </c>
      <c r="FE65" s="43"/>
      <c r="FF65" s="43" t="s">
        <v>176</v>
      </c>
      <c r="FG65" s="43" t="s">
        <v>177</v>
      </c>
      <c r="FH65" s="44" t="s">
        <v>173</v>
      </c>
      <c r="FI65" s="44"/>
      <c r="FJ65" s="44"/>
      <c r="FK65" s="44"/>
      <c r="FL65" s="44"/>
      <c r="FM65" s="43" t="s">
        <v>174</v>
      </c>
      <c r="FN65" s="43"/>
      <c r="FO65" s="43" t="s">
        <v>176</v>
      </c>
      <c r="FP65" s="43" t="s">
        <v>177</v>
      </c>
      <c r="FQ65" s="44" t="s">
        <v>173</v>
      </c>
      <c r="FR65" s="44"/>
      <c r="FS65" s="44"/>
      <c r="FT65" s="44"/>
      <c r="FU65" s="44"/>
      <c r="FV65" s="43" t="s">
        <v>174</v>
      </c>
      <c r="FW65" s="43"/>
      <c r="FX65" s="43" t="s">
        <v>176</v>
      </c>
      <c r="FY65" s="43" t="s">
        <v>177</v>
      </c>
      <c r="FZ65" s="44" t="s">
        <v>173</v>
      </c>
      <c r="GA65" s="44"/>
      <c r="GB65" s="44"/>
      <c r="GC65" s="44"/>
      <c r="GD65" s="44"/>
      <c r="GE65" s="43" t="s">
        <v>174</v>
      </c>
      <c r="GF65" s="43"/>
      <c r="GG65" s="43" t="s">
        <v>176</v>
      </c>
      <c r="GH65" s="43" t="s">
        <v>177</v>
      </c>
      <c r="GI65" s="44" t="s">
        <v>173</v>
      </c>
      <c r="GJ65" s="44"/>
      <c r="GK65" s="44"/>
      <c r="GL65" s="44"/>
      <c r="GM65" s="44"/>
      <c r="GN65" s="43" t="s">
        <v>174</v>
      </c>
      <c r="GO65" s="43"/>
      <c r="GP65" s="43" t="s">
        <v>176</v>
      </c>
      <c r="GQ65" s="43" t="s">
        <v>177</v>
      </c>
      <c r="GR65" s="44" t="s">
        <v>173</v>
      </c>
      <c r="GS65" s="44"/>
      <c r="GT65" s="44"/>
      <c r="GU65" s="44"/>
      <c r="GV65" s="44"/>
      <c r="GW65" s="43" t="s">
        <v>174</v>
      </c>
      <c r="GX65" s="43"/>
      <c r="GY65" s="43" t="s">
        <v>176</v>
      </c>
      <c r="GZ65" s="43" t="s">
        <v>177</v>
      </c>
      <c r="HA65" s="44" t="s">
        <v>173</v>
      </c>
      <c r="HB65" s="44"/>
      <c r="HC65" s="44"/>
      <c r="HD65" s="44"/>
      <c r="HE65" s="44"/>
      <c r="HF65" s="43" t="s">
        <v>174</v>
      </c>
      <c r="HG65" s="43"/>
      <c r="HH65" s="43" t="s">
        <v>176</v>
      </c>
      <c r="HI65" s="43" t="s">
        <v>177</v>
      </c>
      <c r="HJ65" s="44" t="s">
        <v>173</v>
      </c>
      <c r="HK65" s="44"/>
      <c r="HL65" s="44"/>
      <c r="HM65" s="44"/>
      <c r="HN65" s="44"/>
      <c r="HO65" s="43" t="s">
        <v>174</v>
      </c>
      <c r="HP65" s="43"/>
      <c r="HQ65" s="43" t="s">
        <v>176</v>
      </c>
      <c r="HR65" s="43" t="s">
        <v>177</v>
      </c>
      <c r="HS65" s="44" t="s">
        <v>173</v>
      </c>
      <c r="HT65" s="44"/>
      <c r="HU65" s="44"/>
      <c r="HV65" s="44"/>
      <c r="HW65" s="44"/>
      <c r="HX65" s="43" t="s">
        <v>174</v>
      </c>
      <c r="HY65" s="43"/>
      <c r="HZ65" s="43" t="s">
        <v>176</v>
      </c>
      <c r="IA65" s="43" t="s">
        <v>177</v>
      </c>
      <c r="IB65" s="44" t="s">
        <v>173</v>
      </c>
      <c r="IC65" s="44"/>
      <c r="ID65" s="44"/>
      <c r="IE65" s="44"/>
      <c r="IF65" s="44"/>
      <c r="IG65" s="43" t="s">
        <v>174</v>
      </c>
      <c r="IH65" s="43"/>
      <c r="II65" s="43" t="s">
        <v>176</v>
      </c>
      <c r="IJ65" s="43" t="s">
        <v>177</v>
      </c>
      <c r="IK65" s="44" t="s">
        <v>173</v>
      </c>
      <c r="IL65" s="44"/>
      <c r="IM65" s="44"/>
      <c r="IN65" s="44"/>
      <c r="IO65" s="44"/>
      <c r="IP65" s="43" t="s">
        <v>174</v>
      </c>
      <c r="IQ65" s="43"/>
      <c r="IR65" s="43" t="s">
        <v>176</v>
      </c>
      <c r="IS65" s="43" t="s">
        <v>177</v>
      </c>
      <c r="IT65" s="44" t="s">
        <v>173</v>
      </c>
      <c r="IU65" s="44"/>
      <c r="IV65" s="44"/>
      <c r="IW65" s="0"/>
      <c r="IX65" s="0"/>
      <c r="IY65" s="0"/>
      <c r="IZ65" s="0"/>
      <c r="JA65" s="0"/>
      <c r="JB65" s="0"/>
      <c r="JC65" s="0"/>
      <c r="JD65" s="0"/>
      <c r="JE65" s="0"/>
      <c r="JF65" s="0"/>
      <c r="JG65" s="0"/>
      <c r="JH65" s="0"/>
      <c r="JI65" s="0"/>
      <c r="JJ65" s="0"/>
      <c r="JK65" s="0"/>
      <c r="JL65" s="0"/>
      <c r="JM65" s="0"/>
      <c r="JN65" s="0"/>
      <c r="JO65" s="0"/>
      <c r="JP65" s="0"/>
      <c r="JQ65" s="0"/>
      <c r="JR65" s="0"/>
      <c r="JS65" s="0"/>
      <c r="JT65" s="0"/>
      <c r="JU65" s="0"/>
      <c r="JV65" s="0"/>
      <c r="JW65" s="0"/>
      <c r="JX65" s="0"/>
      <c r="JY65" s="0"/>
      <c r="JZ65" s="0"/>
      <c r="KA65" s="0"/>
      <c r="KB65" s="0"/>
      <c r="KC65" s="0"/>
      <c r="KD65" s="0"/>
      <c r="KE65" s="0"/>
      <c r="KF65" s="0"/>
      <c r="KG65" s="0"/>
      <c r="KH65" s="0"/>
      <c r="KI65" s="0"/>
      <c r="KJ65" s="0"/>
      <c r="KK65" s="0"/>
      <c r="KL65" s="0"/>
      <c r="KM65" s="0"/>
      <c r="KN65" s="0"/>
      <c r="KO65" s="0"/>
      <c r="KP65" s="0"/>
      <c r="KQ65" s="0"/>
      <c r="KR65" s="0"/>
      <c r="KS65" s="0"/>
      <c r="KT65" s="0"/>
      <c r="KU65" s="0"/>
      <c r="KV65" s="0"/>
      <c r="KW65" s="0"/>
      <c r="KX65" s="0"/>
      <c r="KY65" s="0"/>
      <c r="KZ65" s="0"/>
      <c r="LA65" s="0"/>
      <c r="LB65" s="0"/>
      <c r="LC65" s="0"/>
      <c r="LD65" s="0"/>
      <c r="LE65" s="0"/>
      <c r="LF65" s="0"/>
      <c r="LG65" s="0"/>
      <c r="LH65" s="0"/>
      <c r="LI65" s="0"/>
      <c r="LJ65" s="0"/>
      <c r="LK65" s="0"/>
      <c r="LL65" s="0"/>
      <c r="LM65" s="0"/>
      <c r="LN65" s="0"/>
      <c r="LO65" s="0"/>
      <c r="LP65" s="0"/>
      <c r="LQ65" s="0"/>
      <c r="LR65" s="0"/>
      <c r="LS65" s="0"/>
      <c r="LT65" s="0"/>
      <c r="LU65" s="0"/>
      <c r="LV65" s="0"/>
      <c r="LW65" s="0"/>
      <c r="LX65" s="0"/>
      <c r="LY65" s="0"/>
      <c r="LZ65" s="0"/>
      <c r="MA65" s="0"/>
      <c r="MB65" s="0"/>
      <c r="MC65" s="0"/>
      <c r="MD65" s="0"/>
      <c r="ME65" s="0"/>
      <c r="MF65" s="0"/>
      <c r="MG65" s="0"/>
      <c r="MH65" s="0"/>
      <c r="MI65" s="0"/>
      <c r="MJ65" s="0"/>
      <c r="MK65" s="0"/>
      <c r="ML65" s="0"/>
      <c r="MM65" s="0"/>
      <c r="MN65" s="0"/>
      <c r="MO65" s="0"/>
      <c r="MP65" s="0"/>
      <c r="MQ65" s="0"/>
      <c r="MR65" s="0"/>
      <c r="MS65" s="0"/>
      <c r="MT65" s="0"/>
      <c r="MU65" s="0"/>
      <c r="MV65" s="0"/>
      <c r="MW65" s="0"/>
      <c r="MX65" s="0"/>
      <c r="MY65" s="0"/>
      <c r="MZ65" s="0"/>
      <c r="NA65" s="0"/>
      <c r="NB65" s="0"/>
      <c r="NC65" s="0"/>
      <c r="ND65" s="0"/>
      <c r="NE65" s="0"/>
      <c r="NF65" s="0"/>
      <c r="NG65" s="0"/>
      <c r="NH65" s="0"/>
      <c r="NI65" s="0"/>
      <c r="NJ65" s="0"/>
      <c r="NK65" s="0"/>
      <c r="NL65" s="0"/>
      <c r="NM65" s="0"/>
      <c r="NN65" s="0"/>
      <c r="NO65" s="0"/>
      <c r="NP65" s="0"/>
      <c r="NQ65" s="0"/>
      <c r="NR65" s="0"/>
      <c r="NS65" s="0"/>
      <c r="NT65" s="0"/>
      <c r="NU65" s="0"/>
      <c r="NV65" s="0"/>
      <c r="NW65" s="0"/>
      <c r="NX65" s="0"/>
      <c r="NY65" s="0"/>
      <c r="NZ65" s="0"/>
      <c r="OA65" s="0"/>
      <c r="OB65" s="0"/>
      <c r="OC65" s="0"/>
      <c r="OD65" s="0"/>
      <c r="OE65" s="0"/>
      <c r="OF65" s="0"/>
      <c r="OG65" s="0"/>
      <c r="OH65" s="0"/>
      <c r="OI65" s="0"/>
      <c r="OJ65" s="0"/>
      <c r="OK65" s="0"/>
      <c r="OL65" s="0"/>
      <c r="OM65" s="0"/>
      <c r="ON65" s="0"/>
      <c r="OO65" s="0"/>
      <c r="OP65" s="0"/>
      <c r="OQ65" s="0"/>
      <c r="OR65" s="0"/>
      <c r="OS65" s="0"/>
      <c r="OT65" s="0"/>
      <c r="OU65" s="0"/>
      <c r="OV65" s="0"/>
      <c r="OW65" s="0"/>
      <c r="OX65" s="0"/>
      <c r="OY65" s="0"/>
      <c r="OZ65" s="0"/>
      <c r="PA65" s="0"/>
      <c r="PB65" s="0"/>
      <c r="PC65" s="0"/>
      <c r="PD65" s="0"/>
      <c r="PE65" s="0"/>
      <c r="PF65" s="0"/>
      <c r="PG65" s="0"/>
      <c r="PH65" s="0"/>
      <c r="PI65" s="0"/>
      <c r="PJ65" s="0"/>
      <c r="PK65" s="0"/>
      <c r="PL65" s="0"/>
      <c r="PM65" s="0"/>
      <c r="PN65" s="0"/>
      <c r="PO65" s="0"/>
      <c r="PP65" s="0"/>
      <c r="PQ65" s="0"/>
      <c r="PR65" s="0"/>
      <c r="PS65" s="0"/>
      <c r="PT65" s="0"/>
      <c r="PU65" s="0"/>
      <c r="PV65" s="0"/>
      <c r="PW65" s="0"/>
      <c r="PX65" s="0"/>
      <c r="PY65" s="0"/>
      <c r="PZ65" s="0"/>
      <c r="QA65" s="0"/>
      <c r="QB65" s="0"/>
      <c r="QC65" s="0"/>
      <c r="QD65" s="0"/>
      <c r="QE65" s="0"/>
      <c r="QF65" s="0"/>
      <c r="QG65" s="0"/>
      <c r="QH65" s="0"/>
      <c r="QI65" s="0"/>
      <c r="QJ65" s="0"/>
      <c r="QK65" s="0"/>
      <c r="QL65" s="0"/>
      <c r="QM65" s="0"/>
      <c r="QN65" s="0"/>
      <c r="QO65" s="0"/>
      <c r="QP65" s="0"/>
      <c r="QQ65" s="0"/>
      <c r="QR65" s="0"/>
      <c r="QS65" s="0"/>
      <c r="QT65" s="0"/>
      <c r="QU65" s="0"/>
      <c r="QV65" s="0"/>
      <c r="QW65" s="0"/>
      <c r="QX65" s="0"/>
      <c r="QY65" s="0"/>
      <c r="QZ65" s="0"/>
      <c r="RA65" s="0"/>
      <c r="RB65" s="0"/>
      <c r="RC65" s="0"/>
      <c r="RD65" s="0"/>
      <c r="RE65" s="0"/>
      <c r="RF65" s="0"/>
      <c r="RG65" s="0"/>
      <c r="RH65" s="0"/>
      <c r="RI65" s="0"/>
      <c r="RJ65" s="0"/>
      <c r="RK65" s="0"/>
      <c r="RL65" s="0"/>
      <c r="RM65" s="0"/>
      <c r="RN65" s="0"/>
      <c r="RO65" s="0"/>
      <c r="RP65" s="0"/>
      <c r="RQ65" s="0"/>
      <c r="RR65" s="0"/>
      <c r="RS65" s="0"/>
      <c r="RT65" s="0"/>
      <c r="RU65" s="0"/>
      <c r="RV65" s="0"/>
      <c r="RW65" s="0"/>
      <c r="RX65" s="0"/>
      <c r="RY65" s="0"/>
      <c r="RZ65" s="0"/>
      <c r="SA65" s="0"/>
      <c r="SB65" s="0"/>
      <c r="SC65" s="0"/>
      <c r="SD65" s="0"/>
      <c r="SE65" s="0"/>
      <c r="SF65" s="0"/>
      <c r="SG65" s="0"/>
      <c r="SH65" s="0"/>
      <c r="SI65" s="0"/>
      <c r="SJ65" s="0"/>
      <c r="SK65" s="0"/>
      <c r="SL65" s="0"/>
      <c r="SM65" s="0"/>
      <c r="SN65" s="0"/>
      <c r="SO65" s="0"/>
      <c r="SP65" s="0"/>
      <c r="SQ65" s="0"/>
      <c r="SR65" s="0"/>
      <c r="SS65" s="0"/>
      <c r="ST65" s="0"/>
      <c r="SU65" s="0"/>
      <c r="SV65" s="0"/>
      <c r="SW65" s="0"/>
      <c r="SX65" s="0"/>
      <c r="SY65" s="0"/>
      <c r="SZ65" s="0"/>
      <c r="TA65" s="0"/>
      <c r="TB65" s="0"/>
      <c r="TC65" s="0"/>
      <c r="TD65" s="0"/>
      <c r="TE65" s="0"/>
      <c r="TF65" s="0"/>
      <c r="TG65" s="0"/>
      <c r="TH65" s="0"/>
      <c r="TI65" s="0"/>
      <c r="TJ65" s="0"/>
      <c r="TK65" s="0"/>
      <c r="TL65" s="0"/>
      <c r="TM65" s="0"/>
      <c r="TN65" s="0"/>
      <c r="TO65" s="0"/>
      <c r="TP65" s="0"/>
      <c r="TQ65" s="0"/>
      <c r="TR65" s="0"/>
      <c r="TS65" s="0"/>
      <c r="TT65" s="0"/>
      <c r="TU65" s="0"/>
      <c r="TV65" s="0"/>
      <c r="TW65" s="0"/>
      <c r="TX65" s="0"/>
      <c r="TY65" s="0"/>
      <c r="TZ65" s="0"/>
      <c r="UA65" s="0"/>
      <c r="UB65" s="0"/>
      <c r="UC65" s="0"/>
      <c r="UD65" s="0"/>
      <c r="UE65" s="0"/>
      <c r="UF65" s="0"/>
      <c r="UG65" s="0"/>
      <c r="UH65" s="0"/>
      <c r="UI65" s="0"/>
      <c r="UJ65" s="0"/>
      <c r="UK65" s="0"/>
      <c r="UL65" s="0"/>
      <c r="UM65" s="0"/>
      <c r="UN65" s="0"/>
      <c r="UO65" s="0"/>
      <c r="UP65" s="0"/>
      <c r="UQ65" s="0"/>
      <c r="UR65" s="0"/>
      <c r="US65" s="0"/>
      <c r="UT65" s="0"/>
      <c r="UU65" s="0"/>
      <c r="UV65" s="0"/>
      <c r="UW65" s="0"/>
      <c r="UX65" s="0"/>
      <c r="UY65" s="0"/>
      <c r="UZ65" s="0"/>
      <c r="VA65" s="0"/>
      <c r="VB65" s="0"/>
      <c r="VC65" s="0"/>
      <c r="VD65" s="0"/>
      <c r="VE65" s="0"/>
      <c r="VF65" s="0"/>
      <c r="VG65" s="0"/>
      <c r="VH65" s="0"/>
      <c r="VI65" s="0"/>
      <c r="VJ65" s="0"/>
      <c r="VK65" s="0"/>
      <c r="VL65" s="0"/>
      <c r="VM65" s="0"/>
      <c r="VN65" s="0"/>
      <c r="VO65" s="0"/>
      <c r="VP65" s="0"/>
      <c r="VQ65" s="0"/>
      <c r="VR65" s="0"/>
      <c r="VS65" s="0"/>
      <c r="VT65" s="0"/>
      <c r="VU65" s="0"/>
      <c r="VV65" s="0"/>
      <c r="VW65" s="0"/>
      <c r="VX65" s="0"/>
      <c r="VY65" s="0"/>
      <c r="VZ65" s="0"/>
      <c r="WA65" s="0"/>
      <c r="WB65" s="0"/>
      <c r="WC65" s="0"/>
      <c r="WD65" s="0"/>
      <c r="WE65" s="0"/>
      <c r="WF65" s="0"/>
      <c r="WG65" s="0"/>
      <c r="WH65" s="0"/>
      <c r="WI65" s="0"/>
      <c r="WJ65" s="0"/>
      <c r="WK65" s="0"/>
      <c r="WL65" s="0"/>
      <c r="WM65" s="0"/>
      <c r="WN65" s="0"/>
      <c r="WO65" s="0"/>
      <c r="WP65" s="0"/>
      <c r="WQ65" s="0"/>
      <c r="WR65" s="0"/>
      <c r="WS65" s="0"/>
      <c r="WT65" s="0"/>
      <c r="WU65" s="0"/>
      <c r="WV65" s="0"/>
      <c r="WW65" s="0"/>
      <c r="WX65" s="0"/>
      <c r="WY65" s="0"/>
      <c r="WZ65" s="0"/>
      <c r="XA65" s="0"/>
      <c r="XB65" s="0"/>
      <c r="XC65" s="0"/>
      <c r="XD65" s="0"/>
      <c r="XE65" s="0"/>
      <c r="XF65" s="0"/>
      <c r="XG65" s="0"/>
      <c r="XH65" s="0"/>
      <c r="XI65" s="0"/>
      <c r="XJ65" s="0"/>
      <c r="XK65" s="0"/>
      <c r="XL65" s="0"/>
      <c r="XM65" s="0"/>
      <c r="XN65" s="0"/>
      <c r="XO65" s="0"/>
      <c r="XP65" s="0"/>
      <c r="XQ65" s="0"/>
      <c r="XR65" s="0"/>
      <c r="XS65" s="0"/>
      <c r="XT65" s="0"/>
      <c r="XU65" s="0"/>
      <c r="XV65" s="0"/>
      <c r="XW65" s="0"/>
      <c r="XX65" s="0"/>
      <c r="XY65" s="0"/>
      <c r="XZ65" s="0"/>
      <c r="YA65" s="0"/>
      <c r="YB65" s="0"/>
      <c r="YC65" s="0"/>
      <c r="YD65" s="0"/>
      <c r="YE65" s="0"/>
      <c r="YF65" s="0"/>
      <c r="YG65" s="0"/>
      <c r="YH65" s="0"/>
      <c r="YI65" s="0"/>
      <c r="YJ65" s="0"/>
      <c r="YK65" s="0"/>
      <c r="YL65" s="0"/>
      <c r="YM65" s="0"/>
      <c r="YN65" s="0"/>
      <c r="YO65" s="0"/>
      <c r="YP65" s="0"/>
      <c r="YQ65" s="0"/>
      <c r="YR65" s="0"/>
      <c r="YS65" s="0"/>
      <c r="YT65" s="0"/>
      <c r="YU65" s="0"/>
      <c r="YV65" s="0"/>
      <c r="YW65" s="0"/>
      <c r="YX65" s="0"/>
      <c r="YY65" s="0"/>
      <c r="YZ65" s="0"/>
      <c r="ZA65" s="0"/>
      <c r="ZB65" s="0"/>
      <c r="ZC65" s="0"/>
      <c r="ZD65" s="0"/>
      <c r="ZE65" s="0"/>
      <c r="ZF65" s="0"/>
      <c r="ZG65" s="0"/>
      <c r="ZH65" s="0"/>
      <c r="ZI65" s="0"/>
      <c r="ZJ65" s="0"/>
      <c r="ZK65" s="0"/>
      <c r="ZL65" s="0"/>
      <c r="ZM65" s="0"/>
      <c r="ZN65" s="0"/>
      <c r="ZO65" s="0"/>
      <c r="ZP65" s="0"/>
      <c r="ZQ65" s="0"/>
      <c r="ZR65" s="0"/>
      <c r="ZS65" s="0"/>
      <c r="ZT65" s="0"/>
      <c r="ZU65" s="0"/>
      <c r="ZV65" s="0"/>
      <c r="ZW65" s="0"/>
      <c r="ZX65" s="0"/>
      <c r="ZY65" s="0"/>
      <c r="ZZ65" s="0"/>
      <c r="AAA65" s="0"/>
      <c r="AAB65" s="0"/>
      <c r="AAC65" s="0"/>
      <c r="AAD65" s="0"/>
      <c r="AAE65" s="0"/>
      <c r="AAF65" s="0"/>
      <c r="AAG65" s="0"/>
      <c r="AAH65" s="0"/>
      <c r="AAI65" s="0"/>
      <c r="AAJ65" s="0"/>
      <c r="AAK65" s="0"/>
      <c r="AAL65" s="0"/>
      <c r="AAM65" s="0"/>
      <c r="AAN65" s="0"/>
      <c r="AAO65" s="0"/>
      <c r="AAP65" s="0"/>
      <c r="AAQ65" s="0"/>
      <c r="AAR65" s="0"/>
      <c r="AAS65" s="0"/>
      <c r="AAT65" s="0"/>
      <c r="AAU65" s="0"/>
      <c r="AAV65" s="0"/>
      <c r="AAW65" s="0"/>
      <c r="AAX65" s="0"/>
      <c r="AAY65" s="0"/>
      <c r="AAZ65" s="0"/>
      <c r="ABA65" s="0"/>
      <c r="ABB65" s="0"/>
      <c r="ABC65" s="0"/>
      <c r="ABD65" s="0"/>
      <c r="ABE65" s="0"/>
      <c r="ABF65" s="0"/>
      <c r="ABG65" s="0"/>
      <c r="ABH65" s="0"/>
      <c r="ABI65" s="0"/>
      <c r="ABJ65" s="0"/>
      <c r="ABK65" s="0"/>
      <c r="ABL65" s="0"/>
      <c r="ABM65" s="0"/>
      <c r="ABN65" s="0"/>
      <c r="ABO65" s="0"/>
      <c r="ABP65" s="0"/>
      <c r="ABQ65" s="0"/>
      <c r="ABR65" s="0"/>
      <c r="ABS65" s="0"/>
      <c r="ABT65" s="0"/>
      <c r="ABU65" s="0"/>
      <c r="ABV65" s="0"/>
      <c r="ABW65" s="0"/>
      <c r="ABX65" s="0"/>
      <c r="ABY65" s="0"/>
      <c r="ABZ65" s="0"/>
      <c r="ACA65" s="0"/>
      <c r="ACB65" s="0"/>
      <c r="ACC65" s="0"/>
      <c r="ACD65" s="0"/>
      <c r="ACE65" s="0"/>
      <c r="ACF65" s="0"/>
      <c r="ACG65" s="0"/>
      <c r="ACH65" s="0"/>
      <c r="ACI65" s="0"/>
      <c r="ACJ65" s="0"/>
      <c r="ACK65" s="0"/>
      <c r="ACL65" s="0"/>
      <c r="ACM65" s="0"/>
      <c r="ACN65" s="0"/>
      <c r="ACO65" s="0"/>
      <c r="ACP65" s="0"/>
      <c r="ACQ65" s="0"/>
      <c r="ACR65" s="0"/>
      <c r="ACS65" s="0"/>
      <c r="ACT65" s="0"/>
      <c r="ACU65" s="0"/>
      <c r="ACV65" s="0"/>
      <c r="ACW65" s="0"/>
      <c r="ACX65" s="0"/>
      <c r="ACY65" s="0"/>
      <c r="ACZ65" s="0"/>
      <c r="ADA65" s="0"/>
      <c r="ADB65" s="0"/>
      <c r="ADC65" s="0"/>
      <c r="ADD65" s="0"/>
      <c r="ADE65" s="0"/>
      <c r="ADF65" s="0"/>
      <c r="ADG65" s="0"/>
      <c r="ADH65" s="0"/>
      <c r="ADI65" s="0"/>
      <c r="ADJ65" s="0"/>
      <c r="ADK65" s="0"/>
      <c r="ADL65" s="0"/>
      <c r="ADM65" s="0"/>
      <c r="ADN65" s="0"/>
      <c r="ADO65" s="0"/>
      <c r="ADP65" s="0"/>
      <c r="ADQ65" s="0"/>
      <c r="ADR65" s="0"/>
      <c r="ADS65" s="0"/>
      <c r="ADT65" s="0"/>
      <c r="ADU65" s="0"/>
      <c r="ADV65" s="0"/>
      <c r="ADW65" s="0"/>
      <c r="ADX65" s="0"/>
      <c r="ADY65" s="0"/>
      <c r="ADZ65" s="0"/>
      <c r="AEA65" s="0"/>
      <c r="AEB65" s="0"/>
      <c r="AEC65" s="0"/>
      <c r="AED65" s="0"/>
      <c r="AEE65" s="0"/>
      <c r="AEF65" s="0"/>
      <c r="AEG65" s="0"/>
      <c r="AEH65" s="0"/>
      <c r="AEI65" s="0"/>
      <c r="AEJ65" s="0"/>
      <c r="AEK65" s="0"/>
      <c r="AEL65" s="0"/>
      <c r="AEM65" s="0"/>
      <c r="AEN65" s="0"/>
      <c r="AEO65" s="0"/>
      <c r="AEP65" s="0"/>
      <c r="AEQ65" s="0"/>
      <c r="AER65" s="0"/>
      <c r="AES65" s="0"/>
      <c r="AET65" s="0"/>
      <c r="AEU65" s="0"/>
      <c r="AEV65" s="0"/>
      <c r="AEW65" s="0"/>
      <c r="AEX65" s="0"/>
      <c r="AEY65" s="0"/>
      <c r="AEZ65" s="0"/>
      <c r="AFA65" s="0"/>
      <c r="AFB65" s="0"/>
      <c r="AFC65" s="0"/>
      <c r="AFD65" s="0"/>
      <c r="AFE65" s="0"/>
      <c r="AFF65" s="0"/>
      <c r="AFG65" s="0"/>
      <c r="AFH65" s="0"/>
      <c r="AFI65" s="0"/>
      <c r="AFJ65" s="0"/>
      <c r="AFK65" s="0"/>
      <c r="AFL65" s="0"/>
      <c r="AFM65" s="0"/>
      <c r="AFN65" s="0"/>
      <c r="AFO65" s="0"/>
      <c r="AFP65" s="0"/>
      <c r="AFQ65" s="0"/>
      <c r="AFR65" s="0"/>
      <c r="AFS65" s="0"/>
      <c r="AFT65" s="0"/>
      <c r="AFU65" s="0"/>
      <c r="AFV65" s="0"/>
      <c r="AFW65" s="0"/>
      <c r="AFX65" s="0"/>
      <c r="AFY65" s="0"/>
      <c r="AFZ65" s="0"/>
      <c r="AGA65" s="0"/>
      <c r="AGB65" s="0"/>
      <c r="AGC65" s="0"/>
      <c r="AGD65" s="0"/>
      <c r="AGE65" s="0"/>
      <c r="AGF65" s="0"/>
      <c r="AGG65" s="0"/>
      <c r="AGH65" s="0"/>
      <c r="AGI65" s="0"/>
      <c r="AGJ65" s="0"/>
      <c r="AGK65" s="0"/>
      <c r="AGL65" s="0"/>
      <c r="AGM65" s="0"/>
      <c r="AGN65" s="0"/>
      <c r="AGO65" s="0"/>
      <c r="AGP65" s="0"/>
      <c r="AGQ65" s="0"/>
      <c r="AGR65" s="0"/>
      <c r="AGS65" s="0"/>
      <c r="AGT65" s="0"/>
      <c r="AGU65" s="0"/>
      <c r="AGV65" s="0"/>
      <c r="AGW65" s="0"/>
      <c r="AGX65" s="0"/>
      <c r="AGY65" s="0"/>
      <c r="AGZ65" s="0"/>
      <c r="AHA65" s="0"/>
      <c r="AHB65" s="0"/>
      <c r="AHC65" s="0"/>
      <c r="AHD65" s="0"/>
      <c r="AHE65" s="0"/>
      <c r="AHF65" s="0"/>
      <c r="AHG65" s="0"/>
      <c r="AHH65" s="0"/>
      <c r="AHI65" s="0"/>
      <c r="AHJ65" s="0"/>
      <c r="AHK65" s="0"/>
      <c r="AHL65" s="0"/>
      <c r="AHM65" s="0"/>
      <c r="AHN65" s="0"/>
      <c r="AHO65" s="0"/>
      <c r="AHP65" s="0"/>
      <c r="AHQ65" s="0"/>
      <c r="AHR65" s="0"/>
      <c r="AHS65" s="0"/>
      <c r="AHT65" s="0"/>
      <c r="AHU65" s="0"/>
      <c r="AHV65" s="0"/>
      <c r="AHW65" s="0"/>
      <c r="AHX65" s="0"/>
      <c r="AHY65" s="0"/>
      <c r="AHZ65" s="0"/>
      <c r="AIA65" s="0"/>
      <c r="AIB65" s="0"/>
      <c r="AIC65" s="0"/>
      <c r="AID65" s="0"/>
      <c r="AIE65" s="0"/>
      <c r="AIF65" s="0"/>
      <c r="AIG65" s="0"/>
      <c r="AIH65" s="0"/>
      <c r="AII65" s="0"/>
      <c r="AIJ65" s="0"/>
      <c r="AIK65" s="0"/>
      <c r="AIL65" s="0"/>
      <c r="AIM65" s="0"/>
      <c r="AIN65" s="0"/>
      <c r="AIO65" s="0"/>
      <c r="AIP65" s="0"/>
      <c r="AIQ65" s="0"/>
      <c r="AIR65" s="0"/>
      <c r="AIS65" s="0"/>
      <c r="AIT65" s="0"/>
      <c r="AIU65" s="0"/>
      <c r="AIV65" s="0"/>
      <c r="AIW65" s="0"/>
      <c r="AIX65" s="0"/>
      <c r="AIY65" s="0"/>
      <c r="AIZ65" s="0"/>
      <c r="AJA65" s="0"/>
      <c r="AJB65" s="0"/>
      <c r="AJC65" s="0"/>
      <c r="AJD65" s="0"/>
      <c r="AJE65" s="0"/>
      <c r="AJF65" s="0"/>
      <c r="AJG65" s="0"/>
      <c r="AJH65" s="0"/>
      <c r="AJI65" s="0"/>
      <c r="AJJ65" s="0"/>
      <c r="AJK65" s="0"/>
      <c r="AJL65" s="0"/>
      <c r="AJM65" s="0"/>
      <c r="AJN65" s="0"/>
      <c r="AJO65" s="0"/>
      <c r="AJP65" s="0"/>
      <c r="AJQ65" s="0"/>
      <c r="AJR65" s="0"/>
      <c r="AJS65" s="0"/>
      <c r="AJT65" s="0"/>
      <c r="AJU65" s="0"/>
      <c r="AJV65" s="0"/>
      <c r="AJW65" s="0"/>
      <c r="AJX65" s="0"/>
      <c r="AJY65" s="0"/>
      <c r="AJZ65" s="0"/>
      <c r="AKA65" s="0"/>
      <c r="AKB65" s="0"/>
      <c r="AKC65" s="0"/>
      <c r="AKD65" s="0"/>
      <c r="AKE65" s="0"/>
      <c r="AKF65" s="0"/>
      <c r="AKG65" s="0"/>
      <c r="AKH65" s="0"/>
      <c r="AKI65" s="0"/>
      <c r="AKJ65" s="0"/>
      <c r="AKK65" s="0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customFormat="false" ht="45.75" hidden="false" customHeight="true" outlineLevel="0" collapsed="false">
      <c r="A66" s="43" t="s">
        <v>178</v>
      </c>
      <c r="B66" s="44" t="s">
        <v>179</v>
      </c>
      <c r="C66" s="44"/>
      <c r="D66" s="44"/>
      <c r="E66" s="44"/>
      <c r="F66" s="44"/>
      <c r="G66" s="43" t="s">
        <v>180</v>
      </c>
      <c r="H66" s="43"/>
      <c r="I66" s="43" t="s">
        <v>181</v>
      </c>
      <c r="J66" s="45"/>
      <c r="K66" s="46"/>
      <c r="L66" s="46"/>
      <c r="M66" s="46"/>
      <c r="N66" s="46"/>
      <c r="O66" s="46"/>
      <c r="P66" s="43" t="s">
        <v>182</v>
      </c>
      <c r="Q66" s="43"/>
      <c r="R66" s="43" t="s">
        <v>181</v>
      </c>
      <c r="S66" s="43" t="s">
        <v>183</v>
      </c>
      <c r="T66" s="44" t="s">
        <v>179</v>
      </c>
      <c r="U66" s="44"/>
      <c r="V66" s="44"/>
      <c r="W66" s="44"/>
      <c r="X66" s="44"/>
      <c r="Y66" s="43" t="s">
        <v>182</v>
      </c>
      <c r="Z66" s="43"/>
      <c r="AA66" s="43" t="s">
        <v>181</v>
      </c>
      <c r="AB66" s="43" t="s">
        <v>183</v>
      </c>
      <c r="AC66" s="44" t="s">
        <v>179</v>
      </c>
      <c r="AD66" s="44"/>
      <c r="AE66" s="44"/>
      <c r="AF66" s="44"/>
      <c r="AG66" s="44"/>
      <c r="AH66" s="43" t="s">
        <v>182</v>
      </c>
      <c r="AI66" s="43"/>
      <c r="AJ66" s="43" t="s">
        <v>181</v>
      </c>
      <c r="AK66" s="43" t="s">
        <v>183</v>
      </c>
      <c r="AL66" s="44" t="s">
        <v>179</v>
      </c>
      <c r="AM66" s="44"/>
      <c r="AN66" s="44"/>
      <c r="AO66" s="44"/>
      <c r="AP66" s="44"/>
      <c r="AQ66" s="43" t="s">
        <v>182</v>
      </c>
      <c r="AR66" s="43"/>
      <c r="AS66" s="43" t="s">
        <v>181</v>
      </c>
      <c r="AT66" s="43" t="s">
        <v>183</v>
      </c>
      <c r="AU66" s="44" t="s">
        <v>179</v>
      </c>
      <c r="AV66" s="44"/>
      <c r="AW66" s="44"/>
      <c r="AX66" s="44"/>
      <c r="AY66" s="44"/>
      <c r="AZ66" s="43" t="s">
        <v>182</v>
      </c>
      <c r="BA66" s="43"/>
      <c r="BB66" s="43" t="s">
        <v>181</v>
      </c>
      <c r="BC66" s="43" t="s">
        <v>183</v>
      </c>
      <c r="BD66" s="44" t="s">
        <v>179</v>
      </c>
      <c r="BE66" s="44"/>
      <c r="BF66" s="44"/>
      <c r="BG66" s="44"/>
      <c r="BH66" s="44"/>
      <c r="BI66" s="43" t="s">
        <v>182</v>
      </c>
      <c r="BJ66" s="43"/>
      <c r="BK66" s="43" t="s">
        <v>181</v>
      </c>
      <c r="BL66" s="43" t="s">
        <v>183</v>
      </c>
      <c r="BM66" s="44" t="s">
        <v>179</v>
      </c>
      <c r="BN66" s="44"/>
      <c r="BO66" s="44"/>
      <c r="BP66" s="44"/>
      <c r="BQ66" s="44"/>
      <c r="BR66" s="43" t="s">
        <v>182</v>
      </c>
      <c r="BS66" s="43"/>
      <c r="BT66" s="43" t="s">
        <v>181</v>
      </c>
      <c r="BU66" s="43" t="s">
        <v>183</v>
      </c>
      <c r="BV66" s="44" t="s">
        <v>179</v>
      </c>
      <c r="BW66" s="44"/>
      <c r="BX66" s="44"/>
      <c r="BY66" s="44"/>
      <c r="BZ66" s="44"/>
      <c r="CA66" s="43" t="s">
        <v>182</v>
      </c>
      <c r="CB66" s="43"/>
      <c r="CC66" s="43" t="s">
        <v>181</v>
      </c>
      <c r="CD66" s="43" t="s">
        <v>183</v>
      </c>
      <c r="CE66" s="44" t="s">
        <v>179</v>
      </c>
      <c r="CF66" s="44"/>
      <c r="CG66" s="44"/>
      <c r="CH66" s="44"/>
      <c r="CI66" s="44"/>
      <c r="CJ66" s="43" t="s">
        <v>182</v>
      </c>
      <c r="CK66" s="43"/>
      <c r="CL66" s="43" t="s">
        <v>181</v>
      </c>
      <c r="CM66" s="43" t="s">
        <v>183</v>
      </c>
      <c r="CN66" s="44" t="s">
        <v>179</v>
      </c>
      <c r="CO66" s="44"/>
      <c r="CP66" s="44"/>
      <c r="CQ66" s="44"/>
      <c r="CR66" s="44"/>
      <c r="CS66" s="43" t="s">
        <v>182</v>
      </c>
      <c r="CT66" s="43"/>
      <c r="CU66" s="43" t="s">
        <v>181</v>
      </c>
      <c r="CV66" s="43" t="s">
        <v>183</v>
      </c>
      <c r="CW66" s="44" t="s">
        <v>179</v>
      </c>
      <c r="CX66" s="44"/>
      <c r="CY66" s="44"/>
      <c r="CZ66" s="44"/>
      <c r="DA66" s="44"/>
      <c r="DB66" s="43" t="s">
        <v>182</v>
      </c>
      <c r="DC66" s="43"/>
      <c r="DD66" s="43" t="s">
        <v>181</v>
      </c>
      <c r="DE66" s="43" t="s">
        <v>183</v>
      </c>
      <c r="DF66" s="44" t="s">
        <v>179</v>
      </c>
      <c r="DG66" s="44"/>
      <c r="DH66" s="44"/>
      <c r="DI66" s="44"/>
      <c r="DJ66" s="44"/>
      <c r="DK66" s="43" t="s">
        <v>182</v>
      </c>
      <c r="DL66" s="43"/>
      <c r="DM66" s="43" t="s">
        <v>181</v>
      </c>
      <c r="DN66" s="43" t="s">
        <v>183</v>
      </c>
      <c r="DO66" s="44" t="s">
        <v>179</v>
      </c>
      <c r="DP66" s="44"/>
      <c r="DQ66" s="44"/>
      <c r="DR66" s="44"/>
      <c r="DS66" s="44"/>
      <c r="DT66" s="43" t="s">
        <v>182</v>
      </c>
      <c r="DU66" s="43"/>
      <c r="DV66" s="43" t="s">
        <v>181</v>
      </c>
      <c r="DW66" s="43" t="s">
        <v>183</v>
      </c>
      <c r="DX66" s="44" t="s">
        <v>179</v>
      </c>
      <c r="DY66" s="44"/>
      <c r="DZ66" s="44"/>
      <c r="EA66" s="44"/>
      <c r="EB66" s="44"/>
      <c r="EC66" s="43" t="s">
        <v>182</v>
      </c>
      <c r="ED66" s="43"/>
      <c r="EE66" s="43" t="s">
        <v>181</v>
      </c>
      <c r="EF66" s="43" t="s">
        <v>183</v>
      </c>
      <c r="EG66" s="44" t="s">
        <v>179</v>
      </c>
      <c r="EH66" s="44"/>
      <c r="EI66" s="44"/>
      <c r="EJ66" s="44"/>
      <c r="EK66" s="44"/>
      <c r="EL66" s="43" t="s">
        <v>182</v>
      </c>
      <c r="EM66" s="43"/>
      <c r="EN66" s="43" t="s">
        <v>181</v>
      </c>
      <c r="EO66" s="43" t="s">
        <v>183</v>
      </c>
      <c r="EP66" s="44" t="s">
        <v>179</v>
      </c>
      <c r="EQ66" s="44"/>
      <c r="ER66" s="44"/>
      <c r="ES66" s="44"/>
      <c r="ET66" s="44"/>
      <c r="EU66" s="43" t="s">
        <v>182</v>
      </c>
      <c r="EV66" s="43"/>
      <c r="EW66" s="43" t="s">
        <v>181</v>
      </c>
      <c r="EX66" s="43" t="s">
        <v>183</v>
      </c>
      <c r="EY66" s="44" t="s">
        <v>179</v>
      </c>
      <c r="EZ66" s="44"/>
      <c r="FA66" s="44"/>
      <c r="FB66" s="44"/>
      <c r="FC66" s="44"/>
      <c r="FD66" s="43" t="s">
        <v>182</v>
      </c>
      <c r="FE66" s="43"/>
      <c r="FF66" s="43" t="s">
        <v>181</v>
      </c>
      <c r="FG66" s="43" t="s">
        <v>183</v>
      </c>
      <c r="FH66" s="44" t="s">
        <v>179</v>
      </c>
      <c r="FI66" s="44"/>
      <c r="FJ66" s="44"/>
      <c r="FK66" s="44"/>
      <c r="FL66" s="44"/>
      <c r="FM66" s="43" t="s">
        <v>182</v>
      </c>
      <c r="FN66" s="43"/>
      <c r="FO66" s="43" t="s">
        <v>181</v>
      </c>
      <c r="FP66" s="43" t="s">
        <v>183</v>
      </c>
      <c r="FQ66" s="44" t="s">
        <v>179</v>
      </c>
      <c r="FR66" s="44"/>
      <c r="FS66" s="44"/>
      <c r="FT66" s="44"/>
      <c r="FU66" s="44"/>
      <c r="FV66" s="43" t="s">
        <v>182</v>
      </c>
      <c r="FW66" s="43"/>
      <c r="FX66" s="43" t="s">
        <v>181</v>
      </c>
      <c r="FY66" s="43" t="s">
        <v>183</v>
      </c>
      <c r="FZ66" s="44" t="s">
        <v>179</v>
      </c>
      <c r="GA66" s="44"/>
      <c r="GB66" s="44"/>
      <c r="GC66" s="44"/>
      <c r="GD66" s="44"/>
      <c r="GE66" s="43" t="s">
        <v>182</v>
      </c>
      <c r="GF66" s="43"/>
      <c r="GG66" s="43" t="s">
        <v>181</v>
      </c>
      <c r="GH66" s="43" t="s">
        <v>183</v>
      </c>
      <c r="GI66" s="44" t="s">
        <v>179</v>
      </c>
      <c r="GJ66" s="44"/>
      <c r="GK66" s="44"/>
      <c r="GL66" s="44"/>
      <c r="GM66" s="44"/>
      <c r="GN66" s="43" t="s">
        <v>182</v>
      </c>
      <c r="GO66" s="43"/>
      <c r="GP66" s="43" t="s">
        <v>181</v>
      </c>
      <c r="GQ66" s="43" t="s">
        <v>183</v>
      </c>
      <c r="GR66" s="44" t="s">
        <v>179</v>
      </c>
      <c r="GS66" s="44"/>
      <c r="GT66" s="44"/>
      <c r="GU66" s="44"/>
      <c r="GV66" s="44"/>
      <c r="GW66" s="43" t="s">
        <v>182</v>
      </c>
      <c r="GX66" s="43"/>
      <c r="GY66" s="43" t="s">
        <v>181</v>
      </c>
      <c r="GZ66" s="43" t="s">
        <v>183</v>
      </c>
      <c r="HA66" s="44" t="s">
        <v>179</v>
      </c>
      <c r="HB66" s="44"/>
      <c r="HC66" s="44"/>
      <c r="HD66" s="44"/>
      <c r="HE66" s="44"/>
      <c r="HF66" s="43" t="s">
        <v>182</v>
      </c>
      <c r="HG66" s="43"/>
      <c r="HH66" s="43" t="s">
        <v>181</v>
      </c>
      <c r="HI66" s="43" t="s">
        <v>183</v>
      </c>
      <c r="HJ66" s="44" t="s">
        <v>179</v>
      </c>
      <c r="HK66" s="44"/>
      <c r="HL66" s="44"/>
      <c r="HM66" s="44"/>
      <c r="HN66" s="44"/>
      <c r="HO66" s="43" t="s">
        <v>182</v>
      </c>
      <c r="HP66" s="43"/>
      <c r="HQ66" s="43" t="s">
        <v>181</v>
      </c>
      <c r="HR66" s="43" t="s">
        <v>183</v>
      </c>
      <c r="HS66" s="44" t="s">
        <v>179</v>
      </c>
      <c r="HT66" s="44"/>
      <c r="HU66" s="44"/>
      <c r="HV66" s="44"/>
      <c r="HW66" s="44"/>
      <c r="HX66" s="43" t="s">
        <v>182</v>
      </c>
      <c r="HY66" s="43"/>
      <c r="HZ66" s="43" t="s">
        <v>181</v>
      </c>
      <c r="IA66" s="43" t="s">
        <v>183</v>
      </c>
      <c r="IB66" s="44" t="s">
        <v>179</v>
      </c>
      <c r="IC66" s="44"/>
      <c r="ID66" s="44"/>
      <c r="IE66" s="44"/>
      <c r="IF66" s="44"/>
      <c r="IG66" s="43" t="s">
        <v>182</v>
      </c>
      <c r="IH66" s="43"/>
      <c r="II66" s="43" t="s">
        <v>181</v>
      </c>
      <c r="IJ66" s="43" t="s">
        <v>183</v>
      </c>
      <c r="IK66" s="44" t="s">
        <v>179</v>
      </c>
      <c r="IL66" s="44"/>
      <c r="IM66" s="44"/>
      <c r="IN66" s="44"/>
      <c r="IO66" s="44"/>
      <c r="IP66" s="43" t="s">
        <v>182</v>
      </c>
      <c r="IQ66" s="43"/>
      <c r="IR66" s="43" t="s">
        <v>181</v>
      </c>
      <c r="IS66" s="43" t="s">
        <v>183</v>
      </c>
      <c r="IT66" s="44" t="s">
        <v>179</v>
      </c>
      <c r="IU66" s="44"/>
      <c r="IV66" s="44"/>
      <c r="IW66" s="0"/>
      <c r="IX66" s="0"/>
      <c r="IY66" s="0"/>
      <c r="IZ66" s="0"/>
      <c r="JA66" s="0"/>
      <c r="JB66" s="0"/>
      <c r="JC66" s="0"/>
      <c r="JD66" s="0"/>
      <c r="JE66" s="0"/>
      <c r="JF66" s="0"/>
      <c r="JG66" s="0"/>
      <c r="JH66" s="0"/>
      <c r="JI66" s="0"/>
      <c r="JJ66" s="0"/>
      <c r="JK66" s="0"/>
      <c r="JL66" s="0"/>
      <c r="JM66" s="0"/>
      <c r="JN66" s="0"/>
      <c r="JO66" s="0"/>
      <c r="JP66" s="0"/>
      <c r="JQ66" s="0"/>
      <c r="JR66" s="0"/>
      <c r="JS66" s="0"/>
      <c r="JT66" s="0"/>
      <c r="JU66" s="0"/>
      <c r="JV66" s="0"/>
      <c r="JW66" s="0"/>
      <c r="JX66" s="0"/>
      <c r="JY66" s="0"/>
      <c r="JZ66" s="0"/>
      <c r="KA66" s="0"/>
      <c r="KB66" s="0"/>
      <c r="KC66" s="0"/>
      <c r="KD66" s="0"/>
      <c r="KE66" s="0"/>
      <c r="KF66" s="0"/>
      <c r="KG66" s="0"/>
      <c r="KH66" s="0"/>
      <c r="KI66" s="0"/>
      <c r="KJ66" s="0"/>
      <c r="KK66" s="0"/>
      <c r="KL66" s="0"/>
      <c r="KM66" s="0"/>
      <c r="KN66" s="0"/>
      <c r="KO66" s="0"/>
      <c r="KP66" s="0"/>
      <c r="KQ66" s="0"/>
      <c r="KR66" s="0"/>
      <c r="KS66" s="0"/>
      <c r="KT66" s="0"/>
      <c r="KU66" s="0"/>
      <c r="KV66" s="0"/>
      <c r="KW66" s="0"/>
      <c r="KX66" s="0"/>
      <c r="KY66" s="0"/>
      <c r="KZ66" s="0"/>
      <c r="LA66" s="0"/>
      <c r="LB66" s="0"/>
      <c r="LC66" s="0"/>
      <c r="LD66" s="0"/>
      <c r="LE66" s="0"/>
      <c r="LF66" s="0"/>
      <c r="LG66" s="0"/>
      <c r="LH66" s="0"/>
      <c r="LI66" s="0"/>
      <c r="LJ66" s="0"/>
      <c r="LK66" s="0"/>
      <c r="LL66" s="0"/>
      <c r="LM66" s="0"/>
      <c r="LN66" s="0"/>
      <c r="LO66" s="0"/>
      <c r="LP66" s="0"/>
      <c r="LQ66" s="0"/>
      <c r="LR66" s="0"/>
      <c r="LS66" s="0"/>
      <c r="LT66" s="0"/>
      <c r="LU66" s="0"/>
      <c r="LV66" s="0"/>
      <c r="LW66" s="0"/>
      <c r="LX66" s="0"/>
      <c r="LY66" s="0"/>
      <c r="LZ66" s="0"/>
      <c r="MA66" s="0"/>
      <c r="MB66" s="0"/>
      <c r="MC66" s="0"/>
      <c r="MD66" s="0"/>
      <c r="ME66" s="0"/>
      <c r="MF66" s="0"/>
      <c r="MG66" s="0"/>
      <c r="MH66" s="0"/>
      <c r="MI66" s="0"/>
      <c r="MJ66" s="0"/>
      <c r="MK66" s="0"/>
      <c r="ML66" s="0"/>
      <c r="MM66" s="0"/>
      <c r="MN66" s="0"/>
      <c r="MO66" s="0"/>
      <c r="MP66" s="0"/>
      <c r="MQ66" s="0"/>
      <c r="MR66" s="0"/>
      <c r="MS66" s="0"/>
      <c r="MT66" s="0"/>
      <c r="MU66" s="0"/>
      <c r="MV66" s="0"/>
      <c r="MW66" s="0"/>
      <c r="MX66" s="0"/>
      <c r="MY66" s="0"/>
      <c r="MZ66" s="0"/>
      <c r="NA66" s="0"/>
      <c r="NB66" s="0"/>
      <c r="NC66" s="0"/>
      <c r="ND66" s="0"/>
      <c r="NE66" s="0"/>
      <c r="NF66" s="0"/>
      <c r="NG66" s="0"/>
      <c r="NH66" s="0"/>
      <c r="NI66" s="0"/>
      <c r="NJ66" s="0"/>
      <c r="NK66" s="0"/>
      <c r="NL66" s="0"/>
      <c r="NM66" s="0"/>
      <c r="NN66" s="0"/>
      <c r="NO66" s="0"/>
      <c r="NP66" s="0"/>
      <c r="NQ66" s="0"/>
      <c r="NR66" s="0"/>
      <c r="NS66" s="0"/>
      <c r="NT66" s="0"/>
      <c r="NU66" s="0"/>
      <c r="NV66" s="0"/>
      <c r="NW66" s="0"/>
      <c r="NX66" s="0"/>
      <c r="NY66" s="0"/>
      <c r="NZ66" s="0"/>
      <c r="OA66" s="0"/>
      <c r="OB66" s="0"/>
      <c r="OC66" s="0"/>
      <c r="OD66" s="0"/>
      <c r="OE66" s="0"/>
      <c r="OF66" s="0"/>
      <c r="OG66" s="0"/>
      <c r="OH66" s="0"/>
      <c r="OI66" s="0"/>
      <c r="OJ66" s="0"/>
      <c r="OK66" s="0"/>
      <c r="OL66" s="0"/>
      <c r="OM66" s="0"/>
      <c r="ON66" s="0"/>
      <c r="OO66" s="0"/>
      <c r="OP66" s="0"/>
      <c r="OQ66" s="0"/>
      <c r="OR66" s="0"/>
      <c r="OS66" s="0"/>
      <c r="OT66" s="0"/>
      <c r="OU66" s="0"/>
      <c r="OV66" s="0"/>
      <c r="OW66" s="0"/>
      <c r="OX66" s="0"/>
      <c r="OY66" s="0"/>
      <c r="OZ66" s="0"/>
      <c r="PA66" s="0"/>
      <c r="PB66" s="0"/>
      <c r="PC66" s="0"/>
      <c r="PD66" s="0"/>
      <c r="PE66" s="0"/>
      <c r="PF66" s="0"/>
      <c r="PG66" s="0"/>
      <c r="PH66" s="0"/>
      <c r="PI66" s="0"/>
      <c r="PJ66" s="0"/>
      <c r="PK66" s="0"/>
      <c r="PL66" s="0"/>
      <c r="PM66" s="0"/>
      <c r="PN66" s="0"/>
      <c r="PO66" s="0"/>
      <c r="PP66" s="0"/>
      <c r="PQ66" s="0"/>
      <c r="PR66" s="0"/>
      <c r="PS66" s="0"/>
      <c r="PT66" s="0"/>
      <c r="PU66" s="0"/>
      <c r="PV66" s="0"/>
      <c r="PW66" s="0"/>
      <c r="PX66" s="0"/>
      <c r="PY66" s="0"/>
      <c r="PZ66" s="0"/>
      <c r="QA66" s="0"/>
      <c r="QB66" s="0"/>
      <c r="QC66" s="0"/>
      <c r="QD66" s="0"/>
      <c r="QE66" s="0"/>
      <c r="QF66" s="0"/>
      <c r="QG66" s="0"/>
      <c r="QH66" s="0"/>
      <c r="QI66" s="0"/>
      <c r="QJ66" s="0"/>
      <c r="QK66" s="0"/>
      <c r="QL66" s="0"/>
      <c r="QM66" s="0"/>
      <c r="QN66" s="0"/>
      <c r="QO66" s="0"/>
      <c r="QP66" s="0"/>
      <c r="QQ66" s="0"/>
      <c r="QR66" s="0"/>
      <c r="QS66" s="0"/>
      <c r="QT66" s="0"/>
      <c r="QU66" s="0"/>
      <c r="QV66" s="0"/>
      <c r="QW66" s="0"/>
      <c r="QX66" s="0"/>
      <c r="QY66" s="0"/>
      <c r="QZ66" s="0"/>
      <c r="RA66" s="0"/>
      <c r="RB66" s="0"/>
      <c r="RC66" s="0"/>
      <c r="RD66" s="0"/>
      <c r="RE66" s="0"/>
      <c r="RF66" s="0"/>
      <c r="RG66" s="0"/>
      <c r="RH66" s="0"/>
      <c r="RI66" s="0"/>
      <c r="RJ66" s="0"/>
      <c r="RK66" s="0"/>
      <c r="RL66" s="0"/>
      <c r="RM66" s="0"/>
      <c r="RN66" s="0"/>
      <c r="RO66" s="0"/>
      <c r="RP66" s="0"/>
      <c r="RQ66" s="0"/>
      <c r="RR66" s="0"/>
      <c r="RS66" s="0"/>
      <c r="RT66" s="0"/>
      <c r="RU66" s="0"/>
      <c r="RV66" s="0"/>
      <c r="RW66" s="0"/>
      <c r="RX66" s="0"/>
      <c r="RY66" s="0"/>
      <c r="RZ66" s="0"/>
      <c r="SA66" s="0"/>
      <c r="SB66" s="0"/>
      <c r="SC66" s="0"/>
      <c r="SD66" s="0"/>
      <c r="SE66" s="0"/>
      <c r="SF66" s="0"/>
      <c r="SG66" s="0"/>
      <c r="SH66" s="0"/>
      <c r="SI66" s="0"/>
      <c r="SJ66" s="0"/>
      <c r="SK66" s="0"/>
      <c r="SL66" s="0"/>
      <c r="SM66" s="0"/>
      <c r="SN66" s="0"/>
      <c r="SO66" s="0"/>
      <c r="SP66" s="0"/>
      <c r="SQ66" s="0"/>
      <c r="SR66" s="0"/>
      <c r="SS66" s="0"/>
      <c r="ST66" s="0"/>
      <c r="SU66" s="0"/>
      <c r="SV66" s="0"/>
      <c r="SW66" s="0"/>
      <c r="SX66" s="0"/>
      <c r="SY66" s="0"/>
      <c r="SZ66" s="0"/>
      <c r="TA66" s="0"/>
      <c r="TB66" s="0"/>
      <c r="TC66" s="0"/>
      <c r="TD66" s="0"/>
      <c r="TE66" s="0"/>
      <c r="TF66" s="0"/>
      <c r="TG66" s="0"/>
      <c r="TH66" s="0"/>
      <c r="TI66" s="0"/>
      <c r="TJ66" s="0"/>
      <c r="TK66" s="0"/>
      <c r="TL66" s="0"/>
      <c r="TM66" s="0"/>
      <c r="TN66" s="0"/>
      <c r="TO66" s="0"/>
      <c r="TP66" s="0"/>
      <c r="TQ66" s="0"/>
      <c r="TR66" s="0"/>
      <c r="TS66" s="0"/>
      <c r="TT66" s="0"/>
      <c r="TU66" s="0"/>
      <c r="TV66" s="0"/>
      <c r="TW66" s="0"/>
      <c r="TX66" s="0"/>
      <c r="TY66" s="0"/>
      <c r="TZ66" s="0"/>
      <c r="UA66" s="0"/>
      <c r="UB66" s="0"/>
      <c r="UC66" s="0"/>
      <c r="UD66" s="0"/>
      <c r="UE66" s="0"/>
      <c r="UF66" s="0"/>
      <c r="UG66" s="0"/>
      <c r="UH66" s="0"/>
      <c r="UI66" s="0"/>
      <c r="UJ66" s="0"/>
      <c r="UK66" s="0"/>
      <c r="UL66" s="0"/>
      <c r="UM66" s="0"/>
      <c r="UN66" s="0"/>
      <c r="UO66" s="0"/>
      <c r="UP66" s="0"/>
      <c r="UQ66" s="0"/>
      <c r="UR66" s="0"/>
      <c r="US66" s="0"/>
      <c r="UT66" s="0"/>
      <c r="UU66" s="0"/>
      <c r="UV66" s="0"/>
      <c r="UW66" s="0"/>
      <c r="UX66" s="0"/>
      <c r="UY66" s="0"/>
      <c r="UZ66" s="0"/>
      <c r="VA66" s="0"/>
      <c r="VB66" s="0"/>
      <c r="VC66" s="0"/>
      <c r="VD66" s="0"/>
      <c r="VE66" s="0"/>
      <c r="VF66" s="0"/>
      <c r="VG66" s="0"/>
      <c r="VH66" s="0"/>
      <c r="VI66" s="0"/>
      <c r="VJ66" s="0"/>
      <c r="VK66" s="0"/>
      <c r="VL66" s="0"/>
      <c r="VM66" s="0"/>
      <c r="VN66" s="0"/>
      <c r="VO66" s="0"/>
      <c r="VP66" s="0"/>
      <c r="VQ66" s="0"/>
      <c r="VR66" s="0"/>
      <c r="VS66" s="0"/>
      <c r="VT66" s="0"/>
      <c r="VU66" s="0"/>
      <c r="VV66" s="0"/>
      <c r="VW66" s="0"/>
      <c r="VX66" s="0"/>
      <c r="VY66" s="0"/>
      <c r="VZ66" s="0"/>
      <c r="WA66" s="0"/>
      <c r="WB66" s="0"/>
      <c r="WC66" s="0"/>
      <c r="WD66" s="0"/>
      <c r="WE66" s="0"/>
      <c r="WF66" s="0"/>
      <c r="WG66" s="0"/>
      <c r="WH66" s="0"/>
      <c r="WI66" s="0"/>
      <c r="WJ66" s="0"/>
      <c r="WK66" s="0"/>
      <c r="WL66" s="0"/>
      <c r="WM66" s="0"/>
      <c r="WN66" s="0"/>
      <c r="WO66" s="0"/>
      <c r="WP66" s="0"/>
      <c r="WQ66" s="0"/>
      <c r="WR66" s="0"/>
      <c r="WS66" s="0"/>
      <c r="WT66" s="0"/>
      <c r="WU66" s="0"/>
      <c r="WV66" s="0"/>
      <c r="WW66" s="0"/>
      <c r="WX66" s="0"/>
      <c r="WY66" s="0"/>
      <c r="WZ66" s="0"/>
      <c r="XA66" s="0"/>
      <c r="XB66" s="0"/>
      <c r="XC66" s="0"/>
      <c r="XD66" s="0"/>
      <c r="XE66" s="0"/>
      <c r="XF66" s="0"/>
      <c r="XG66" s="0"/>
      <c r="XH66" s="0"/>
      <c r="XI66" s="0"/>
      <c r="XJ66" s="0"/>
      <c r="XK66" s="0"/>
      <c r="XL66" s="0"/>
      <c r="XM66" s="0"/>
      <c r="XN66" s="0"/>
      <c r="XO66" s="0"/>
      <c r="XP66" s="0"/>
      <c r="XQ66" s="0"/>
      <c r="XR66" s="0"/>
      <c r="XS66" s="0"/>
      <c r="XT66" s="0"/>
      <c r="XU66" s="0"/>
      <c r="XV66" s="0"/>
      <c r="XW66" s="0"/>
      <c r="XX66" s="0"/>
      <c r="XY66" s="0"/>
      <c r="XZ66" s="0"/>
      <c r="YA66" s="0"/>
      <c r="YB66" s="0"/>
      <c r="YC66" s="0"/>
      <c r="YD66" s="0"/>
      <c r="YE66" s="0"/>
      <c r="YF66" s="0"/>
      <c r="YG66" s="0"/>
      <c r="YH66" s="0"/>
      <c r="YI66" s="0"/>
      <c r="YJ66" s="0"/>
      <c r="YK66" s="0"/>
      <c r="YL66" s="0"/>
      <c r="YM66" s="0"/>
      <c r="YN66" s="0"/>
      <c r="YO66" s="0"/>
      <c r="YP66" s="0"/>
      <c r="YQ66" s="0"/>
      <c r="YR66" s="0"/>
      <c r="YS66" s="0"/>
      <c r="YT66" s="0"/>
      <c r="YU66" s="0"/>
      <c r="YV66" s="0"/>
      <c r="YW66" s="0"/>
      <c r="YX66" s="0"/>
      <c r="YY66" s="0"/>
      <c r="YZ66" s="0"/>
      <c r="ZA66" s="0"/>
      <c r="ZB66" s="0"/>
      <c r="ZC66" s="0"/>
      <c r="ZD66" s="0"/>
      <c r="ZE66" s="0"/>
      <c r="ZF66" s="0"/>
      <c r="ZG66" s="0"/>
      <c r="ZH66" s="0"/>
      <c r="ZI66" s="0"/>
      <c r="ZJ66" s="0"/>
      <c r="ZK66" s="0"/>
      <c r="ZL66" s="0"/>
      <c r="ZM66" s="0"/>
      <c r="ZN66" s="0"/>
      <c r="ZO66" s="0"/>
      <c r="ZP66" s="0"/>
      <c r="ZQ66" s="0"/>
      <c r="ZR66" s="0"/>
      <c r="ZS66" s="0"/>
      <c r="ZT66" s="0"/>
      <c r="ZU66" s="0"/>
      <c r="ZV66" s="0"/>
      <c r="ZW66" s="0"/>
      <c r="ZX66" s="0"/>
      <c r="ZY66" s="0"/>
      <c r="ZZ66" s="0"/>
      <c r="AAA66" s="0"/>
      <c r="AAB66" s="0"/>
      <c r="AAC66" s="0"/>
      <c r="AAD66" s="0"/>
      <c r="AAE66" s="0"/>
      <c r="AAF66" s="0"/>
      <c r="AAG66" s="0"/>
      <c r="AAH66" s="0"/>
      <c r="AAI66" s="0"/>
      <c r="AAJ66" s="0"/>
      <c r="AAK66" s="0"/>
      <c r="AAL66" s="0"/>
      <c r="AAM66" s="0"/>
      <c r="AAN66" s="0"/>
      <c r="AAO66" s="0"/>
      <c r="AAP66" s="0"/>
      <c r="AAQ66" s="0"/>
      <c r="AAR66" s="0"/>
      <c r="AAS66" s="0"/>
      <c r="AAT66" s="0"/>
      <c r="AAU66" s="0"/>
      <c r="AAV66" s="0"/>
      <c r="AAW66" s="0"/>
      <c r="AAX66" s="0"/>
      <c r="AAY66" s="0"/>
      <c r="AAZ66" s="0"/>
      <c r="ABA66" s="0"/>
      <c r="ABB66" s="0"/>
      <c r="ABC66" s="0"/>
      <c r="ABD66" s="0"/>
      <c r="ABE66" s="0"/>
      <c r="ABF66" s="0"/>
      <c r="ABG66" s="0"/>
      <c r="ABH66" s="0"/>
      <c r="ABI66" s="0"/>
      <c r="ABJ66" s="0"/>
      <c r="ABK66" s="0"/>
      <c r="ABL66" s="0"/>
      <c r="ABM66" s="0"/>
      <c r="ABN66" s="0"/>
      <c r="ABO66" s="0"/>
      <c r="ABP66" s="0"/>
      <c r="ABQ66" s="0"/>
      <c r="ABR66" s="0"/>
      <c r="ABS66" s="0"/>
      <c r="ABT66" s="0"/>
      <c r="ABU66" s="0"/>
      <c r="ABV66" s="0"/>
      <c r="ABW66" s="0"/>
      <c r="ABX66" s="0"/>
      <c r="ABY66" s="0"/>
      <c r="ABZ66" s="0"/>
      <c r="ACA66" s="0"/>
      <c r="ACB66" s="0"/>
      <c r="ACC66" s="0"/>
      <c r="ACD66" s="0"/>
      <c r="ACE66" s="0"/>
      <c r="ACF66" s="0"/>
      <c r="ACG66" s="0"/>
      <c r="ACH66" s="0"/>
      <c r="ACI66" s="0"/>
      <c r="ACJ66" s="0"/>
      <c r="ACK66" s="0"/>
      <c r="ACL66" s="0"/>
      <c r="ACM66" s="0"/>
      <c r="ACN66" s="0"/>
      <c r="ACO66" s="0"/>
      <c r="ACP66" s="0"/>
      <c r="ACQ66" s="0"/>
      <c r="ACR66" s="0"/>
      <c r="ACS66" s="0"/>
      <c r="ACT66" s="0"/>
      <c r="ACU66" s="0"/>
      <c r="ACV66" s="0"/>
      <c r="ACW66" s="0"/>
      <c r="ACX66" s="0"/>
      <c r="ACY66" s="0"/>
      <c r="ACZ66" s="0"/>
      <c r="ADA66" s="0"/>
      <c r="ADB66" s="0"/>
      <c r="ADC66" s="0"/>
      <c r="ADD66" s="0"/>
      <c r="ADE66" s="0"/>
      <c r="ADF66" s="0"/>
      <c r="ADG66" s="0"/>
      <c r="ADH66" s="0"/>
      <c r="ADI66" s="0"/>
      <c r="ADJ66" s="0"/>
      <c r="ADK66" s="0"/>
      <c r="ADL66" s="0"/>
      <c r="ADM66" s="0"/>
      <c r="ADN66" s="0"/>
      <c r="ADO66" s="0"/>
      <c r="ADP66" s="0"/>
      <c r="ADQ66" s="0"/>
      <c r="ADR66" s="0"/>
      <c r="ADS66" s="0"/>
      <c r="ADT66" s="0"/>
      <c r="ADU66" s="0"/>
      <c r="ADV66" s="0"/>
      <c r="ADW66" s="0"/>
      <c r="ADX66" s="0"/>
      <c r="ADY66" s="0"/>
      <c r="ADZ66" s="0"/>
      <c r="AEA66" s="0"/>
      <c r="AEB66" s="0"/>
      <c r="AEC66" s="0"/>
      <c r="AED66" s="0"/>
      <c r="AEE66" s="0"/>
      <c r="AEF66" s="0"/>
      <c r="AEG66" s="0"/>
      <c r="AEH66" s="0"/>
      <c r="AEI66" s="0"/>
      <c r="AEJ66" s="0"/>
      <c r="AEK66" s="0"/>
      <c r="AEL66" s="0"/>
      <c r="AEM66" s="0"/>
      <c r="AEN66" s="0"/>
      <c r="AEO66" s="0"/>
      <c r="AEP66" s="0"/>
      <c r="AEQ66" s="0"/>
      <c r="AER66" s="0"/>
      <c r="AES66" s="0"/>
      <c r="AET66" s="0"/>
      <c r="AEU66" s="0"/>
      <c r="AEV66" s="0"/>
      <c r="AEW66" s="0"/>
      <c r="AEX66" s="0"/>
      <c r="AEY66" s="0"/>
      <c r="AEZ66" s="0"/>
      <c r="AFA66" s="0"/>
      <c r="AFB66" s="0"/>
      <c r="AFC66" s="0"/>
      <c r="AFD66" s="0"/>
      <c r="AFE66" s="0"/>
      <c r="AFF66" s="0"/>
      <c r="AFG66" s="0"/>
      <c r="AFH66" s="0"/>
      <c r="AFI66" s="0"/>
      <c r="AFJ66" s="0"/>
      <c r="AFK66" s="0"/>
      <c r="AFL66" s="0"/>
      <c r="AFM66" s="0"/>
      <c r="AFN66" s="0"/>
      <c r="AFO66" s="0"/>
      <c r="AFP66" s="0"/>
      <c r="AFQ66" s="0"/>
      <c r="AFR66" s="0"/>
      <c r="AFS66" s="0"/>
      <c r="AFT66" s="0"/>
      <c r="AFU66" s="0"/>
      <c r="AFV66" s="0"/>
      <c r="AFW66" s="0"/>
      <c r="AFX66" s="0"/>
      <c r="AFY66" s="0"/>
      <c r="AFZ66" s="0"/>
      <c r="AGA66" s="0"/>
      <c r="AGB66" s="0"/>
      <c r="AGC66" s="0"/>
      <c r="AGD66" s="0"/>
      <c r="AGE66" s="0"/>
      <c r="AGF66" s="0"/>
      <c r="AGG66" s="0"/>
      <c r="AGH66" s="0"/>
      <c r="AGI66" s="0"/>
      <c r="AGJ66" s="0"/>
      <c r="AGK66" s="0"/>
      <c r="AGL66" s="0"/>
      <c r="AGM66" s="0"/>
      <c r="AGN66" s="0"/>
      <c r="AGO66" s="0"/>
      <c r="AGP66" s="0"/>
      <c r="AGQ66" s="0"/>
      <c r="AGR66" s="0"/>
      <c r="AGS66" s="0"/>
      <c r="AGT66" s="0"/>
      <c r="AGU66" s="0"/>
      <c r="AGV66" s="0"/>
      <c r="AGW66" s="0"/>
      <c r="AGX66" s="0"/>
      <c r="AGY66" s="0"/>
      <c r="AGZ66" s="0"/>
      <c r="AHA66" s="0"/>
      <c r="AHB66" s="0"/>
      <c r="AHC66" s="0"/>
      <c r="AHD66" s="0"/>
      <c r="AHE66" s="0"/>
      <c r="AHF66" s="0"/>
      <c r="AHG66" s="0"/>
      <c r="AHH66" s="0"/>
      <c r="AHI66" s="0"/>
      <c r="AHJ66" s="0"/>
      <c r="AHK66" s="0"/>
      <c r="AHL66" s="0"/>
      <c r="AHM66" s="0"/>
      <c r="AHN66" s="0"/>
      <c r="AHO66" s="0"/>
      <c r="AHP66" s="0"/>
      <c r="AHQ66" s="0"/>
      <c r="AHR66" s="0"/>
      <c r="AHS66" s="0"/>
      <c r="AHT66" s="0"/>
      <c r="AHU66" s="0"/>
      <c r="AHV66" s="0"/>
      <c r="AHW66" s="0"/>
      <c r="AHX66" s="0"/>
      <c r="AHY66" s="0"/>
      <c r="AHZ66" s="0"/>
      <c r="AIA66" s="0"/>
      <c r="AIB66" s="0"/>
      <c r="AIC66" s="0"/>
      <c r="AID66" s="0"/>
      <c r="AIE66" s="0"/>
      <c r="AIF66" s="0"/>
      <c r="AIG66" s="0"/>
      <c r="AIH66" s="0"/>
      <c r="AII66" s="0"/>
      <c r="AIJ66" s="0"/>
      <c r="AIK66" s="0"/>
      <c r="AIL66" s="0"/>
      <c r="AIM66" s="0"/>
      <c r="AIN66" s="0"/>
      <c r="AIO66" s="0"/>
      <c r="AIP66" s="0"/>
      <c r="AIQ66" s="0"/>
      <c r="AIR66" s="0"/>
      <c r="AIS66" s="0"/>
      <c r="AIT66" s="0"/>
      <c r="AIU66" s="0"/>
      <c r="AIV66" s="0"/>
      <c r="AIW66" s="0"/>
      <c r="AIX66" s="0"/>
      <c r="AIY66" s="0"/>
      <c r="AIZ66" s="0"/>
      <c r="AJA66" s="0"/>
      <c r="AJB66" s="0"/>
      <c r="AJC66" s="0"/>
      <c r="AJD66" s="0"/>
      <c r="AJE66" s="0"/>
      <c r="AJF66" s="0"/>
      <c r="AJG66" s="0"/>
      <c r="AJH66" s="0"/>
      <c r="AJI66" s="0"/>
      <c r="AJJ66" s="0"/>
      <c r="AJK66" s="0"/>
      <c r="AJL66" s="0"/>
      <c r="AJM66" s="0"/>
      <c r="AJN66" s="0"/>
      <c r="AJO66" s="0"/>
      <c r="AJP66" s="0"/>
      <c r="AJQ66" s="0"/>
      <c r="AJR66" s="0"/>
      <c r="AJS66" s="0"/>
      <c r="AJT66" s="0"/>
      <c r="AJU66" s="0"/>
      <c r="AJV66" s="0"/>
      <c r="AJW66" s="0"/>
      <c r="AJX66" s="0"/>
      <c r="AJY66" s="0"/>
      <c r="AJZ66" s="0"/>
      <c r="AKA66" s="0"/>
      <c r="AKB66" s="0"/>
      <c r="AKC66" s="0"/>
      <c r="AKD66" s="0"/>
      <c r="AKE66" s="0"/>
      <c r="AKF66" s="0"/>
      <c r="AKG66" s="0"/>
      <c r="AKH66" s="0"/>
      <c r="AKI66" s="0"/>
      <c r="AKJ66" s="0"/>
      <c r="AKK66" s="0"/>
      <c r="AKL66" s="0"/>
      <c r="AKM66" s="0"/>
      <c r="AKN66" s="0"/>
      <c r="AKO66" s="0"/>
      <c r="AKP66" s="0"/>
      <c r="AKQ66" s="0"/>
      <c r="AKR66" s="0"/>
      <c r="AKS66" s="0"/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customFormat="false" ht="45.75" hidden="false" customHeight="true" outlineLevel="0" collapsed="false">
      <c r="A67" s="43" t="s">
        <v>184</v>
      </c>
      <c r="B67" s="44" t="s">
        <v>185</v>
      </c>
      <c r="C67" s="44"/>
      <c r="D67" s="44"/>
      <c r="E67" s="44"/>
      <c r="F67" s="44"/>
      <c r="G67" s="43"/>
      <c r="H67" s="43"/>
      <c r="I67" s="43"/>
      <c r="J67" s="45"/>
      <c r="K67" s="47"/>
      <c r="L67" s="47"/>
      <c r="M67" s="47"/>
      <c r="N67" s="47"/>
      <c r="O67" s="47"/>
      <c r="P67" s="43"/>
      <c r="Q67" s="43"/>
      <c r="R67" s="43"/>
      <c r="S67" s="43"/>
      <c r="T67" s="44"/>
      <c r="U67" s="44"/>
      <c r="V67" s="44"/>
      <c r="W67" s="44"/>
      <c r="X67" s="44"/>
      <c r="Y67" s="43"/>
      <c r="Z67" s="43"/>
      <c r="AA67" s="43"/>
      <c r="AB67" s="43"/>
      <c r="AC67" s="44"/>
      <c r="AD67" s="44"/>
      <c r="AE67" s="44"/>
      <c r="AF67" s="44"/>
      <c r="AG67" s="44"/>
      <c r="AH67" s="43"/>
      <c r="AI67" s="43"/>
      <c r="AJ67" s="43"/>
      <c r="AK67" s="43"/>
      <c r="AL67" s="44"/>
      <c r="AM67" s="44"/>
      <c r="AN67" s="44"/>
      <c r="AO67" s="44"/>
      <c r="AP67" s="44"/>
      <c r="AQ67" s="43"/>
      <c r="AR67" s="43"/>
      <c r="AS67" s="43"/>
      <c r="AT67" s="43"/>
      <c r="AU67" s="44"/>
      <c r="AV67" s="44"/>
      <c r="AW67" s="44"/>
      <c r="AX67" s="44"/>
      <c r="AY67" s="44"/>
      <c r="AZ67" s="43"/>
      <c r="BA67" s="43"/>
      <c r="BB67" s="43"/>
      <c r="BC67" s="43"/>
      <c r="BD67" s="44"/>
      <c r="BE67" s="44"/>
      <c r="BF67" s="44"/>
      <c r="BG67" s="44"/>
      <c r="BH67" s="44"/>
      <c r="BI67" s="43"/>
      <c r="BJ67" s="43"/>
      <c r="BK67" s="43"/>
      <c r="BL67" s="43"/>
      <c r="BM67" s="44"/>
      <c r="BN67" s="44"/>
      <c r="BO67" s="44"/>
      <c r="BP67" s="44"/>
      <c r="BQ67" s="44"/>
      <c r="BR67" s="43"/>
      <c r="BS67" s="43"/>
      <c r="BT67" s="43"/>
      <c r="BU67" s="43"/>
      <c r="BV67" s="44"/>
      <c r="BW67" s="44"/>
      <c r="BX67" s="44"/>
      <c r="BY67" s="44"/>
      <c r="BZ67" s="44"/>
      <c r="CA67" s="43"/>
      <c r="CB67" s="43"/>
      <c r="CC67" s="43"/>
      <c r="CD67" s="43"/>
      <c r="CE67" s="44"/>
      <c r="CF67" s="44"/>
      <c r="CG67" s="44"/>
      <c r="CH67" s="44"/>
      <c r="CI67" s="44"/>
      <c r="CJ67" s="43"/>
      <c r="CK67" s="43"/>
      <c r="CL67" s="43"/>
      <c r="CM67" s="43"/>
      <c r="CN67" s="44"/>
      <c r="CO67" s="44"/>
      <c r="CP67" s="44"/>
      <c r="CQ67" s="44"/>
      <c r="CR67" s="44"/>
      <c r="CS67" s="43"/>
      <c r="CT67" s="43"/>
      <c r="CU67" s="43"/>
      <c r="CV67" s="43"/>
      <c r="CW67" s="44"/>
      <c r="CX67" s="44"/>
      <c r="CY67" s="44"/>
      <c r="CZ67" s="44"/>
      <c r="DA67" s="44"/>
      <c r="DB67" s="43"/>
      <c r="DC67" s="43"/>
      <c r="DD67" s="43"/>
      <c r="DE67" s="43"/>
      <c r="DF67" s="44"/>
      <c r="DG67" s="44"/>
      <c r="DH67" s="44"/>
      <c r="DI67" s="44"/>
      <c r="DJ67" s="44"/>
      <c r="DK67" s="43"/>
      <c r="DL67" s="43"/>
      <c r="DM67" s="43"/>
      <c r="DN67" s="43"/>
      <c r="DO67" s="44"/>
      <c r="DP67" s="44"/>
      <c r="DQ67" s="44"/>
      <c r="DR67" s="44"/>
      <c r="DS67" s="44"/>
      <c r="DT67" s="43"/>
      <c r="DU67" s="43"/>
      <c r="DV67" s="43"/>
      <c r="DW67" s="43"/>
      <c r="DX67" s="44"/>
      <c r="DY67" s="44"/>
      <c r="DZ67" s="44"/>
      <c r="EA67" s="44"/>
      <c r="EB67" s="44"/>
      <c r="EC67" s="43"/>
      <c r="ED67" s="43"/>
      <c r="EE67" s="43"/>
      <c r="EF67" s="43"/>
      <c r="EG67" s="44"/>
      <c r="EH67" s="44"/>
      <c r="EI67" s="44"/>
      <c r="EJ67" s="44"/>
      <c r="EK67" s="44"/>
      <c r="EL67" s="43"/>
      <c r="EM67" s="43"/>
      <c r="EN67" s="43"/>
      <c r="EO67" s="43"/>
      <c r="EP67" s="44"/>
      <c r="EQ67" s="44"/>
      <c r="ER67" s="44"/>
      <c r="ES67" s="44"/>
      <c r="ET67" s="44"/>
      <c r="EU67" s="43"/>
      <c r="EV67" s="43"/>
      <c r="EW67" s="43"/>
      <c r="EX67" s="43"/>
      <c r="EY67" s="44"/>
      <c r="EZ67" s="44"/>
      <c r="FA67" s="44"/>
      <c r="FB67" s="44"/>
      <c r="FC67" s="44"/>
      <c r="FD67" s="43"/>
      <c r="FE67" s="43"/>
      <c r="FF67" s="43"/>
      <c r="FG67" s="43"/>
      <c r="FH67" s="44"/>
      <c r="FI67" s="44"/>
      <c r="FJ67" s="44"/>
      <c r="FK67" s="44"/>
      <c r="FL67" s="44"/>
      <c r="FM67" s="43"/>
      <c r="FN67" s="43"/>
      <c r="FO67" s="43"/>
      <c r="FP67" s="43"/>
      <c r="FQ67" s="44"/>
      <c r="FR67" s="44"/>
      <c r="FS67" s="44"/>
      <c r="FT67" s="44"/>
      <c r="FU67" s="44"/>
      <c r="FV67" s="43"/>
      <c r="FW67" s="43"/>
      <c r="FX67" s="43"/>
      <c r="FY67" s="43"/>
      <c r="FZ67" s="44"/>
      <c r="GA67" s="44"/>
      <c r="GB67" s="44"/>
      <c r="GC67" s="44"/>
      <c r="GD67" s="44"/>
      <c r="GE67" s="43"/>
      <c r="GF67" s="43"/>
      <c r="GG67" s="43"/>
      <c r="GH67" s="43"/>
      <c r="GI67" s="44"/>
      <c r="GJ67" s="44"/>
      <c r="GK67" s="44"/>
      <c r="GL67" s="44"/>
      <c r="GM67" s="44"/>
      <c r="GN67" s="43"/>
      <c r="GO67" s="43"/>
      <c r="GP67" s="43"/>
      <c r="GQ67" s="43"/>
      <c r="GR67" s="44"/>
      <c r="GS67" s="44"/>
      <c r="GT67" s="44"/>
      <c r="GU67" s="44"/>
      <c r="GV67" s="44"/>
      <c r="GW67" s="43"/>
      <c r="GX67" s="43"/>
      <c r="GY67" s="43"/>
      <c r="GZ67" s="43"/>
      <c r="HA67" s="44"/>
      <c r="HB67" s="44"/>
      <c r="HC67" s="44"/>
      <c r="HD67" s="44"/>
      <c r="HE67" s="44"/>
      <c r="HF67" s="43"/>
      <c r="HG67" s="43"/>
      <c r="HH67" s="43"/>
      <c r="HI67" s="43"/>
      <c r="HJ67" s="44"/>
      <c r="HK67" s="44"/>
      <c r="HL67" s="44"/>
      <c r="HM67" s="44"/>
      <c r="HN67" s="44"/>
      <c r="HO67" s="43"/>
      <c r="HP67" s="43"/>
      <c r="HQ67" s="43"/>
      <c r="HR67" s="43"/>
      <c r="HS67" s="44"/>
      <c r="HT67" s="44"/>
      <c r="HU67" s="44"/>
      <c r="HV67" s="44"/>
      <c r="HW67" s="44"/>
      <c r="HX67" s="43"/>
      <c r="HY67" s="43"/>
      <c r="HZ67" s="43"/>
      <c r="IA67" s="43"/>
      <c r="IB67" s="44"/>
      <c r="IC67" s="44"/>
      <c r="ID67" s="44"/>
      <c r="IE67" s="44"/>
      <c r="IF67" s="44"/>
      <c r="IG67" s="43"/>
      <c r="IH67" s="43"/>
      <c r="II67" s="43"/>
      <c r="IJ67" s="43"/>
      <c r="IK67" s="44"/>
      <c r="IL67" s="44"/>
      <c r="IM67" s="44"/>
      <c r="IN67" s="44"/>
      <c r="IO67" s="44"/>
      <c r="IP67" s="43"/>
      <c r="IQ67" s="43"/>
      <c r="IR67" s="43"/>
      <c r="IS67" s="43"/>
      <c r="IT67" s="44"/>
      <c r="IU67" s="44"/>
      <c r="IV67" s="44"/>
      <c r="IW67" s="0"/>
      <c r="IX67" s="0"/>
      <c r="IY67" s="0"/>
      <c r="IZ67" s="0"/>
      <c r="JA67" s="0"/>
      <c r="JB67" s="0"/>
      <c r="JC67" s="0"/>
      <c r="JD67" s="0"/>
      <c r="JE67" s="0"/>
      <c r="JF67" s="0"/>
      <c r="JG67" s="0"/>
      <c r="JH67" s="0"/>
      <c r="JI67" s="0"/>
      <c r="JJ67" s="0"/>
      <c r="JK67" s="0"/>
      <c r="JL67" s="0"/>
      <c r="JM67" s="0"/>
      <c r="JN67" s="0"/>
      <c r="JO67" s="0"/>
      <c r="JP67" s="0"/>
      <c r="JQ67" s="0"/>
      <c r="JR67" s="0"/>
      <c r="JS67" s="0"/>
      <c r="JT67" s="0"/>
      <c r="JU67" s="0"/>
      <c r="JV67" s="0"/>
      <c r="JW67" s="0"/>
      <c r="JX67" s="0"/>
      <c r="JY67" s="0"/>
      <c r="JZ67" s="0"/>
      <c r="KA67" s="0"/>
      <c r="KB67" s="0"/>
      <c r="KC67" s="0"/>
      <c r="KD67" s="0"/>
      <c r="KE67" s="0"/>
      <c r="KF67" s="0"/>
      <c r="KG67" s="0"/>
      <c r="KH67" s="0"/>
      <c r="KI67" s="0"/>
      <c r="KJ67" s="0"/>
      <c r="KK67" s="0"/>
      <c r="KL67" s="0"/>
      <c r="KM67" s="0"/>
      <c r="KN67" s="0"/>
      <c r="KO67" s="0"/>
      <c r="KP67" s="0"/>
      <c r="KQ67" s="0"/>
      <c r="KR67" s="0"/>
      <c r="KS67" s="0"/>
      <c r="KT67" s="0"/>
      <c r="KU67" s="0"/>
      <c r="KV67" s="0"/>
      <c r="KW67" s="0"/>
      <c r="KX67" s="0"/>
      <c r="KY67" s="0"/>
      <c r="KZ67" s="0"/>
      <c r="LA67" s="0"/>
      <c r="LB67" s="0"/>
      <c r="LC67" s="0"/>
      <c r="LD67" s="0"/>
      <c r="LE67" s="0"/>
      <c r="LF67" s="0"/>
      <c r="LG67" s="0"/>
      <c r="LH67" s="0"/>
      <c r="LI67" s="0"/>
      <c r="LJ67" s="0"/>
      <c r="LK67" s="0"/>
      <c r="LL67" s="0"/>
      <c r="LM67" s="0"/>
      <c r="LN67" s="0"/>
      <c r="LO67" s="0"/>
      <c r="LP67" s="0"/>
      <c r="LQ67" s="0"/>
      <c r="LR67" s="0"/>
      <c r="LS67" s="0"/>
      <c r="LT67" s="0"/>
      <c r="LU67" s="0"/>
      <c r="LV67" s="0"/>
      <c r="LW67" s="0"/>
      <c r="LX67" s="0"/>
      <c r="LY67" s="0"/>
      <c r="LZ67" s="0"/>
      <c r="MA67" s="0"/>
      <c r="MB67" s="0"/>
      <c r="MC67" s="0"/>
      <c r="MD67" s="0"/>
      <c r="ME67" s="0"/>
      <c r="MF67" s="0"/>
      <c r="MG67" s="0"/>
      <c r="MH67" s="0"/>
      <c r="MI67" s="0"/>
      <c r="MJ67" s="0"/>
      <c r="MK67" s="0"/>
      <c r="ML67" s="0"/>
      <c r="MM67" s="0"/>
      <c r="MN67" s="0"/>
      <c r="MO67" s="0"/>
      <c r="MP67" s="0"/>
      <c r="MQ67" s="0"/>
      <c r="MR67" s="0"/>
      <c r="MS67" s="0"/>
      <c r="MT67" s="0"/>
      <c r="MU67" s="0"/>
      <c r="MV67" s="0"/>
      <c r="MW67" s="0"/>
      <c r="MX67" s="0"/>
      <c r="MY67" s="0"/>
      <c r="MZ67" s="0"/>
      <c r="NA67" s="0"/>
      <c r="NB67" s="0"/>
      <c r="NC67" s="0"/>
      <c r="ND67" s="0"/>
      <c r="NE67" s="0"/>
      <c r="NF67" s="0"/>
      <c r="NG67" s="0"/>
      <c r="NH67" s="0"/>
      <c r="NI67" s="0"/>
      <c r="NJ67" s="0"/>
      <c r="NK67" s="0"/>
      <c r="NL67" s="0"/>
      <c r="NM67" s="0"/>
      <c r="NN67" s="0"/>
      <c r="NO67" s="0"/>
      <c r="NP67" s="0"/>
      <c r="NQ67" s="0"/>
      <c r="NR67" s="0"/>
      <c r="NS67" s="0"/>
      <c r="NT67" s="0"/>
      <c r="NU67" s="0"/>
      <c r="NV67" s="0"/>
      <c r="NW67" s="0"/>
      <c r="NX67" s="0"/>
      <c r="NY67" s="0"/>
      <c r="NZ67" s="0"/>
      <c r="OA67" s="0"/>
      <c r="OB67" s="0"/>
      <c r="OC67" s="0"/>
      <c r="OD67" s="0"/>
      <c r="OE67" s="0"/>
      <c r="OF67" s="0"/>
      <c r="OG67" s="0"/>
      <c r="OH67" s="0"/>
      <c r="OI67" s="0"/>
      <c r="OJ67" s="0"/>
      <c r="OK67" s="0"/>
      <c r="OL67" s="0"/>
      <c r="OM67" s="0"/>
      <c r="ON67" s="0"/>
      <c r="OO67" s="0"/>
      <c r="OP67" s="0"/>
      <c r="OQ67" s="0"/>
      <c r="OR67" s="0"/>
      <c r="OS67" s="0"/>
      <c r="OT67" s="0"/>
      <c r="OU67" s="0"/>
      <c r="OV67" s="0"/>
      <c r="OW67" s="0"/>
      <c r="OX67" s="0"/>
      <c r="OY67" s="0"/>
      <c r="OZ67" s="0"/>
      <c r="PA67" s="0"/>
      <c r="PB67" s="0"/>
      <c r="PC67" s="0"/>
      <c r="PD67" s="0"/>
      <c r="PE67" s="0"/>
      <c r="PF67" s="0"/>
      <c r="PG67" s="0"/>
      <c r="PH67" s="0"/>
      <c r="PI67" s="0"/>
      <c r="PJ67" s="0"/>
      <c r="PK67" s="0"/>
      <c r="PL67" s="0"/>
      <c r="PM67" s="0"/>
      <c r="PN67" s="0"/>
      <c r="PO67" s="0"/>
      <c r="PP67" s="0"/>
      <c r="PQ67" s="0"/>
      <c r="PR67" s="0"/>
      <c r="PS67" s="0"/>
      <c r="PT67" s="0"/>
      <c r="PU67" s="0"/>
      <c r="PV67" s="0"/>
      <c r="PW67" s="0"/>
      <c r="PX67" s="0"/>
      <c r="PY67" s="0"/>
      <c r="PZ67" s="0"/>
      <c r="QA67" s="0"/>
      <c r="QB67" s="0"/>
      <c r="QC67" s="0"/>
      <c r="QD67" s="0"/>
      <c r="QE67" s="0"/>
      <c r="QF67" s="0"/>
      <c r="QG67" s="0"/>
      <c r="QH67" s="0"/>
      <c r="QI67" s="0"/>
      <c r="QJ67" s="0"/>
      <c r="QK67" s="0"/>
      <c r="QL67" s="0"/>
      <c r="QM67" s="0"/>
      <c r="QN67" s="0"/>
      <c r="QO67" s="0"/>
      <c r="QP67" s="0"/>
      <c r="QQ67" s="0"/>
      <c r="QR67" s="0"/>
      <c r="QS67" s="0"/>
      <c r="QT67" s="0"/>
      <c r="QU67" s="0"/>
      <c r="QV67" s="0"/>
      <c r="QW67" s="0"/>
      <c r="QX67" s="0"/>
      <c r="QY67" s="0"/>
      <c r="QZ67" s="0"/>
      <c r="RA67" s="0"/>
      <c r="RB67" s="0"/>
      <c r="RC67" s="0"/>
      <c r="RD67" s="0"/>
      <c r="RE67" s="0"/>
      <c r="RF67" s="0"/>
      <c r="RG67" s="0"/>
      <c r="RH67" s="0"/>
      <c r="RI67" s="0"/>
      <c r="RJ67" s="0"/>
      <c r="RK67" s="0"/>
      <c r="RL67" s="0"/>
      <c r="RM67" s="0"/>
      <c r="RN67" s="0"/>
      <c r="RO67" s="0"/>
      <c r="RP67" s="0"/>
      <c r="RQ67" s="0"/>
      <c r="RR67" s="0"/>
      <c r="RS67" s="0"/>
      <c r="RT67" s="0"/>
      <c r="RU67" s="0"/>
      <c r="RV67" s="0"/>
      <c r="RW67" s="0"/>
      <c r="RX67" s="0"/>
      <c r="RY67" s="0"/>
      <c r="RZ67" s="0"/>
      <c r="SA67" s="0"/>
      <c r="SB67" s="0"/>
      <c r="SC67" s="0"/>
      <c r="SD67" s="0"/>
      <c r="SE67" s="0"/>
      <c r="SF67" s="0"/>
      <c r="SG67" s="0"/>
      <c r="SH67" s="0"/>
      <c r="SI67" s="0"/>
      <c r="SJ67" s="0"/>
      <c r="SK67" s="0"/>
      <c r="SL67" s="0"/>
      <c r="SM67" s="0"/>
      <c r="SN67" s="0"/>
      <c r="SO67" s="0"/>
      <c r="SP67" s="0"/>
      <c r="SQ67" s="0"/>
      <c r="SR67" s="0"/>
      <c r="SS67" s="0"/>
      <c r="ST67" s="0"/>
      <c r="SU67" s="0"/>
      <c r="SV67" s="0"/>
      <c r="SW67" s="0"/>
      <c r="SX67" s="0"/>
      <c r="SY67" s="0"/>
      <c r="SZ67" s="0"/>
      <c r="TA67" s="0"/>
      <c r="TB67" s="0"/>
      <c r="TC67" s="0"/>
      <c r="TD67" s="0"/>
      <c r="TE67" s="0"/>
      <c r="TF67" s="0"/>
      <c r="TG67" s="0"/>
      <c r="TH67" s="0"/>
      <c r="TI67" s="0"/>
      <c r="TJ67" s="0"/>
      <c r="TK67" s="0"/>
      <c r="TL67" s="0"/>
      <c r="TM67" s="0"/>
      <c r="TN67" s="0"/>
      <c r="TO67" s="0"/>
      <c r="TP67" s="0"/>
      <c r="TQ67" s="0"/>
      <c r="TR67" s="0"/>
      <c r="TS67" s="0"/>
      <c r="TT67" s="0"/>
      <c r="TU67" s="0"/>
      <c r="TV67" s="0"/>
      <c r="TW67" s="0"/>
      <c r="TX67" s="0"/>
      <c r="TY67" s="0"/>
      <c r="TZ67" s="0"/>
      <c r="UA67" s="0"/>
      <c r="UB67" s="0"/>
      <c r="UC67" s="0"/>
      <c r="UD67" s="0"/>
      <c r="UE67" s="0"/>
      <c r="UF67" s="0"/>
      <c r="UG67" s="0"/>
      <c r="UH67" s="0"/>
      <c r="UI67" s="0"/>
      <c r="UJ67" s="0"/>
      <c r="UK67" s="0"/>
      <c r="UL67" s="0"/>
      <c r="UM67" s="0"/>
      <c r="UN67" s="0"/>
      <c r="UO67" s="0"/>
      <c r="UP67" s="0"/>
      <c r="UQ67" s="0"/>
      <c r="UR67" s="0"/>
      <c r="US67" s="0"/>
      <c r="UT67" s="0"/>
      <c r="UU67" s="0"/>
      <c r="UV67" s="0"/>
      <c r="UW67" s="0"/>
      <c r="UX67" s="0"/>
      <c r="UY67" s="0"/>
      <c r="UZ67" s="0"/>
      <c r="VA67" s="0"/>
      <c r="VB67" s="0"/>
      <c r="VC67" s="0"/>
      <c r="VD67" s="0"/>
      <c r="VE67" s="0"/>
      <c r="VF67" s="0"/>
      <c r="VG67" s="0"/>
      <c r="VH67" s="0"/>
      <c r="VI67" s="0"/>
      <c r="VJ67" s="0"/>
      <c r="VK67" s="0"/>
      <c r="VL67" s="0"/>
      <c r="VM67" s="0"/>
      <c r="VN67" s="0"/>
      <c r="VO67" s="0"/>
      <c r="VP67" s="0"/>
      <c r="VQ67" s="0"/>
      <c r="VR67" s="0"/>
      <c r="VS67" s="0"/>
      <c r="VT67" s="0"/>
      <c r="VU67" s="0"/>
      <c r="VV67" s="0"/>
      <c r="VW67" s="0"/>
      <c r="VX67" s="0"/>
      <c r="VY67" s="0"/>
      <c r="VZ67" s="0"/>
      <c r="WA67" s="0"/>
      <c r="WB67" s="0"/>
      <c r="WC67" s="0"/>
      <c r="WD67" s="0"/>
      <c r="WE67" s="0"/>
      <c r="WF67" s="0"/>
      <c r="WG67" s="0"/>
      <c r="WH67" s="0"/>
      <c r="WI67" s="0"/>
      <c r="WJ67" s="0"/>
      <c r="WK67" s="0"/>
      <c r="WL67" s="0"/>
      <c r="WM67" s="0"/>
      <c r="WN67" s="0"/>
      <c r="WO67" s="0"/>
      <c r="WP67" s="0"/>
      <c r="WQ67" s="0"/>
      <c r="WR67" s="0"/>
      <c r="WS67" s="0"/>
      <c r="WT67" s="0"/>
      <c r="WU67" s="0"/>
      <c r="WV67" s="0"/>
      <c r="WW67" s="0"/>
      <c r="WX67" s="0"/>
      <c r="WY67" s="0"/>
      <c r="WZ67" s="0"/>
      <c r="XA67" s="0"/>
      <c r="XB67" s="0"/>
      <c r="XC67" s="0"/>
      <c r="XD67" s="0"/>
      <c r="XE67" s="0"/>
      <c r="XF67" s="0"/>
      <c r="XG67" s="0"/>
      <c r="XH67" s="0"/>
      <c r="XI67" s="0"/>
      <c r="XJ67" s="0"/>
      <c r="XK67" s="0"/>
      <c r="XL67" s="0"/>
      <c r="XM67" s="0"/>
      <c r="XN67" s="0"/>
      <c r="XO67" s="0"/>
      <c r="XP67" s="0"/>
      <c r="XQ67" s="0"/>
      <c r="XR67" s="0"/>
      <c r="XS67" s="0"/>
      <c r="XT67" s="0"/>
      <c r="XU67" s="0"/>
      <c r="XV67" s="0"/>
      <c r="XW67" s="0"/>
      <c r="XX67" s="0"/>
      <c r="XY67" s="0"/>
      <c r="XZ67" s="0"/>
      <c r="YA67" s="0"/>
      <c r="YB67" s="0"/>
      <c r="YC67" s="0"/>
      <c r="YD67" s="0"/>
      <c r="YE67" s="0"/>
      <c r="YF67" s="0"/>
      <c r="YG67" s="0"/>
      <c r="YH67" s="0"/>
      <c r="YI67" s="0"/>
      <c r="YJ67" s="0"/>
      <c r="YK67" s="0"/>
      <c r="YL67" s="0"/>
      <c r="YM67" s="0"/>
      <c r="YN67" s="0"/>
      <c r="YO67" s="0"/>
      <c r="YP67" s="0"/>
      <c r="YQ67" s="0"/>
      <c r="YR67" s="0"/>
      <c r="YS67" s="0"/>
      <c r="YT67" s="0"/>
      <c r="YU67" s="0"/>
      <c r="YV67" s="0"/>
      <c r="YW67" s="0"/>
      <c r="YX67" s="0"/>
      <c r="YY67" s="0"/>
      <c r="YZ67" s="0"/>
      <c r="ZA67" s="0"/>
      <c r="ZB67" s="0"/>
      <c r="ZC67" s="0"/>
      <c r="ZD67" s="0"/>
      <c r="ZE67" s="0"/>
      <c r="ZF67" s="0"/>
      <c r="ZG67" s="0"/>
      <c r="ZH67" s="0"/>
      <c r="ZI67" s="0"/>
      <c r="ZJ67" s="0"/>
      <c r="ZK67" s="0"/>
      <c r="ZL67" s="0"/>
      <c r="ZM67" s="0"/>
      <c r="ZN67" s="0"/>
      <c r="ZO67" s="0"/>
      <c r="ZP67" s="0"/>
      <c r="ZQ67" s="0"/>
      <c r="ZR67" s="0"/>
      <c r="ZS67" s="0"/>
      <c r="ZT67" s="0"/>
      <c r="ZU67" s="0"/>
      <c r="ZV67" s="0"/>
      <c r="ZW67" s="0"/>
      <c r="ZX67" s="0"/>
      <c r="ZY67" s="0"/>
      <c r="ZZ67" s="0"/>
      <c r="AAA67" s="0"/>
      <c r="AAB67" s="0"/>
      <c r="AAC67" s="0"/>
      <c r="AAD67" s="0"/>
      <c r="AAE67" s="0"/>
      <c r="AAF67" s="0"/>
      <c r="AAG67" s="0"/>
      <c r="AAH67" s="0"/>
      <c r="AAI67" s="0"/>
      <c r="AAJ67" s="0"/>
      <c r="AAK67" s="0"/>
      <c r="AAL67" s="0"/>
      <c r="AAM67" s="0"/>
      <c r="AAN67" s="0"/>
      <c r="AAO67" s="0"/>
      <c r="AAP67" s="0"/>
      <c r="AAQ67" s="0"/>
      <c r="AAR67" s="0"/>
      <c r="AAS67" s="0"/>
      <c r="AAT67" s="0"/>
      <c r="AAU67" s="0"/>
      <c r="AAV67" s="0"/>
      <c r="AAW67" s="0"/>
      <c r="AAX67" s="0"/>
      <c r="AAY67" s="0"/>
      <c r="AAZ67" s="0"/>
      <c r="ABA67" s="0"/>
      <c r="ABB67" s="0"/>
      <c r="ABC67" s="0"/>
      <c r="ABD67" s="0"/>
      <c r="ABE67" s="0"/>
      <c r="ABF67" s="0"/>
      <c r="ABG67" s="0"/>
      <c r="ABH67" s="0"/>
      <c r="ABI67" s="0"/>
      <c r="ABJ67" s="0"/>
      <c r="ABK67" s="0"/>
      <c r="ABL67" s="0"/>
      <c r="ABM67" s="0"/>
      <c r="ABN67" s="0"/>
      <c r="ABO67" s="0"/>
      <c r="ABP67" s="0"/>
      <c r="ABQ67" s="0"/>
      <c r="ABR67" s="0"/>
      <c r="ABS67" s="0"/>
      <c r="ABT67" s="0"/>
      <c r="ABU67" s="0"/>
      <c r="ABV67" s="0"/>
      <c r="ABW67" s="0"/>
      <c r="ABX67" s="0"/>
      <c r="ABY67" s="0"/>
      <c r="ABZ67" s="0"/>
      <c r="ACA67" s="0"/>
      <c r="ACB67" s="0"/>
      <c r="ACC67" s="0"/>
      <c r="ACD67" s="0"/>
      <c r="ACE67" s="0"/>
      <c r="ACF67" s="0"/>
      <c r="ACG67" s="0"/>
      <c r="ACH67" s="0"/>
      <c r="ACI67" s="0"/>
      <c r="ACJ67" s="0"/>
      <c r="ACK67" s="0"/>
      <c r="ACL67" s="0"/>
      <c r="ACM67" s="0"/>
      <c r="ACN67" s="0"/>
      <c r="ACO67" s="0"/>
      <c r="ACP67" s="0"/>
      <c r="ACQ67" s="0"/>
      <c r="ACR67" s="0"/>
      <c r="ACS67" s="0"/>
      <c r="ACT67" s="0"/>
      <c r="ACU67" s="0"/>
      <c r="ACV67" s="0"/>
      <c r="ACW67" s="0"/>
      <c r="ACX67" s="0"/>
      <c r="ACY67" s="0"/>
      <c r="ACZ67" s="0"/>
      <c r="ADA67" s="0"/>
      <c r="ADB67" s="0"/>
      <c r="ADC67" s="0"/>
      <c r="ADD67" s="0"/>
      <c r="ADE67" s="0"/>
      <c r="ADF67" s="0"/>
      <c r="ADG67" s="0"/>
      <c r="ADH67" s="0"/>
      <c r="ADI67" s="0"/>
      <c r="ADJ67" s="0"/>
      <c r="ADK67" s="0"/>
      <c r="ADL67" s="0"/>
      <c r="ADM67" s="0"/>
      <c r="ADN67" s="0"/>
      <c r="ADO67" s="0"/>
      <c r="ADP67" s="0"/>
      <c r="ADQ67" s="0"/>
      <c r="ADR67" s="0"/>
      <c r="ADS67" s="0"/>
      <c r="ADT67" s="0"/>
      <c r="ADU67" s="0"/>
      <c r="ADV67" s="0"/>
      <c r="ADW67" s="0"/>
      <c r="ADX67" s="0"/>
      <c r="ADY67" s="0"/>
      <c r="ADZ67" s="0"/>
      <c r="AEA67" s="0"/>
      <c r="AEB67" s="0"/>
      <c r="AEC67" s="0"/>
      <c r="AED67" s="0"/>
      <c r="AEE67" s="0"/>
      <c r="AEF67" s="0"/>
      <c r="AEG67" s="0"/>
      <c r="AEH67" s="0"/>
      <c r="AEI67" s="0"/>
      <c r="AEJ67" s="0"/>
      <c r="AEK67" s="0"/>
      <c r="AEL67" s="0"/>
      <c r="AEM67" s="0"/>
      <c r="AEN67" s="0"/>
      <c r="AEO67" s="0"/>
      <c r="AEP67" s="0"/>
      <c r="AEQ67" s="0"/>
      <c r="AER67" s="0"/>
      <c r="AES67" s="0"/>
      <c r="AET67" s="0"/>
      <c r="AEU67" s="0"/>
      <c r="AEV67" s="0"/>
      <c r="AEW67" s="0"/>
      <c r="AEX67" s="0"/>
      <c r="AEY67" s="0"/>
      <c r="AEZ67" s="0"/>
      <c r="AFA67" s="0"/>
      <c r="AFB67" s="0"/>
      <c r="AFC67" s="0"/>
      <c r="AFD67" s="0"/>
      <c r="AFE67" s="0"/>
      <c r="AFF67" s="0"/>
      <c r="AFG67" s="0"/>
      <c r="AFH67" s="0"/>
      <c r="AFI67" s="0"/>
      <c r="AFJ67" s="0"/>
      <c r="AFK67" s="0"/>
      <c r="AFL67" s="0"/>
      <c r="AFM67" s="0"/>
      <c r="AFN67" s="0"/>
      <c r="AFO67" s="0"/>
      <c r="AFP67" s="0"/>
      <c r="AFQ67" s="0"/>
      <c r="AFR67" s="0"/>
      <c r="AFS67" s="0"/>
      <c r="AFT67" s="0"/>
      <c r="AFU67" s="0"/>
      <c r="AFV67" s="0"/>
      <c r="AFW67" s="0"/>
      <c r="AFX67" s="0"/>
      <c r="AFY67" s="0"/>
      <c r="AFZ67" s="0"/>
      <c r="AGA67" s="0"/>
      <c r="AGB67" s="0"/>
      <c r="AGC67" s="0"/>
      <c r="AGD67" s="0"/>
      <c r="AGE67" s="0"/>
      <c r="AGF67" s="0"/>
      <c r="AGG67" s="0"/>
      <c r="AGH67" s="0"/>
      <c r="AGI67" s="0"/>
      <c r="AGJ67" s="0"/>
      <c r="AGK67" s="0"/>
      <c r="AGL67" s="0"/>
      <c r="AGM67" s="0"/>
      <c r="AGN67" s="0"/>
      <c r="AGO67" s="0"/>
      <c r="AGP67" s="0"/>
      <c r="AGQ67" s="0"/>
      <c r="AGR67" s="0"/>
      <c r="AGS67" s="0"/>
      <c r="AGT67" s="0"/>
      <c r="AGU67" s="0"/>
      <c r="AGV67" s="0"/>
      <c r="AGW67" s="0"/>
      <c r="AGX67" s="0"/>
      <c r="AGY67" s="0"/>
      <c r="AGZ67" s="0"/>
      <c r="AHA67" s="0"/>
      <c r="AHB67" s="0"/>
      <c r="AHC67" s="0"/>
      <c r="AHD67" s="0"/>
      <c r="AHE67" s="0"/>
      <c r="AHF67" s="0"/>
      <c r="AHG67" s="0"/>
      <c r="AHH67" s="0"/>
      <c r="AHI67" s="0"/>
      <c r="AHJ67" s="0"/>
      <c r="AHK67" s="0"/>
      <c r="AHL67" s="0"/>
      <c r="AHM67" s="0"/>
      <c r="AHN67" s="0"/>
      <c r="AHO67" s="0"/>
      <c r="AHP67" s="0"/>
      <c r="AHQ67" s="0"/>
      <c r="AHR67" s="0"/>
      <c r="AHS67" s="0"/>
      <c r="AHT67" s="0"/>
      <c r="AHU67" s="0"/>
      <c r="AHV67" s="0"/>
      <c r="AHW67" s="0"/>
      <c r="AHX67" s="0"/>
      <c r="AHY67" s="0"/>
      <c r="AHZ67" s="0"/>
      <c r="AIA67" s="0"/>
      <c r="AIB67" s="0"/>
      <c r="AIC67" s="0"/>
      <c r="AID67" s="0"/>
      <c r="AIE67" s="0"/>
      <c r="AIF67" s="0"/>
      <c r="AIG67" s="0"/>
      <c r="AIH67" s="0"/>
      <c r="AII67" s="0"/>
      <c r="AIJ67" s="0"/>
      <c r="AIK67" s="0"/>
      <c r="AIL67" s="0"/>
      <c r="AIM67" s="0"/>
      <c r="AIN67" s="0"/>
      <c r="AIO67" s="0"/>
      <c r="AIP67" s="0"/>
      <c r="AIQ67" s="0"/>
      <c r="AIR67" s="0"/>
      <c r="AIS67" s="0"/>
      <c r="AIT67" s="0"/>
      <c r="AIU67" s="0"/>
      <c r="AIV67" s="0"/>
      <c r="AIW67" s="0"/>
      <c r="AIX67" s="0"/>
      <c r="AIY67" s="0"/>
      <c r="AIZ67" s="0"/>
      <c r="AJA67" s="0"/>
      <c r="AJB67" s="0"/>
      <c r="AJC67" s="0"/>
      <c r="AJD67" s="0"/>
      <c r="AJE67" s="0"/>
      <c r="AJF67" s="0"/>
      <c r="AJG67" s="0"/>
      <c r="AJH67" s="0"/>
      <c r="AJI67" s="0"/>
      <c r="AJJ67" s="0"/>
      <c r="AJK67" s="0"/>
      <c r="AJL67" s="0"/>
      <c r="AJM67" s="0"/>
      <c r="AJN67" s="0"/>
      <c r="AJO67" s="0"/>
      <c r="AJP67" s="0"/>
      <c r="AJQ67" s="0"/>
      <c r="AJR67" s="0"/>
      <c r="AJS67" s="0"/>
      <c r="AJT67" s="0"/>
      <c r="AJU67" s="0"/>
      <c r="AJV67" s="0"/>
      <c r="AJW67" s="0"/>
      <c r="AJX67" s="0"/>
      <c r="AJY67" s="0"/>
      <c r="AJZ67" s="0"/>
      <c r="AKA67" s="0"/>
      <c r="AKB67" s="0"/>
      <c r="AKC67" s="0"/>
      <c r="AKD67" s="0"/>
      <c r="AKE67" s="0"/>
      <c r="AKF67" s="0"/>
      <c r="AKG67" s="0"/>
      <c r="AKH67" s="0"/>
      <c r="AKI67" s="0"/>
      <c r="AKJ67" s="0"/>
      <c r="AKK67" s="0"/>
      <c r="AKL67" s="0"/>
      <c r="AKM67" s="0"/>
      <c r="AKN67" s="0"/>
      <c r="AKO67" s="0"/>
      <c r="AKP67" s="0"/>
      <c r="AKQ67" s="0"/>
      <c r="AKR67" s="0"/>
      <c r="AKS67" s="0"/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customFormat="false" ht="12" hidden="false" customHeight="true" outlineLevel="0" collapsed="false">
      <c r="A68" s="48" t="s">
        <v>51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  <c r="GF68" s="35"/>
      <c r="GG68" s="35"/>
      <c r="GH68" s="35"/>
      <c r="GI68" s="35"/>
      <c r="GJ68" s="35"/>
      <c r="GK68" s="35"/>
      <c r="GL68" s="35"/>
      <c r="GM68" s="35"/>
      <c r="GN68" s="35"/>
      <c r="GO68" s="35"/>
      <c r="GP68" s="35"/>
      <c r="GQ68" s="35"/>
      <c r="GR68" s="35"/>
      <c r="GS68" s="35"/>
      <c r="GT68" s="35"/>
      <c r="GU68" s="35"/>
      <c r="GV68" s="35"/>
      <c r="GW68" s="35"/>
      <c r="GX68" s="35"/>
      <c r="GY68" s="35"/>
      <c r="GZ68" s="35"/>
      <c r="HA68" s="35"/>
      <c r="HB68" s="35"/>
      <c r="HC68" s="35"/>
      <c r="HD68" s="35"/>
      <c r="HE68" s="35"/>
      <c r="HF68" s="35"/>
      <c r="HG68" s="35"/>
      <c r="HH68" s="35"/>
      <c r="HI68" s="35"/>
      <c r="HJ68" s="35"/>
      <c r="HK68" s="35"/>
      <c r="HL68" s="35"/>
      <c r="HM68" s="35"/>
      <c r="HN68" s="35"/>
      <c r="HO68" s="35"/>
      <c r="HP68" s="35"/>
      <c r="HQ68" s="35"/>
      <c r="HR68" s="35"/>
      <c r="HS68" s="35"/>
      <c r="HT68" s="35"/>
      <c r="HU68" s="35"/>
      <c r="HV68" s="35"/>
      <c r="HW68" s="35"/>
      <c r="HX68" s="35"/>
      <c r="HY68" s="35"/>
      <c r="HZ68" s="35"/>
      <c r="IA68" s="35"/>
      <c r="IB68" s="35"/>
      <c r="IC68" s="35"/>
      <c r="ID68" s="35"/>
      <c r="IE68" s="35"/>
      <c r="IF68" s="35"/>
      <c r="IG68" s="35"/>
      <c r="IH68" s="35"/>
      <c r="II68" s="35"/>
      <c r="IJ68" s="35"/>
      <c r="IK68" s="35"/>
      <c r="IL68" s="35"/>
      <c r="IM68" s="35"/>
      <c r="IN68" s="35"/>
      <c r="IO68" s="35"/>
      <c r="IP68" s="35"/>
      <c r="IQ68" s="35"/>
      <c r="IR68" s="35"/>
      <c r="IS68" s="35"/>
      <c r="IT68" s="35"/>
      <c r="IU68" s="35"/>
      <c r="IV68" s="35"/>
      <c r="IW68" s="0"/>
      <c r="IX68" s="0"/>
      <c r="IY68" s="0"/>
      <c r="IZ68" s="0"/>
      <c r="JA68" s="0"/>
      <c r="JB68" s="0"/>
      <c r="JC68" s="0"/>
      <c r="JD68" s="0"/>
      <c r="JE68" s="0"/>
      <c r="JF68" s="0"/>
      <c r="JG68" s="0"/>
      <c r="JH68" s="0"/>
      <c r="JI68" s="0"/>
      <c r="JJ68" s="0"/>
      <c r="JK68" s="0"/>
      <c r="JL68" s="0"/>
      <c r="JM68" s="0"/>
      <c r="JN68" s="0"/>
      <c r="JO68" s="0"/>
      <c r="JP68" s="0"/>
      <c r="JQ68" s="0"/>
      <c r="JR68" s="0"/>
      <c r="JS68" s="0"/>
      <c r="JT68" s="0"/>
      <c r="JU68" s="0"/>
      <c r="JV68" s="0"/>
      <c r="JW68" s="0"/>
      <c r="JX68" s="0"/>
      <c r="JY68" s="0"/>
      <c r="JZ68" s="0"/>
      <c r="KA68" s="0"/>
      <c r="KB68" s="0"/>
      <c r="KC68" s="0"/>
      <c r="KD68" s="0"/>
      <c r="KE68" s="0"/>
      <c r="KF68" s="0"/>
      <c r="KG68" s="0"/>
      <c r="KH68" s="0"/>
      <c r="KI68" s="0"/>
      <c r="KJ68" s="0"/>
      <c r="KK68" s="0"/>
      <c r="KL68" s="0"/>
      <c r="KM68" s="0"/>
      <c r="KN68" s="0"/>
      <c r="KO68" s="0"/>
      <c r="KP68" s="0"/>
      <c r="KQ68" s="0"/>
      <c r="KR68" s="0"/>
      <c r="KS68" s="0"/>
      <c r="KT68" s="0"/>
      <c r="KU68" s="0"/>
      <c r="KV68" s="0"/>
      <c r="KW68" s="0"/>
      <c r="KX68" s="0"/>
      <c r="KY68" s="0"/>
      <c r="KZ68" s="0"/>
      <c r="LA68" s="0"/>
      <c r="LB68" s="0"/>
      <c r="LC68" s="0"/>
      <c r="LD68" s="0"/>
      <c r="LE68" s="0"/>
      <c r="LF68" s="0"/>
      <c r="LG68" s="0"/>
      <c r="LH68" s="0"/>
      <c r="LI68" s="0"/>
      <c r="LJ68" s="0"/>
      <c r="LK68" s="0"/>
      <c r="LL68" s="0"/>
      <c r="LM68" s="0"/>
      <c r="LN68" s="0"/>
      <c r="LO68" s="0"/>
      <c r="LP68" s="0"/>
      <c r="LQ68" s="0"/>
      <c r="LR68" s="0"/>
      <c r="LS68" s="0"/>
      <c r="LT68" s="0"/>
      <c r="LU68" s="0"/>
      <c r="LV68" s="0"/>
      <c r="LW68" s="0"/>
      <c r="LX68" s="0"/>
      <c r="LY68" s="0"/>
      <c r="LZ68" s="0"/>
      <c r="MA68" s="0"/>
      <c r="MB68" s="0"/>
      <c r="MC68" s="0"/>
      <c r="MD68" s="0"/>
      <c r="ME68" s="0"/>
      <c r="MF68" s="0"/>
      <c r="MG68" s="0"/>
      <c r="MH68" s="0"/>
      <c r="MI68" s="0"/>
      <c r="MJ68" s="0"/>
      <c r="MK68" s="0"/>
      <c r="ML68" s="0"/>
      <c r="MM68" s="0"/>
      <c r="MN68" s="0"/>
      <c r="MO68" s="0"/>
      <c r="MP68" s="0"/>
      <c r="MQ68" s="0"/>
      <c r="MR68" s="0"/>
      <c r="MS68" s="0"/>
      <c r="MT68" s="0"/>
      <c r="MU68" s="0"/>
      <c r="MV68" s="0"/>
      <c r="MW68" s="0"/>
      <c r="MX68" s="0"/>
      <c r="MY68" s="0"/>
      <c r="MZ68" s="0"/>
      <c r="NA68" s="0"/>
      <c r="NB68" s="0"/>
      <c r="NC68" s="0"/>
      <c r="ND68" s="0"/>
      <c r="NE68" s="0"/>
      <c r="NF68" s="0"/>
      <c r="NG68" s="0"/>
      <c r="NH68" s="0"/>
      <c r="NI68" s="0"/>
      <c r="NJ68" s="0"/>
      <c r="NK68" s="0"/>
      <c r="NL68" s="0"/>
      <c r="NM68" s="0"/>
      <c r="NN68" s="0"/>
      <c r="NO68" s="0"/>
      <c r="NP68" s="0"/>
      <c r="NQ68" s="0"/>
      <c r="NR68" s="0"/>
      <c r="NS68" s="0"/>
      <c r="NT68" s="0"/>
      <c r="NU68" s="0"/>
      <c r="NV68" s="0"/>
      <c r="NW68" s="0"/>
      <c r="NX68" s="0"/>
      <c r="NY68" s="0"/>
      <c r="NZ68" s="0"/>
      <c r="OA68" s="0"/>
      <c r="OB68" s="0"/>
      <c r="OC68" s="0"/>
      <c r="OD68" s="0"/>
      <c r="OE68" s="0"/>
      <c r="OF68" s="0"/>
      <c r="OG68" s="0"/>
      <c r="OH68" s="0"/>
      <c r="OI68" s="0"/>
      <c r="OJ68" s="0"/>
      <c r="OK68" s="0"/>
      <c r="OL68" s="0"/>
      <c r="OM68" s="0"/>
      <c r="ON68" s="0"/>
      <c r="OO68" s="0"/>
      <c r="OP68" s="0"/>
      <c r="OQ68" s="0"/>
      <c r="OR68" s="0"/>
      <c r="OS68" s="0"/>
      <c r="OT68" s="0"/>
      <c r="OU68" s="0"/>
      <c r="OV68" s="0"/>
      <c r="OW68" s="0"/>
      <c r="OX68" s="0"/>
      <c r="OY68" s="0"/>
      <c r="OZ68" s="0"/>
      <c r="PA68" s="0"/>
      <c r="PB68" s="0"/>
      <c r="PC68" s="0"/>
      <c r="PD68" s="0"/>
      <c r="PE68" s="0"/>
      <c r="PF68" s="0"/>
      <c r="PG68" s="0"/>
      <c r="PH68" s="0"/>
      <c r="PI68" s="0"/>
      <c r="PJ68" s="0"/>
      <c r="PK68" s="0"/>
      <c r="PL68" s="0"/>
      <c r="PM68" s="0"/>
      <c r="PN68" s="0"/>
      <c r="PO68" s="0"/>
      <c r="PP68" s="0"/>
      <c r="PQ68" s="0"/>
      <c r="PR68" s="0"/>
      <c r="PS68" s="0"/>
      <c r="PT68" s="0"/>
      <c r="PU68" s="0"/>
      <c r="PV68" s="0"/>
      <c r="PW68" s="0"/>
      <c r="PX68" s="0"/>
      <c r="PY68" s="0"/>
      <c r="PZ68" s="0"/>
      <c r="QA68" s="0"/>
      <c r="QB68" s="0"/>
      <c r="QC68" s="0"/>
      <c r="QD68" s="0"/>
      <c r="QE68" s="0"/>
      <c r="QF68" s="0"/>
      <c r="QG68" s="0"/>
      <c r="QH68" s="0"/>
      <c r="QI68" s="0"/>
      <c r="QJ68" s="0"/>
      <c r="QK68" s="0"/>
      <c r="QL68" s="0"/>
      <c r="QM68" s="0"/>
      <c r="QN68" s="0"/>
      <c r="QO68" s="0"/>
      <c r="QP68" s="0"/>
      <c r="QQ68" s="0"/>
      <c r="QR68" s="0"/>
      <c r="QS68" s="0"/>
      <c r="QT68" s="0"/>
      <c r="QU68" s="0"/>
      <c r="QV68" s="0"/>
      <c r="QW68" s="0"/>
      <c r="QX68" s="0"/>
      <c r="QY68" s="0"/>
      <c r="QZ68" s="0"/>
      <c r="RA68" s="0"/>
      <c r="RB68" s="0"/>
      <c r="RC68" s="0"/>
      <c r="RD68" s="0"/>
      <c r="RE68" s="0"/>
      <c r="RF68" s="0"/>
      <c r="RG68" s="0"/>
      <c r="RH68" s="0"/>
      <c r="RI68" s="0"/>
      <c r="RJ68" s="0"/>
      <c r="RK68" s="0"/>
      <c r="RL68" s="0"/>
      <c r="RM68" s="0"/>
      <c r="RN68" s="0"/>
      <c r="RO68" s="0"/>
      <c r="RP68" s="0"/>
      <c r="RQ68" s="0"/>
      <c r="RR68" s="0"/>
      <c r="RS68" s="0"/>
      <c r="RT68" s="0"/>
      <c r="RU68" s="0"/>
      <c r="RV68" s="0"/>
      <c r="RW68" s="0"/>
      <c r="RX68" s="0"/>
      <c r="RY68" s="0"/>
      <c r="RZ68" s="0"/>
      <c r="SA68" s="0"/>
      <c r="SB68" s="0"/>
      <c r="SC68" s="0"/>
      <c r="SD68" s="0"/>
      <c r="SE68" s="0"/>
      <c r="SF68" s="0"/>
      <c r="SG68" s="0"/>
      <c r="SH68" s="0"/>
      <c r="SI68" s="0"/>
      <c r="SJ68" s="0"/>
      <c r="SK68" s="0"/>
      <c r="SL68" s="0"/>
      <c r="SM68" s="0"/>
      <c r="SN68" s="0"/>
      <c r="SO68" s="0"/>
      <c r="SP68" s="0"/>
      <c r="SQ68" s="0"/>
      <c r="SR68" s="0"/>
      <c r="SS68" s="0"/>
      <c r="ST68" s="0"/>
      <c r="SU68" s="0"/>
      <c r="SV68" s="0"/>
      <c r="SW68" s="0"/>
      <c r="SX68" s="0"/>
      <c r="SY68" s="0"/>
      <c r="SZ68" s="0"/>
      <c r="TA68" s="0"/>
      <c r="TB68" s="0"/>
      <c r="TC68" s="0"/>
      <c r="TD68" s="0"/>
      <c r="TE68" s="0"/>
      <c r="TF68" s="0"/>
      <c r="TG68" s="0"/>
      <c r="TH68" s="0"/>
      <c r="TI68" s="0"/>
      <c r="TJ68" s="0"/>
      <c r="TK68" s="0"/>
      <c r="TL68" s="0"/>
      <c r="TM68" s="0"/>
      <c r="TN68" s="0"/>
      <c r="TO68" s="0"/>
      <c r="TP68" s="0"/>
      <c r="TQ68" s="0"/>
      <c r="TR68" s="0"/>
      <c r="TS68" s="0"/>
      <c r="TT68" s="0"/>
      <c r="TU68" s="0"/>
      <c r="TV68" s="0"/>
      <c r="TW68" s="0"/>
      <c r="TX68" s="0"/>
      <c r="TY68" s="0"/>
      <c r="TZ68" s="0"/>
      <c r="UA68" s="0"/>
      <c r="UB68" s="0"/>
      <c r="UC68" s="0"/>
      <c r="UD68" s="0"/>
      <c r="UE68" s="0"/>
      <c r="UF68" s="0"/>
      <c r="UG68" s="0"/>
      <c r="UH68" s="0"/>
      <c r="UI68" s="0"/>
      <c r="UJ68" s="0"/>
      <c r="UK68" s="0"/>
      <c r="UL68" s="0"/>
      <c r="UM68" s="0"/>
      <c r="UN68" s="0"/>
      <c r="UO68" s="0"/>
      <c r="UP68" s="0"/>
      <c r="UQ68" s="0"/>
      <c r="UR68" s="0"/>
      <c r="US68" s="0"/>
      <c r="UT68" s="0"/>
      <c r="UU68" s="0"/>
      <c r="UV68" s="0"/>
      <c r="UW68" s="0"/>
      <c r="UX68" s="0"/>
      <c r="UY68" s="0"/>
      <c r="UZ68" s="0"/>
      <c r="VA68" s="0"/>
      <c r="VB68" s="0"/>
      <c r="VC68" s="0"/>
      <c r="VD68" s="0"/>
      <c r="VE68" s="0"/>
      <c r="VF68" s="0"/>
      <c r="VG68" s="0"/>
      <c r="VH68" s="0"/>
      <c r="VI68" s="0"/>
      <c r="VJ68" s="0"/>
      <c r="VK68" s="0"/>
      <c r="VL68" s="0"/>
      <c r="VM68" s="0"/>
      <c r="VN68" s="0"/>
      <c r="VO68" s="0"/>
      <c r="VP68" s="0"/>
      <c r="VQ68" s="0"/>
      <c r="VR68" s="0"/>
      <c r="VS68" s="0"/>
      <c r="VT68" s="0"/>
      <c r="VU68" s="0"/>
      <c r="VV68" s="0"/>
      <c r="VW68" s="0"/>
      <c r="VX68" s="0"/>
      <c r="VY68" s="0"/>
      <c r="VZ68" s="0"/>
      <c r="WA68" s="0"/>
      <c r="WB68" s="0"/>
      <c r="WC68" s="0"/>
      <c r="WD68" s="0"/>
      <c r="WE68" s="0"/>
      <c r="WF68" s="0"/>
      <c r="WG68" s="0"/>
      <c r="WH68" s="0"/>
      <c r="WI68" s="0"/>
      <c r="WJ68" s="0"/>
      <c r="WK68" s="0"/>
      <c r="WL68" s="0"/>
      <c r="WM68" s="0"/>
      <c r="WN68" s="0"/>
      <c r="WO68" s="0"/>
      <c r="WP68" s="0"/>
      <c r="WQ68" s="0"/>
      <c r="WR68" s="0"/>
      <c r="WS68" s="0"/>
      <c r="WT68" s="0"/>
      <c r="WU68" s="0"/>
      <c r="WV68" s="0"/>
      <c r="WW68" s="0"/>
      <c r="WX68" s="0"/>
      <c r="WY68" s="0"/>
      <c r="WZ68" s="0"/>
      <c r="XA68" s="0"/>
      <c r="XB68" s="0"/>
      <c r="XC68" s="0"/>
      <c r="XD68" s="0"/>
      <c r="XE68" s="0"/>
      <c r="XF68" s="0"/>
      <c r="XG68" s="0"/>
      <c r="XH68" s="0"/>
      <c r="XI68" s="0"/>
      <c r="XJ68" s="0"/>
      <c r="XK68" s="0"/>
      <c r="XL68" s="0"/>
      <c r="XM68" s="0"/>
      <c r="XN68" s="0"/>
      <c r="XO68" s="0"/>
      <c r="XP68" s="0"/>
      <c r="XQ68" s="0"/>
      <c r="XR68" s="0"/>
      <c r="XS68" s="0"/>
      <c r="XT68" s="0"/>
      <c r="XU68" s="0"/>
      <c r="XV68" s="0"/>
      <c r="XW68" s="0"/>
      <c r="XX68" s="0"/>
      <c r="XY68" s="0"/>
      <c r="XZ68" s="0"/>
      <c r="YA68" s="0"/>
      <c r="YB68" s="0"/>
      <c r="YC68" s="0"/>
      <c r="YD68" s="0"/>
      <c r="YE68" s="0"/>
      <c r="YF68" s="0"/>
      <c r="YG68" s="0"/>
      <c r="YH68" s="0"/>
      <c r="YI68" s="0"/>
      <c r="YJ68" s="0"/>
      <c r="YK68" s="0"/>
      <c r="YL68" s="0"/>
      <c r="YM68" s="0"/>
      <c r="YN68" s="0"/>
      <c r="YO68" s="0"/>
      <c r="YP68" s="0"/>
      <c r="YQ68" s="0"/>
      <c r="YR68" s="0"/>
      <c r="YS68" s="0"/>
      <c r="YT68" s="0"/>
      <c r="YU68" s="0"/>
      <c r="YV68" s="0"/>
      <c r="YW68" s="0"/>
      <c r="YX68" s="0"/>
      <c r="YY68" s="0"/>
      <c r="YZ68" s="0"/>
      <c r="ZA68" s="0"/>
      <c r="ZB68" s="0"/>
      <c r="ZC68" s="0"/>
      <c r="ZD68" s="0"/>
      <c r="ZE68" s="0"/>
      <c r="ZF68" s="0"/>
      <c r="ZG68" s="0"/>
      <c r="ZH68" s="0"/>
      <c r="ZI68" s="0"/>
      <c r="ZJ68" s="0"/>
      <c r="ZK68" s="0"/>
      <c r="ZL68" s="0"/>
      <c r="ZM68" s="0"/>
      <c r="ZN68" s="0"/>
      <c r="ZO68" s="0"/>
      <c r="ZP68" s="0"/>
      <c r="ZQ68" s="0"/>
      <c r="ZR68" s="0"/>
      <c r="ZS68" s="0"/>
      <c r="ZT68" s="0"/>
      <c r="ZU68" s="0"/>
      <c r="ZV68" s="0"/>
      <c r="ZW68" s="0"/>
      <c r="ZX68" s="0"/>
      <c r="ZY68" s="0"/>
      <c r="ZZ68" s="0"/>
      <c r="AAA68" s="0"/>
      <c r="AAB68" s="0"/>
      <c r="AAC68" s="0"/>
      <c r="AAD68" s="0"/>
      <c r="AAE68" s="0"/>
      <c r="AAF68" s="0"/>
      <c r="AAG68" s="0"/>
      <c r="AAH68" s="0"/>
      <c r="AAI68" s="0"/>
      <c r="AAJ68" s="0"/>
      <c r="AAK68" s="0"/>
      <c r="AAL68" s="0"/>
      <c r="AAM68" s="0"/>
      <c r="AAN68" s="0"/>
      <c r="AAO68" s="0"/>
      <c r="AAP68" s="0"/>
      <c r="AAQ68" s="0"/>
      <c r="AAR68" s="0"/>
      <c r="AAS68" s="0"/>
      <c r="AAT68" s="0"/>
      <c r="AAU68" s="0"/>
      <c r="AAV68" s="0"/>
      <c r="AAW68" s="0"/>
      <c r="AAX68" s="0"/>
      <c r="AAY68" s="0"/>
      <c r="AAZ68" s="0"/>
      <c r="ABA68" s="0"/>
      <c r="ABB68" s="0"/>
      <c r="ABC68" s="0"/>
      <c r="ABD68" s="0"/>
      <c r="ABE68" s="0"/>
      <c r="ABF68" s="0"/>
      <c r="ABG68" s="0"/>
      <c r="ABH68" s="0"/>
      <c r="ABI68" s="0"/>
      <c r="ABJ68" s="0"/>
      <c r="ABK68" s="0"/>
      <c r="ABL68" s="0"/>
      <c r="ABM68" s="0"/>
      <c r="ABN68" s="0"/>
      <c r="ABO68" s="0"/>
      <c r="ABP68" s="0"/>
      <c r="ABQ68" s="0"/>
      <c r="ABR68" s="0"/>
      <c r="ABS68" s="0"/>
      <c r="ABT68" s="0"/>
      <c r="ABU68" s="0"/>
      <c r="ABV68" s="0"/>
      <c r="ABW68" s="0"/>
      <c r="ABX68" s="0"/>
      <c r="ABY68" s="0"/>
      <c r="ABZ68" s="0"/>
      <c r="ACA68" s="0"/>
      <c r="ACB68" s="0"/>
      <c r="ACC68" s="0"/>
      <c r="ACD68" s="0"/>
      <c r="ACE68" s="0"/>
      <c r="ACF68" s="0"/>
      <c r="ACG68" s="0"/>
      <c r="ACH68" s="0"/>
      <c r="ACI68" s="0"/>
      <c r="ACJ68" s="0"/>
      <c r="ACK68" s="0"/>
      <c r="ACL68" s="0"/>
      <c r="ACM68" s="0"/>
      <c r="ACN68" s="0"/>
      <c r="ACO68" s="0"/>
      <c r="ACP68" s="0"/>
      <c r="ACQ68" s="0"/>
      <c r="ACR68" s="0"/>
      <c r="ACS68" s="0"/>
      <c r="ACT68" s="0"/>
      <c r="ACU68" s="0"/>
      <c r="ACV68" s="0"/>
      <c r="ACW68" s="0"/>
      <c r="ACX68" s="0"/>
      <c r="ACY68" s="0"/>
      <c r="ACZ68" s="0"/>
      <c r="ADA68" s="0"/>
      <c r="ADB68" s="0"/>
      <c r="ADC68" s="0"/>
      <c r="ADD68" s="0"/>
      <c r="ADE68" s="0"/>
      <c r="ADF68" s="0"/>
      <c r="ADG68" s="0"/>
      <c r="ADH68" s="0"/>
      <c r="ADI68" s="0"/>
      <c r="ADJ68" s="0"/>
      <c r="ADK68" s="0"/>
      <c r="ADL68" s="0"/>
      <c r="ADM68" s="0"/>
      <c r="ADN68" s="0"/>
      <c r="ADO68" s="0"/>
      <c r="ADP68" s="0"/>
      <c r="ADQ68" s="0"/>
      <c r="ADR68" s="0"/>
      <c r="ADS68" s="0"/>
      <c r="ADT68" s="0"/>
      <c r="ADU68" s="0"/>
      <c r="ADV68" s="0"/>
      <c r="ADW68" s="0"/>
      <c r="ADX68" s="0"/>
      <c r="ADY68" s="0"/>
      <c r="ADZ68" s="0"/>
      <c r="AEA68" s="0"/>
      <c r="AEB68" s="0"/>
      <c r="AEC68" s="0"/>
      <c r="AED68" s="0"/>
      <c r="AEE68" s="0"/>
      <c r="AEF68" s="0"/>
      <c r="AEG68" s="0"/>
      <c r="AEH68" s="0"/>
      <c r="AEI68" s="0"/>
      <c r="AEJ68" s="0"/>
      <c r="AEK68" s="0"/>
      <c r="AEL68" s="0"/>
      <c r="AEM68" s="0"/>
      <c r="AEN68" s="0"/>
      <c r="AEO68" s="0"/>
      <c r="AEP68" s="0"/>
      <c r="AEQ68" s="0"/>
      <c r="AER68" s="0"/>
      <c r="AES68" s="0"/>
      <c r="AET68" s="0"/>
      <c r="AEU68" s="0"/>
      <c r="AEV68" s="0"/>
      <c r="AEW68" s="0"/>
      <c r="AEX68" s="0"/>
      <c r="AEY68" s="0"/>
      <c r="AEZ68" s="0"/>
      <c r="AFA68" s="0"/>
      <c r="AFB68" s="0"/>
      <c r="AFC68" s="0"/>
      <c r="AFD68" s="0"/>
      <c r="AFE68" s="0"/>
      <c r="AFF68" s="0"/>
      <c r="AFG68" s="0"/>
      <c r="AFH68" s="0"/>
      <c r="AFI68" s="0"/>
      <c r="AFJ68" s="0"/>
      <c r="AFK68" s="0"/>
      <c r="AFL68" s="0"/>
      <c r="AFM68" s="0"/>
      <c r="AFN68" s="0"/>
      <c r="AFO68" s="0"/>
      <c r="AFP68" s="0"/>
      <c r="AFQ68" s="0"/>
      <c r="AFR68" s="0"/>
      <c r="AFS68" s="0"/>
      <c r="AFT68" s="0"/>
      <c r="AFU68" s="0"/>
      <c r="AFV68" s="0"/>
      <c r="AFW68" s="0"/>
      <c r="AFX68" s="0"/>
      <c r="AFY68" s="0"/>
      <c r="AFZ68" s="0"/>
      <c r="AGA68" s="0"/>
      <c r="AGB68" s="0"/>
      <c r="AGC68" s="0"/>
      <c r="AGD68" s="0"/>
      <c r="AGE68" s="0"/>
      <c r="AGF68" s="0"/>
      <c r="AGG68" s="0"/>
      <c r="AGH68" s="0"/>
      <c r="AGI68" s="0"/>
      <c r="AGJ68" s="0"/>
      <c r="AGK68" s="0"/>
      <c r="AGL68" s="0"/>
      <c r="AGM68" s="0"/>
      <c r="AGN68" s="0"/>
      <c r="AGO68" s="0"/>
      <c r="AGP68" s="0"/>
      <c r="AGQ68" s="0"/>
      <c r="AGR68" s="0"/>
      <c r="AGS68" s="0"/>
      <c r="AGT68" s="0"/>
      <c r="AGU68" s="0"/>
      <c r="AGV68" s="0"/>
      <c r="AGW68" s="0"/>
      <c r="AGX68" s="0"/>
      <c r="AGY68" s="0"/>
      <c r="AGZ68" s="0"/>
      <c r="AHA68" s="0"/>
      <c r="AHB68" s="0"/>
      <c r="AHC68" s="0"/>
      <c r="AHD68" s="0"/>
      <c r="AHE68" s="0"/>
      <c r="AHF68" s="0"/>
      <c r="AHG68" s="0"/>
      <c r="AHH68" s="0"/>
      <c r="AHI68" s="0"/>
      <c r="AHJ68" s="0"/>
      <c r="AHK68" s="0"/>
      <c r="AHL68" s="0"/>
      <c r="AHM68" s="0"/>
      <c r="AHN68" s="0"/>
      <c r="AHO68" s="0"/>
      <c r="AHP68" s="0"/>
      <c r="AHQ68" s="0"/>
      <c r="AHR68" s="0"/>
      <c r="AHS68" s="0"/>
      <c r="AHT68" s="0"/>
      <c r="AHU68" s="0"/>
      <c r="AHV68" s="0"/>
      <c r="AHW68" s="0"/>
      <c r="AHX68" s="0"/>
      <c r="AHY68" s="0"/>
      <c r="AHZ68" s="0"/>
      <c r="AIA68" s="0"/>
      <c r="AIB68" s="0"/>
      <c r="AIC68" s="0"/>
      <c r="AID68" s="0"/>
      <c r="AIE68" s="0"/>
      <c r="AIF68" s="0"/>
      <c r="AIG68" s="0"/>
      <c r="AIH68" s="0"/>
      <c r="AII68" s="0"/>
      <c r="AIJ68" s="0"/>
      <c r="AIK68" s="0"/>
      <c r="AIL68" s="0"/>
      <c r="AIM68" s="0"/>
      <c r="AIN68" s="0"/>
      <c r="AIO68" s="0"/>
      <c r="AIP68" s="0"/>
      <c r="AIQ68" s="0"/>
      <c r="AIR68" s="0"/>
      <c r="AIS68" s="0"/>
      <c r="AIT68" s="0"/>
      <c r="AIU68" s="0"/>
      <c r="AIV68" s="0"/>
      <c r="AIW68" s="0"/>
      <c r="AIX68" s="0"/>
      <c r="AIY68" s="0"/>
      <c r="AIZ68" s="0"/>
      <c r="AJA68" s="0"/>
      <c r="AJB68" s="0"/>
      <c r="AJC68" s="0"/>
      <c r="AJD68" s="0"/>
      <c r="AJE68" s="0"/>
      <c r="AJF68" s="0"/>
      <c r="AJG68" s="0"/>
      <c r="AJH68" s="0"/>
      <c r="AJI68" s="0"/>
      <c r="AJJ68" s="0"/>
      <c r="AJK68" s="0"/>
      <c r="AJL68" s="0"/>
      <c r="AJM68" s="0"/>
      <c r="AJN68" s="0"/>
      <c r="AJO68" s="0"/>
      <c r="AJP68" s="0"/>
      <c r="AJQ68" s="0"/>
      <c r="AJR68" s="0"/>
      <c r="AJS68" s="0"/>
      <c r="AJT68" s="0"/>
      <c r="AJU68" s="0"/>
      <c r="AJV68" s="0"/>
      <c r="AJW68" s="0"/>
      <c r="AJX68" s="0"/>
      <c r="AJY68" s="0"/>
      <c r="AJZ68" s="0"/>
      <c r="AKA68" s="0"/>
      <c r="AKB68" s="0"/>
      <c r="AKC68" s="0"/>
      <c r="AKD68" s="0"/>
      <c r="AKE68" s="0"/>
      <c r="AKF68" s="0"/>
      <c r="AKG68" s="0"/>
      <c r="AKH68" s="0"/>
      <c r="AKI68" s="0"/>
      <c r="AKJ68" s="0"/>
      <c r="AKK68" s="0"/>
      <c r="AKL68" s="0"/>
      <c r="AKM68" s="0"/>
      <c r="AKN68" s="0"/>
      <c r="AKO68" s="0"/>
      <c r="AKP68" s="0"/>
      <c r="AKQ68" s="0"/>
      <c r="AKR68" s="0"/>
      <c r="AKS68" s="0"/>
      <c r="AKT68" s="0"/>
      <c r="AKU68" s="0"/>
      <c r="AKV68" s="0"/>
      <c r="AKW68" s="0"/>
      <c r="AKX68" s="0"/>
      <c r="AKY68" s="0"/>
      <c r="AKZ68" s="0"/>
      <c r="ALA68" s="0"/>
      <c r="ALB68" s="0"/>
      <c r="ALC68" s="0"/>
      <c r="ALD68" s="0"/>
      <c r="ALE68" s="0"/>
      <c r="ALF68" s="0"/>
      <c r="ALG68" s="0"/>
      <c r="ALH68" s="0"/>
      <c r="ALI68" s="0"/>
      <c r="ALJ68" s="0"/>
      <c r="ALK68" s="0"/>
      <c r="ALL68" s="0"/>
      <c r="ALM68" s="0"/>
      <c r="ALN68" s="0"/>
      <c r="ALO68" s="0"/>
      <c r="ALP68" s="0"/>
      <c r="ALQ68" s="0"/>
      <c r="ALR68" s="0"/>
      <c r="ALS68" s="0"/>
      <c r="ALT68" s="0"/>
      <c r="ALU68" s="0"/>
      <c r="ALV68" s="0"/>
      <c r="ALW68" s="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  <c r="AMJ68" s="0"/>
    </row>
    <row r="69" customFormat="false" ht="12" hidden="false" customHeight="true" outlineLevel="0" collapsed="false">
      <c r="A69" s="48" t="s">
        <v>186</v>
      </c>
      <c r="B69" s="48"/>
      <c r="C69" s="48"/>
      <c r="D69" s="48"/>
      <c r="E69" s="48"/>
      <c r="F69" s="48"/>
      <c r="G69" s="49" t="s">
        <v>187</v>
      </c>
      <c r="H69" s="49"/>
      <c r="I69" s="49"/>
      <c r="J69" s="49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  <c r="GH69" s="35"/>
      <c r="GI69" s="35"/>
      <c r="GJ69" s="35"/>
      <c r="GK69" s="35"/>
      <c r="GL69" s="35"/>
      <c r="GM69" s="35"/>
      <c r="GN69" s="35"/>
      <c r="GO69" s="35"/>
      <c r="GP69" s="35"/>
      <c r="GQ69" s="35"/>
      <c r="GR69" s="35"/>
      <c r="GS69" s="35"/>
      <c r="GT69" s="35"/>
      <c r="GU69" s="35"/>
      <c r="GV69" s="35"/>
      <c r="GW69" s="35"/>
      <c r="GX69" s="35"/>
      <c r="GY69" s="35"/>
      <c r="GZ69" s="35"/>
      <c r="HA69" s="35"/>
      <c r="HB69" s="35"/>
      <c r="HC69" s="35"/>
      <c r="HD69" s="35"/>
      <c r="HE69" s="35"/>
      <c r="HF69" s="35"/>
      <c r="HG69" s="35"/>
      <c r="HH69" s="35"/>
      <c r="HI69" s="35"/>
      <c r="HJ69" s="35"/>
      <c r="HK69" s="35"/>
      <c r="HL69" s="35"/>
      <c r="HM69" s="35"/>
      <c r="HN69" s="35"/>
      <c r="HO69" s="35"/>
      <c r="HP69" s="35"/>
      <c r="HQ69" s="35"/>
      <c r="HR69" s="35"/>
      <c r="HS69" s="35"/>
      <c r="HT69" s="35"/>
      <c r="HU69" s="35"/>
      <c r="HV69" s="35"/>
      <c r="HW69" s="35"/>
      <c r="HX69" s="35"/>
      <c r="HY69" s="35"/>
      <c r="HZ69" s="35"/>
      <c r="IA69" s="35"/>
      <c r="IB69" s="35"/>
      <c r="IC69" s="35"/>
      <c r="ID69" s="35"/>
      <c r="IE69" s="35"/>
      <c r="IF69" s="35"/>
      <c r="IG69" s="35"/>
      <c r="IH69" s="35"/>
      <c r="II69" s="35"/>
      <c r="IJ69" s="35"/>
      <c r="IK69" s="35"/>
      <c r="IL69" s="35"/>
      <c r="IM69" s="35"/>
      <c r="IN69" s="35"/>
      <c r="IO69" s="35"/>
      <c r="IP69" s="35"/>
      <c r="IQ69" s="35"/>
      <c r="IR69" s="35"/>
      <c r="IS69" s="35"/>
      <c r="IT69" s="35"/>
      <c r="IU69" s="35"/>
      <c r="IV69" s="35"/>
      <c r="IW69" s="0"/>
      <c r="IX69" s="0"/>
      <c r="IY69" s="0"/>
      <c r="IZ69" s="0"/>
      <c r="JA69" s="0"/>
      <c r="JB69" s="0"/>
      <c r="JC69" s="0"/>
      <c r="JD69" s="0"/>
      <c r="JE69" s="0"/>
      <c r="JF69" s="0"/>
      <c r="JG69" s="0"/>
      <c r="JH69" s="0"/>
      <c r="JI69" s="0"/>
      <c r="JJ69" s="0"/>
      <c r="JK69" s="0"/>
      <c r="JL69" s="0"/>
      <c r="JM69" s="0"/>
      <c r="JN69" s="0"/>
      <c r="JO69" s="0"/>
      <c r="JP69" s="0"/>
      <c r="JQ69" s="0"/>
      <c r="JR69" s="0"/>
      <c r="JS69" s="0"/>
      <c r="JT69" s="0"/>
      <c r="JU69" s="0"/>
      <c r="JV69" s="0"/>
      <c r="JW69" s="0"/>
      <c r="JX69" s="0"/>
      <c r="JY69" s="0"/>
      <c r="JZ69" s="0"/>
      <c r="KA69" s="0"/>
      <c r="KB69" s="0"/>
      <c r="KC69" s="0"/>
      <c r="KD69" s="0"/>
      <c r="KE69" s="0"/>
      <c r="KF69" s="0"/>
      <c r="KG69" s="0"/>
      <c r="KH69" s="0"/>
      <c r="KI69" s="0"/>
      <c r="KJ69" s="0"/>
      <c r="KK69" s="0"/>
      <c r="KL69" s="0"/>
      <c r="KM69" s="0"/>
      <c r="KN69" s="0"/>
      <c r="KO69" s="0"/>
      <c r="KP69" s="0"/>
      <c r="KQ69" s="0"/>
      <c r="KR69" s="0"/>
      <c r="KS69" s="0"/>
      <c r="KT69" s="0"/>
      <c r="KU69" s="0"/>
      <c r="KV69" s="0"/>
      <c r="KW69" s="0"/>
      <c r="KX69" s="0"/>
      <c r="KY69" s="0"/>
      <c r="KZ69" s="0"/>
      <c r="LA69" s="0"/>
      <c r="LB69" s="0"/>
      <c r="LC69" s="0"/>
      <c r="LD69" s="0"/>
      <c r="LE69" s="0"/>
      <c r="LF69" s="0"/>
      <c r="LG69" s="0"/>
      <c r="LH69" s="0"/>
      <c r="LI69" s="0"/>
      <c r="LJ69" s="0"/>
      <c r="LK69" s="0"/>
      <c r="LL69" s="0"/>
      <c r="LM69" s="0"/>
      <c r="LN69" s="0"/>
      <c r="LO69" s="0"/>
      <c r="LP69" s="0"/>
      <c r="LQ69" s="0"/>
      <c r="LR69" s="0"/>
      <c r="LS69" s="0"/>
      <c r="LT69" s="0"/>
      <c r="LU69" s="0"/>
      <c r="LV69" s="0"/>
      <c r="LW69" s="0"/>
      <c r="LX69" s="0"/>
      <c r="LY69" s="0"/>
      <c r="LZ69" s="0"/>
      <c r="MA69" s="0"/>
      <c r="MB69" s="0"/>
      <c r="MC69" s="0"/>
      <c r="MD69" s="0"/>
      <c r="ME69" s="0"/>
      <c r="MF69" s="0"/>
      <c r="MG69" s="0"/>
      <c r="MH69" s="0"/>
      <c r="MI69" s="0"/>
      <c r="MJ69" s="0"/>
      <c r="MK69" s="0"/>
      <c r="ML69" s="0"/>
      <c r="MM69" s="0"/>
      <c r="MN69" s="0"/>
      <c r="MO69" s="0"/>
      <c r="MP69" s="0"/>
      <c r="MQ69" s="0"/>
      <c r="MR69" s="0"/>
      <c r="MS69" s="0"/>
      <c r="MT69" s="0"/>
      <c r="MU69" s="0"/>
      <c r="MV69" s="0"/>
      <c r="MW69" s="0"/>
      <c r="MX69" s="0"/>
      <c r="MY69" s="0"/>
      <c r="MZ69" s="0"/>
      <c r="NA69" s="0"/>
      <c r="NB69" s="0"/>
      <c r="NC69" s="0"/>
      <c r="ND69" s="0"/>
      <c r="NE69" s="0"/>
      <c r="NF69" s="0"/>
      <c r="NG69" s="0"/>
      <c r="NH69" s="0"/>
      <c r="NI69" s="0"/>
      <c r="NJ69" s="0"/>
      <c r="NK69" s="0"/>
      <c r="NL69" s="0"/>
      <c r="NM69" s="0"/>
      <c r="NN69" s="0"/>
      <c r="NO69" s="0"/>
      <c r="NP69" s="0"/>
      <c r="NQ69" s="0"/>
      <c r="NR69" s="0"/>
      <c r="NS69" s="0"/>
      <c r="NT69" s="0"/>
      <c r="NU69" s="0"/>
      <c r="NV69" s="0"/>
      <c r="NW69" s="0"/>
      <c r="NX69" s="0"/>
      <c r="NY69" s="0"/>
      <c r="NZ69" s="0"/>
      <c r="OA69" s="0"/>
      <c r="OB69" s="0"/>
      <c r="OC69" s="0"/>
      <c r="OD69" s="0"/>
      <c r="OE69" s="0"/>
      <c r="OF69" s="0"/>
      <c r="OG69" s="0"/>
      <c r="OH69" s="0"/>
      <c r="OI69" s="0"/>
      <c r="OJ69" s="0"/>
      <c r="OK69" s="0"/>
      <c r="OL69" s="0"/>
      <c r="OM69" s="0"/>
      <c r="ON69" s="0"/>
      <c r="OO69" s="0"/>
      <c r="OP69" s="0"/>
      <c r="OQ69" s="0"/>
      <c r="OR69" s="0"/>
      <c r="OS69" s="0"/>
      <c r="OT69" s="0"/>
      <c r="OU69" s="0"/>
      <c r="OV69" s="0"/>
      <c r="OW69" s="0"/>
      <c r="OX69" s="0"/>
      <c r="OY69" s="0"/>
      <c r="OZ69" s="0"/>
      <c r="PA69" s="0"/>
      <c r="PB69" s="0"/>
      <c r="PC69" s="0"/>
      <c r="PD69" s="0"/>
      <c r="PE69" s="0"/>
      <c r="PF69" s="0"/>
      <c r="PG69" s="0"/>
      <c r="PH69" s="0"/>
      <c r="PI69" s="0"/>
      <c r="PJ69" s="0"/>
      <c r="PK69" s="0"/>
      <c r="PL69" s="0"/>
      <c r="PM69" s="0"/>
      <c r="PN69" s="0"/>
      <c r="PO69" s="0"/>
      <c r="PP69" s="0"/>
      <c r="PQ69" s="0"/>
      <c r="PR69" s="0"/>
      <c r="PS69" s="0"/>
      <c r="PT69" s="0"/>
      <c r="PU69" s="0"/>
      <c r="PV69" s="0"/>
      <c r="PW69" s="0"/>
      <c r="PX69" s="0"/>
      <c r="PY69" s="0"/>
      <c r="PZ69" s="0"/>
      <c r="QA69" s="0"/>
      <c r="QB69" s="0"/>
      <c r="QC69" s="0"/>
      <c r="QD69" s="0"/>
      <c r="QE69" s="0"/>
      <c r="QF69" s="0"/>
      <c r="QG69" s="0"/>
      <c r="QH69" s="0"/>
      <c r="QI69" s="0"/>
      <c r="QJ69" s="0"/>
      <c r="QK69" s="0"/>
      <c r="QL69" s="0"/>
      <c r="QM69" s="0"/>
      <c r="QN69" s="0"/>
      <c r="QO69" s="0"/>
      <c r="QP69" s="0"/>
      <c r="QQ69" s="0"/>
      <c r="QR69" s="0"/>
      <c r="QS69" s="0"/>
      <c r="QT69" s="0"/>
      <c r="QU69" s="0"/>
      <c r="QV69" s="0"/>
      <c r="QW69" s="0"/>
      <c r="QX69" s="0"/>
      <c r="QY69" s="0"/>
      <c r="QZ69" s="0"/>
      <c r="RA69" s="0"/>
      <c r="RB69" s="0"/>
      <c r="RC69" s="0"/>
      <c r="RD69" s="0"/>
      <c r="RE69" s="0"/>
      <c r="RF69" s="0"/>
      <c r="RG69" s="0"/>
      <c r="RH69" s="0"/>
      <c r="RI69" s="0"/>
      <c r="RJ69" s="0"/>
      <c r="RK69" s="0"/>
      <c r="RL69" s="0"/>
      <c r="RM69" s="0"/>
      <c r="RN69" s="0"/>
      <c r="RO69" s="0"/>
      <c r="RP69" s="0"/>
      <c r="RQ69" s="0"/>
      <c r="RR69" s="0"/>
      <c r="RS69" s="0"/>
      <c r="RT69" s="0"/>
      <c r="RU69" s="0"/>
      <c r="RV69" s="0"/>
      <c r="RW69" s="0"/>
      <c r="RX69" s="0"/>
      <c r="RY69" s="0"/>
      <c r="RZ69" s="0"/>
      <c r="SA69" s="0"/>
      <c r="SB69" s="0"/>
      <c r="SC69" s="0"/>
      <c r="SD69" s="0"/>
      <c r="SE69" s="0"/>
      <c r="SF69" s="0"/>
      <c r="SG69" s="0"/>
      <c r="SH69" s="0"/>
      <c r="SI69" s="0"/>
      <c r="SJ69" s="0"/>
      <c r="SK69" s="0"/>
      <c r="SL69" s="0"/>
      <c r="SM69" s="0"/>
      <c r="SN69" s="0"/>
      <c r="SO69" s="0"/>
      <c r="SP69" s="0"/>
      <c r="SQ69" s="0"/>
      <c r="SR69" s="0"/>
      <c r="SS69" s="0"/>
      <c r="ST69" s="0"/>
      <c r="SU69" s="0"/>
      <c r="SV69" s="0"/>
      <c r="SW69" s="0"/>
      <c r="SX69" s="0"/>
      <c r="SY69" s="0"/>
      <c r="SZ69" s="0"/>
      <c r="TA69" s="0"/>
      <c r="TB69" s="0"/>
      <c r="TC69" s="0"/>
      <c r="TD69" s="0"/>
      <c r="TE69" s="0"/>
      <c r="TF69" s="0"/>
      <c r="TG69" s="0"/>
      <c r="TH69" s="0"/>
      <c r="TI69" s="0"/>
      <c r="TJ69" s="0"/>
      <c r="TK69" s="0"/>
      <c r="TL69" s="0"/>
      <c r="TM69" s="0"/>
      <c r="TN69" s="0"/>
      <c r="TO69" s="0"/>
      <c r="TP69" s="0"/>
      <c r="TQ69" s="0"/>
      <c r="TR69" s="0"/>
      <c r="TS69" s="0"/>
      <c r="TT69" s="0"/>
      <c r="TU69" s="0"/>
      <c r="TV69" s="0"/>
      <c r="TW69" s="0"/>
      <c r="TX69" s="0"/>
      <c r="TY69" s="0"/>
      <c r="TZ69" s="0"/>
      <c r="UA69" s="0"/>
      <c r="UB69" s="0"/>
      <c r="UC69" s="0"/>
      <c r="UD69" s="0"/>
      <c r="UE69" s="0"/>
      <c r="UF69" s="0"/>
      <c r="UG69" s="0"/>
      <c r="UH69" s="0"/>
      <c r="UI69" s="0"/>
      <c r="UJ69" s="0"/>
      <c r="UK69" s="0"/>
      <c r="UL69" s="0"/>
      <c r="UM69" s="0"/>
      <c r="UN69" s="0"/>
      <c r="UO69" s="0"/>
      <c r="UP69" s="0"/>
      <c r="UQ69" s="0"/>
      <c r="UR69" s="0"/>
      <c r="US69" s="0"/>
      <c r="UT69" s="0"/>
      <c r="UU69" s="0"/>
      <c r="UV69" s="0"/>
      <c r="UW69" s="0"/>
      <c r="UX69" s="0"/>
      <c r="UY69" s="0"/>
      <c r="UZ69" s="0"/>
      <c r="VA69" s="0"/>
      <c r="VB69" s="0"/>
      <c r="VC69" s="0"/>
      <c r="VD69" s="0"/>
      <c r="VE69" s="0"/>
      <c r="VF69" s="0"/>
      <c r="VG69" s="0"/>
      <c r="VH69" s="0"/>
      <c r="VI69" s="0"/>
      <c r="VJ69" s="0"/>
      <c r="VK69" s="0"/>
      <c r="VL69" s="0"/>
      <c r="VM69" s="0"/>
      <c r="VN69" s="0"/>
      <c r="VO69" s="0"/>
      <c r="VP69" s="0"/>
      <c r="VQ69" s="0"/>
      <c r="VR69" s="0"/>
      <c r="VS69" s="0"/>
      <c r="VT69" s="0"/>
      <c r="VU69" s="0"/>
      <c r="VV69" s="0"/>
      <c r="VW69" s="0"/>
      <c r="VX69" s="0"/>
      <c r="VY69" s="0"/>
      <c r="VZ69" s="0"/>
      <c r="WA69" s="0"/>
      <c r="WB69" s="0"/>
      <c r="WC69" s="0"/>
      <c r="WD69" s="0"/>
      <c r="WE69" s="0"/>
      <c r="WF69" s="0"/>
      <c r="WG69" s="0"/>
      <c r="WH69" s="0"/>
      <c r="WI69" s="0"/>
      <c r="WJ69" s="0"/>
      <c r="WK69" s="0"/>
      <c r="WL69" s="0"/>
      <c r="WM69" s="0"/>
      <c r="WN69" s="0"/>
      <c r="WO69" s="0"/>
      <c r="WP69" s="0"/>
      <c r="WQ69" s="0"/>
      <c r="WR69" s="0"/>
      <c r="WS69" s="0"/>
      <c r="WT69" s="0"/>
      <c r="WU69" s="0"/>
      <c r="WV69" s="0"/>
      <c r="WW69" s="0"/>
      <c r="WX69" s="0"/>
      <c r="WY69" s="0"/>
      <c r="WZ69" s="0"/>
      <c r="XA69" s="0"/>
      <c r="XB69" s="0"/>
      <c r="XC69" s="0"/>
      <c r="XD69" s="0"/>
      <c r="XE69" s="0"/>
      <c r="XF69" s="0"/>
      <c r="XG69" s="0"/>
      <c r="XH69" s="0"/>
      <c r="XI69" s="0"/>
      <c r="XJ69" s="0"/>
      <c r="XK69" s="0"/>
      <c r="XL69" s="0"/>
      <c r="XM69" s="0"/>
      <c r="XN69" s="0"/>
      <c r="XO69" s="0"/>
      <c r="XP69" s="0"/>
      <c r="XQ69" s="0"/>
      <c r="XR69" s="0"/>
      <c r="XS69" s="0"/>
      <c r="XT69" s="0"/>
      <c r="XU69" s="0"/>
      <c r="XV69" s="0"/>
      <c r="XW69" s="0"/>
      <c r="XX69" s="0"/>
      <c r="XY69" s="0"/>
      <c r="XZ69" s="0"/>
      <c r="YA69" s="0"/>
      <c r="YB69" s="0"/>
      <c r="YC69" s="0"/>
      <c r="YD69" s="0"/>
      <c r="YE69" s="0"/>
      <c r="YF69" s="0"/>
      <c r="YG69" s="0"/>
      <c r="YH69" s="0"/>
      <c r="YI69" s="0"/>
      <c r="YJ69" s="0"/>
      <c r="YK69" s="0"/>
      <c r="YL69" s="0"/>
      <c r="YM69" s="0"/>
      <c r="YN69" s="0"/>
      <c r="YO69" s="0"/>
      <c r="YP69" s="0"/>
      <c r="YQ69" s="0"/>
      <c r="YR69" s="0"/>
      <c r="YS69" s="0"/>
      <c r="YT69" s="0"/>
      <c r="YU69" s="0"/>
      <c r="YV69" s="0"/>
      <c r="YW69" s="0"/>
      <c r="YX69" s="0"/>
      <c r="YY69" s="0"/>
      <c r="YZ69" s="0"/>
      <c r="ZA69" s="0"/>
      <c r="ZB69" s="0"/>
      <c r="ZC69" s="0"/>
      <c r="ZD69" s="0"/>
      <c r="ZE69" s="0"/>
      <c r="ZF69" s="0"/>
      <c r="ZG69" s="0"/>
      <c r="ZH69" s="0"/>
      <c r="ZI69" s="0"/>
      <c r="ZJ69" s="0"/>
      <c r="ZK69" s="0"/>
      <c r="ZL69" s="0"/>
      <c r="ZM69" s="0"/>
      <c r="ZN69" s="0"/>
      <c r="ZO69" s="0"/>
      <c r="ZP69" s="0"/>
      <c r="ZQ69" s="0"/>
      <c r="ZR69" s="0"/>
      <c r="ZS69" s="0"/>
      <c r="ZT69" s="0"/>
      <c r="ZU69" s="0"/>
      <c r="ZV69" s="0"/>
      <c r="ZW69" s="0"/>
      <c r="ZX69" s="0"/>
      <c r="ZY69" s="0"/>
      <c r="ZZ69" s="0"/>
      <c r="AAA69" s="0"/>
      <c r="AAB69" s="0"/>
      <c r="AAC69" s="0"/>
      <c r="AAD69" s="0"/>
      <c r="AAE69" s="0"/>
      <c r="AAF69" s="0"/>
      <c r="AAG69" s="0"/>
      <c r="AAH69" s="0"/>
      <c r="AAI69" s="0"/>
      <c r="AAJ69" s="0"/>
      <c r="AAK69" s="0"/>
      <c r="AAL69" s="0"/>
      <c r="AAM69" s="0"/>
      <c r="AAN69" s="0"/>
      <c r="AAO69" s="0"/>
      <c r="AAP69" s="0"/>
      <c r="AAQ69" s="0"/>
      <c r="AAR69" s="0"/>
      <c r="AAS69" s="0"/>
      <c r="AAT69" s="0"/>
      <c r="AAU69" s="0"/>
      <c r="AAV69" s="0"/>
      <c r="AAW69" s="0"/>
      <c r="AAX69" s="0"/>
      <c r="AAY69" s="0"/>
      <c r="AAZ69" s="0"/>
      <c r="ABA69" s="0"/>
      <c r="ABB69" s="0"/>
      <c r="ABC69" s="0"/>
      <c r="ABD69" s="0"/>
      <c r="ABE69" s="0"/>
      <c r="ABF69" s="0"/>
      <c r="ABG69" s="0"/>
      <c r="ABH69" s="0"/>
      <c r="ABI69" s="0"/>
      <c r="ABJ69" s="0"/>
      <c r="ABK69" s="0"/>
      <c r="ABL69" s="0"/>
      <c r="ABM69" s="0"/>
      <c r="ABN69" s="0"/>
      <c r="ABO69" s="0"/>
      <c r="ABP69" s="0"/>
      <c r="ABQ69" s="0"/>
      <c r="ABR69" s="0"/>
      <c r="ABS69" s="0"/>
      <c r="ABT69" s="0"/>
      <c r="ABU69" s="0"/>
      <c r="ABV69" s="0"/>
      <c r="ABW69" s="0"/>
      <c r="ABX69" s="0"/>
      <c r="ABY69" s="0"/>
      <c r="ABZ69" s="0"/>
      <c r="ACA69" s="0"/>
      <c r="ACB69" s="0"/>
      <c r="ACC69" s="0"/>
      <c r="ACD69" s="0"/>
      <c r="ACE69" s="0"/>
      <c r="ACF69" s="0"/>
      <c r="ACG69" s="0"/>
      <c r="ACH69" s="0"/>
      <c r="ACI69" s="0"/>
      <c r="ACJ69" s="0"/>
      <c r="ACK69" s="0"/>
      <c r="ACL69" s="0"/>
      <c r="ACM69" s="0"/>
      <c r="ACN69" s="0"/>
      <c r="ACO69" s="0"/>
      <c r="ACP69" s="0"/>
      <c r="ACQ69" s="0"/>
      <c r="ACR69" s="0"/>
      <c r="ACS69" s="0"/>
      <c r="ACT69" s="0"/>
      <c r="ACU69" s="0"/>
      <c r="ACV69" s="0"/>
      <c r="ACW69" s="0"/>
      <c r="ACX69" s="0"/>
      <c r="ACY69" s="0"/>
      <c r="ACZ69" s="0"/>
      <c r="ADA69" s="0"/>
      <c r="ADB69" s="0"/>
      <c r="ADC69" s="0"/>
      <c r="ADD69" s="0"/>
      <c r="ADE69" s="0"/>
      <c r="ADF69" s="0"/>
      <c r="ADG69" s="0"/>
      <c r="ADH69" s="0"/>
      <c r="ADI69" s="0"/>
      <c r="ADJ69" s="0"/>
      <c r="ADK69" s="0"/>
      <c r="ADL69" s="0"/>
      <c r="ADM69" s="0"/>
      <c r="ADN69" s="0"/>
      <c r="ADO69" s="0"/>
      <c r="ADP69" s="0"/>
      <c r="ADQ69" s="0"/>
      <c r="ADR69" s="0"/>
      <c r="ADS69" s="0"/>
      <c r="ADT69" s="0"/>
      <c r="ADU69" s="0"/>
      <c r="ADV69" s="0"/>
      <c r="ADW69" s="0"/>
      <c r="ADX69" s="0"/>
      <c r="ADY69" s="0"/>
      <c r="ADZ69" s="0"/>
      <c r="AEA69" s="0"/>
      <c r="AEB69" s="0"/>
      <c r="AEC69" s="0"/>
      <c r="AED69" s="0"/>
      <c r="AEE69" s="0"/>
      <c r="AEF69" s="0"/>
      <c r="AEG69" s="0"/>
      <c r="AEH69" s="0"/>
      <c r="AEI69" s="0"/>
      <c r="AEJ69" s="0"/>
      <c r="AEK69" s="0"/>
      <c r="AEL69" s="0"/>
      <c r="AEM69" s="0"/>
      <c r="AEN69" s="0"/>
      <c r="AEO69" s="0"/>
      <c r="AEP69" s="0"/>
      <c r="AEQ69" s="0"/>
      <c r="AER69" s="0"/>
      <c r="AES69" s="0"/>
      <c r="AET69" s="0"/>
      <c r="AEU69" s="0"/>
      <c r="AEV69" s="0"/>
      <c r="AEW69" s="0"/>
      <c r="AEX69" s="0"/>
      <c r="AEY69" s="0"/>
      <c r="AEZ69" s="0"/>
      <c r="AFA69" s="0"/>
      <c r="AFB69" s="0"/>
      <c r="AFC69" s="0"/>
      <c r="AFD69" s="0"/>
      <c r="AFE69" s="0"/>
      <c r="AFF69" s="0"/>
      <c r="AFG69" s="0"/>
      <c r="AFH69" s="0"/>
      <c r="AFI69" s="0"/>
      <c r="AFJ69" s="0"/>
      <c r="AFK69" s="0"/>
      <c r="AFL69" s="0"/>
      <c r="AFM69" s="0"/>
      <c r="AFN69" s="0"/>
      <c r="AFO69" s="0"/>
      <c r="AFP69" s="0"/>
      <c r="AFQ69" s="0"/>
      <c r="AFR69" s="0"/>
      <c r="AFS69" s="0"/>
      <c r="AFT69" s="0"/>
      <c r="AFU69" s="0"/>
      <c r="AFV69" s="0"/>
      <c r="AFW69" s="0"/>
      <c r="AFX69" s="0"/>
      <c r="AFY69" s="0"/>
      <c r="AFZ69" s="0"/>
      <c r="AGA69" s="0"/>
      <c r="AGB69" s="0"/>
      <c r="AGC69" s="0"/>
      <c r="AGD69" s="0"/>
      <c r="AGE69" s="0"/>
      <c r="AGF69" s="0"/>
      <c r="AGG69" s="0"/>
      <c r="AGH69" s="0"/>
      <c r="AGI69" s="0"/>
      <c r="AGJ69" s="0"/>
      <c r="AGK69" s="0"/>
      <c r="AGL69" s="0"/>
      <c r="AGM69" s="0"/>
      <c r="AGN69" s="0"/>
      <c r="AGO69" s="0"/>
      <c r="AGP69" s="0"/>
      <c r="AGQ69" s="0"/>
      <c r="AGR69" s="0"/>
      <c r="AGS69" s="0"/>
      <c r="AGT69" s="0"/>
      <c r="AGU69" s="0"/>
      <c r="AGV69" s="0"/>
      <c r="AGW69" s="0"/>
      <c r="AGX69" s="0"/>
      <c r="AGY69" s="0"/>
      <c r="AGZ69" s="0"/>
      <c r="AHA69" s="0"/>
      <c r="AHB69" s="0"/>
      <c r="AHC69" s="0"/>
      <c r="AHD69" s="0"/>
      <c r="AHE69" s="0"/>
      <c r="AHF69" s="0"/>
      <c r="AHG69" s="0"/>
      <c r="AHH69" s="0"/>
      <c r="AHI69" s="0"/>
      <c r="AHJ69" s="0"/>
      <c r="AHK69" s="0"/>
      <c r="AHL69" s="0"/>
      <c r="AHM69" s="0"/>
      <c r="AHN69" s="0"/>
      <c r="AHO69" s="0"/>
      <c r="AHP69" s="0"/>
      <c r="AHQ69" s="0"/>
      <c r="AHR69" s="0"/>
      <c r="AHS69" s="0"/>
      <c r="AHT69" s="0"/>
      <c r="AHU69" s="0"/>
      <c r="AHV69" s="0"/>
      <c r="AHW69" s="0"/>
      <c r="AHX69" s="0"/>
      <c r="AHY69" s="0"/>
      <c r="AHZ69" s="0"/>
      <c r="AIA69" s="0"/>
      <c r="AIB69" s="0"/>
      <c r="AIC69" s="0"/>
      <c r="AID69" s="0"/>
      <c r="AIE69" s="0"/>
      <c r="AIF69" s="0"/>
      <c r="AIG69" s="0"/>
      <c r="AIH69" s="0"/>
      <c r="AII69" s="0"/>
      <c r="AIJ69" s="0"/>
      <c r="AIK69" s="0"/>
      <c r="AIL69" s="0"/>
      <c r="AIM69" s="0"/>
      <c r="AIN69" s="0"/>
      <c r="AIO69" s="0"/>
      <c r="AIP69" s="0"/>
      <c r="AIQ69" s="0"/>
      <c r="AIR69" s="0"/>
      <c r="AIS69" s="0"/>
      <c r="AIT69" s="0"/>
      <c r="AIU69" s="0"/>
      <c r="AIV69" s="0"/>
      <c r="AIW69" s="0"/>
      <c r="AIX69" s="0"/>
      <c r="AIY69" s="0"/>
      <c r="AIZ69" s="0"/>
      <c r="AJA69" s="0"/>
      <c r="AJB69" s="0"/>
      <c r="AJC69" s="0"/>
      <c r="AJD69" s="0"/>
      <c r="AJE69" s="0"/>
      <c r="AJF69" s="0"/>
      <c r="AJG69" s="0"/>
      <c r="AJH69" s="0"/>
      <c r="AJI69" s="0"/>
      <c r="AJJ69" s="0"/>
      <c r="AJK69" s="0"/>
      <c r="AJL69" s="0"/>
      <c r="AJM69" s="0"/>
      <c r="AJN69" s="0"/>
      <c r="AJO69" s="0"/>
      <c r="AJP69" s="0"/>
      <c r="AJQ69" s="0"/>
      <c r="AJR69" s="0"/>
      <c r="AJS69" s="0"/>
      <c r="AJT69" s="0"/>
      <c r="AJU69" s="0"/>
      <c r="AJV69" s="0"/>
      <c r="AJW69" s="0"/>
      <c r="AJX69" s="0"/>
      <c r="AJY69" s="0"/>
      <c r="AJZ69" s="0"/>
      <c r="AKA69" s="0"/>
      <c r="AKB69" s="0"/>
      <c r="AKC69" s="0"/>
      <c r="AKD69" s="0"/>
      <c r="AKE69" s="0"/>
      <c r="AKF69" s="0"/>
      <c r="AKG69" s="0"/>
      <c r="AKH69" s="0"/>
      <c r="AKI69" s="0"/>
      <c r="AKJ69" s="0"/>
      <c r="AKK69" s="0"/>
      <c r="AKL69" s="0"/>
      <c r="AKM69" s="0"/>
      <c r="AKN69" s="0"/>
      <c r="AKO69" s="0"/>
      <c r="AKP69" s="0"/>
      <c r="AKQ69" s="0"/>
      <c r="AKR69" s="0"/>
      <c r="AKS69" s="0"/>
      <c r="AKT69" s="0"/>
      <c r="AKU69" s="0"/>
      <c r="AKV69" s="0"/>
      <c r="AKW69" s="0"/>
      <c r="AKX69" s="0"/>
      <c r="AKY69" s="0"/>
      <c r="AKZ69" s="0"/>
      <c r="ALA69" s="0"/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s="30" customFormat="true" ht="12" hidden="false" customHeight="true" outlineLevel="0" collapsed="false">
      <c r="A70" s="30" t="s">
        <v>188</v>
      </c>
      <c r="B70" s="35"/>
      <c r="C70" s="35"/>
      <c r="D70" s="35"/>
      <c r="E70" s="35"/>
      <c r="J70" s="33"/>
    </row>
    <row r="71" customFormat="false" ht="12" hidden="false" customHeight="true" outlineLevel="0" collapsed="false">
      <c r="A71" s="50" t="s">
        <v>189</v>
      </c>
      <c r="B71" s="50"/>
      <c r="C71" s="50"/>
      <c r="D71" s="50"/>
      <c r="E71" s="35"/>
      <c r="F71" s="35"/>
      <c r="G71" s="51" t="s">
        <v>187</v>
      </c>
      <c r="H71" s="51"/>
      <c r="I71" s="51"/>
      <c r="J71" s="51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6" bottom="0.332638888888889" header="0.511805555555555" footer="0.511805555555555"/>
  <pageSetup paperSize="77" scale="10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61"/>
  <sheetViews>
    <sheetView showFormulas="false" showGridLines="true" showRowColHeaders="true" showZeros="true" rightToLeft="false" tabSelected="false" showOutlineSymbols="true" defaultGridColor="true" view="normal" topLeftCell="A1" colorId="64" zoomScale="150" zoomScaleNormal="150" zoomScalePageLayoutView="100" workbookViewId="0">
      <selection pane="topLeft" activeCell="A1" activeCellId="0" sqref="A1"/>
    </sheetView>
  </sheetViews>
  <sheetFormatPr defaultColWidth="9.59375" defaultRowHeight="14.25" zeroHeight="false" outlineLevelRow="0" outlineLevelCol="0"/>
  <cols>
    <col collapsed="false" customWidth="true" hidden="false" outlineLevel="0" max="64" min="1" style="52" width="11.93"/>
  </cols>
  <sheetData>
    <row r="1" customFormat="false" ht="15.75" hidden="false" customHeight="true" outlineLevel="0" collapsed="false">
      <c r="A1" s="53" t="s">
        <v>190</v>
      </c>
      <c r="B1" s="53"/>
      <c r="C1" s="53"/>
      <c r="D1" s="53"/>
      <c r="E1" s="53"/>
      <c r="F1" s="53"/>
      <c r="G1" s="53"/>
      <c r="H1" s="53"/>
      <c r="I1" s="53"/>
    </row>
    <row r="2" customFormat="false" ht="15.75" hidden="false" customHeight="true" outlineLevel="0" collapsed="false">
      <c r="A2" s="54" t="str">
        <f aca="false">'контрол лист'!A2</f>
        <v>Август 2020 г</v>
      </c>
      <c r="B2" s="54"/>
      <c r="C2" s="0"/>
      <c r="D2" s="0"/>
      <c r="E2" s="0"/>
      <c r="F2" s="0"/>
      <c r="G2" s="0"/>
      <c r="H2" s="0"/>
      <c r="I2" s="0"/>
    </row>
    <row r="3" customFormat="false" ht="26.85" hidden="false" customHeight="true" outlineLevel="0" collapsed="false">
      <c r="A3" s="55" t="s">
        <v>191</v>
      </c>
      <c r="B3" s="43" t="s">
        <v>55</v>
      </c>
      <c r="C3" s="56" t="s">
        <v>56</v>
      </c>
      <c r="D3" s="55" t="s">
        <v>58</v>
      </c>
      <c r="E3" s="57" t="s">
        <v>192</v>
      </c>
      <c r="F3" s="57"/>
      <c r="G3" s="57"/>
      <c r="H3" s="57"/>
      <c r="I3" s="57"/>
    </row>
    <row r="4" customFormat="false" ht="38.25" hidden="false" customHeight="true" outlineLevel="0" collapsed="false">
      <c r="A4" s="58" t="n">
        <v>1</v>
      </c>
      <c r="B4" s="43" t="s">
        <v>66</v>
      </c>
      <c r="C4" s="37" t="n">
        <v>1.2</v>
      </c>
      <c r="D4" s="59" t="s">
        <v>193</v>
      </c>
      <c r="E4" s="60" t="n">
        <v>44019</v>
      </c>
      <c r="H4" s="60" t="s">
        <v>11</v>
      </c>
      <c r="I4" s="60" t="s">
        <v>11</v>
      </c>
    </row>
    <row r="5" customFormat="false" ht="38.25" hidden="false" customHeight="true" outlineLevel="0" collapsed="false">
      <c r="A5" s="58" t="n">
        <v>2</v>
      </c>
      <c r="B5" s="43" t="s">
        <v>71</v>
      </c>
      <c r="C5" s="37" t="s">
        <v>72</v>
      </c>
      <c r="D5" s="59" t="s">
        <v>193</v>
      </c>
      <c r="E5" s="60" t="n">
        <v>44019</v>
      </c>
      <c r="H5" s="60" t="s">
        <v>11</v>
      </c>
      <c r="I5" s="60" t="s">
        <v>11</v>
      </c>
    </row>
    <row r="6" customFormat="false" ht="38.25" hidden="false" customHeight="true" outlineLevel="0" collapsed="false">
      <c r="A6" s="58" t="n">
        <v>3</v>
      </c>
      <c r="B6" s="43" t="s">
        <v>73</v>
      </c>
      <c r="C6" s="37" t="s">
        <v>74</v>
      </c>
      <c r="D6" s="59" t="s">
        <v>193</v>
      </c>
      <c r="E6" s="60" t="n">
        <v>44019</v>
      </c>
      <c r="H6" s="60" t="s">
        <v>11</v>
      </c>
      <c r="I6" s="60" t="s">
        <v>11</v>
      </c>
    </row>
    <row r="7" customFormat="false" ht="25.5" hidden="false" customHeight="true" outlineLevel="0" collapsed="false">
      <c r="A7" s="58" t="n">
        <v>4</v>
      </c>
      <c r="B7" s="43" t="s">
        <v>75</v>
      </c>
      <c r="C7" s="37" t="s">
        <v>76</v>
      </c>
      <c r="D7" s="59" t="s">
        <v>193</v>
      </c>
      <c r="E7" s="60" t="n">
        <v>44019</v>
      </c>
      <c r="H7" s="60" t="s">
        <v>11</v>
      </c>
      <c r="I7" s="60" t="s">
        <v>11</v>
      </c>
    </row>
    <row r="8" customFormat="false" ht="51" hidden="false" customHeight="true" outlineLevel="0" collapsed="false">
      <c r="A8" s="58" t="n">
        <v>5</v>
      </c>
      <c r="B8" s="43" t="s">
        <v>77</v>
      </c>
      <c r="C8" s="37" t="n">
        <v>18.19</v>
      </c>
      <c r="D8" s="59" t="s">
        <v>193</v>
      </c>
      <c r="E8" s="60" t="n">
        <v>44019</v>
      </c>
      <c r="H8" s="60" t="s">
        <v>11</v>
      </c>
      <c r="I8" s="60" t="s">
        <v>11</v>
      </c>
    </row>
    <row r="9" customFormat="false" ht="38.25" hidden="false" customHeight="true" outlineLevel="0" collapsed="false">
      <c r="A9" s="58" t="n">
        <v>6</v>
      </c>
      <c r="B9" s="43" t="s">
        <v>78</v>
      </c>
      <c r="C9" s="37" t="n">
        <v>108</v>
      </c>
      <c r="D9" s="59" t="s">
        <v>193</v>
      </c>
      <c r="E9" s="60" t="n">
        <v>44019</v>
      </c>
      <c r="H9" s="60" t="s">
        <v>11</v>
      </c>
      <c r="I9" s="60" t="s">
        <v>11</v>
      </c>
    </row>
    <row r="10" customFormat="false" ht="38.25" hidden="false" customHeight="true" outlineLevel="0" collapsed="false">
      <c r="A10" s="58" t="n">
        <v>7</v>
      </c>
      <c r="B10" s="43" t="s">
        <v>79</v>
      </c>
      <c r="C10" s="37" t="n">
        <v>22.21</v>
      </c>
      <c r="D10" s="59" t="s">
        <v>193</v>
      </c>
      <c r="E10" s="60" t="n">
        <v>44019</v>
      </c>
      <c r="H10" s="60" t="s">
        <v>11</v>
      </c>
      <c r="I10" s="60" t="s">
        <v>11</v>
      </c>
    </row>
    <row r="11" customFormat="false" ht="38.25" hidden="false" customHeight="true" outlineLevel="0" collapsed="false">
      <c r="A11" s="58" t="n">
        <v>8</v>
      </c>
      <c r="B11" s="43" t="s">
        <v>80</v>
      </c>
      <c r="C11" s="37" t="n">
        <v>23.24</v>
      </c>
      <c r="D11" s="59" t="s">
        <v>193</v>
      </c>
      <c r="E11" s="60" t="n">
        <v>44019</v>
      </c>
      <c r="H11" s="60" t="s">
        <v>11</v>
      </c>
      <c r="I11" s="60" t="s">
        <v>11</v>
      </c>
    </row>
    <row r="12" customFormat="false" ht="38.25" hidden="false" customHeight="true" outlineLevel="0" collapsed="false">
      <c r="A12" s="58" t="n">
        <v>9</v>
      </c>
      <c r="B12" s="43" t="s">
        <v>81</v>
      </c>
      <c r="C12" s="37" t="n">
        <v>25.26</v>
      </c>
      <c r="D12" s="59" t="s">
        <v>193</v>
      </c>
      <c r="E12" s="60" t="n">
        <v>44019</v>
      </c>
      <c r="H12" s="60" t="s">
        <v>11</v>
      </c>
      <c r="I12" s="60" t="s">
        <v>11</v>
      </c>
    </row>
    <row r="13" customFormat="false" ht="38.25" hidden="false" customHeight="true" outlineLevel="0" collapsed="false">
      <c r="A13" s="58" t="n">
        <v>10</v>
      </c>
      <c r="B13" s="43" t="s">
        <v>82</v>
      </c>
      <c r="C13" s="37" t="s">
        <v>83</v>
      </c>
      <c r="D13" s="59" t="s">
        <v>193</v>
      </c>
      <c r="E13" s="60" t="n">
        <v>44019</v>
      </c>
      <c r="H13" s="60" t="s">
        <v>11</v>
      </c>
      <c r="I13" s="60" t="s">
        <v>11</v>
      </c>
    </row>
    <row r="14" customFormat="false" ht="63.75" hidden="false" customHeight="true" outlineLevel="0" collapsed="false">
      <c r="A14" s="58" t="n">
        <v>11</v>
      </c>
      <c r="B14" s="43" t="s">
        <v>84</v>
      </c>
      <c r="C14" s="37" t="s">
        <v>85</v>
      </c>
      <c r="D14" s="59" t="s">
        <v>193</v>
      </c>
      <c r="E14" s="60" t="n">
        <v>44019</v>
      </c>
      <c r="H14" s="60" t="s">
        <v>11</v>
      </c>
      <c r="I14" s="60" t="s">
        <v>11</v>
      </c>
    </row>
    <row r="15" customFormat="false" ht="63.75" hidden="false" customHeight="true" outlineLevel="0" collapsed="false">
      <c r="A15" s="58" t="n">
        <v>12</v>
      </c>
      <c r="B15" s="43" t="s">
        <v>86</v>
      </c>
      <c r="C15" s="37" t="n">
        <v>37</v>
      </c>
      <c r="D15" s="59" t="s">
        <v>193</v>
      </c>
      <c r="E15" s="60" t="n">
        <v>44019</v>
      </c>
      <c r="H15" s="60" t="s">
        <v>11</v>
      </c>
      <c r="I15" s="60" t="s">
        <v>11</v>
      </c>
    </row>
    <row r="16" customFormat="false" ht="51" hidden="false" customHeight="true" outlineLevel="0" collapsed="false">
      <c r="A16" s="58" t="n">
        <v>13</v>
      </c>
      <c r="B16" s="43" t="s">
        <v>87</v>
      </c>
      <c r="C16" s="37" t="s">
        <v>194</v>
      </c>
      <c r="D16" s="59" t="s">
        <v>193</v>
      </c>
      <c r="E16" s="60" t="n">
        <v>44019</v>
      </c>
      <c r="H16" s="60" t="s">
        <v>11</v>
      </c>
      <c r="I16" s="60" t="s">
        <v>11</v>
      </c>
    </row>
    <row r="17" customFormat="false" ht="38.25" hidden="false" customHeight="true" outlineLevel="0" collapsed="false">
      <c r="A17" s="58" t="n">
        <v>14</v>
      </c>
      <c r="B17" s="43" t="s">
        <v>91</v>
      </c>
      <c r="C17" s="37" t="s">
        <v>92</v>
      </c>
      <c r="D17" s="59" t="s">
        <v>193</v>
      </c>
      <c r="E17" s="60" t="n">
        <v>44019</v>
      </c>
      <c r="H17" s="60" t="s">
        <v>11</v>
      </c>
      <c r="I17" s="60" t="s">
        <v>11</v>
      </c>
    </row>
    <row r="18" customFormat="false" ht="38.25" hidden="false" customHeight="true" outlineLevel="0" collapsed="false">
      <c r="A18" s="58" t="n">
        <v>15</v>
      </c>
      <c r="B18" s="43" t="s">
        <v>93</v>
      </c>
      <c r="C18" s="37" t="n">
        <v>55.63</v>
      </c>
      <c r="D18" s="59" t="s">
        <v>193</v>
      </c>
      <c r="E18" s="60" t="n">
        <v>44019</v>
      </c>
      <c r="H18" s="60" t="s">
        <v>11</v>
      </c>
      <c r="I18" s="60" t="s">
        <v>11</v>
      </c>
    </row>
    <row r="19" customFormat="false" ht="38.25" hidden="false" customHeight="true" outlineLevel="0" collapsed="false">
      <c r="A19" s="58" t="n">
        <v>16</v>
      </c>
      <c r="B19" s="43" t="s">
        <v>96</v>
      </c>
      <c r="C19" s="37" t="n">
        <v>64.67</v>
      </c>
      <c r="D19" s="59" t="s">
        <v>193</v>
      </c>
      <c r="E19" s="60" t="n">
        <v>44019</v>
      </c>
      <c r="H19" s="60" t="s">
        <v>11</v>
      </c>
      <c r="I19" s="60" t="s">
        <v>11</v>
      </c>
    </row>
    <row r="20" customFormat="false" ht="38.25" hidden="false" customHeight="true" outlineLevel="0" collapsed="false">
      <c r="A20" s="58" t="n">
        <v>17</v>
      </c>
      <c r="B20" s="43" t="s">
        <v>97</v>
      </c>
      <c r="C20" s="37" t="n">
        <v>65.66</v>
      </c>
      <c r="D20" s="59" t="s">
        <v>193</v>
      </c>
      <c r="E20" s="60" t="n">
        <v>44019</v>
      </c>
      <c r="H20" s="60" t="s">
        <v>11</v>
      </c>
      <c r="I20" s="60" t="s">
        <v>11</v>
      </c>
    </row>
    <row r="21" customFormat="false" ht="51" hidden="false" customHeight="true" outlineLevel="0" collapsed="false">
      <c r="A21" s="58" t="n">
        <v>18</v>
      </c>
      <c r="B21" s="43" t="s">
        <v>98</v>
      </c>
      <c r="C21" s="37" t="s">
        <v>99</v>
      </c>
      <c r="D21" s="59" t="s">
        <v>193</v>
      </c>
      <c r="E21" s="60" t="n">
        <v>44019</v>
      </c>
      <c r="H21" s="60" t="s">
        <v>11</v>
      </c>
      <c r="I21" s="60" t="s">
        <v>11</v>
      </c>
    </row>
    <row r="22" customFormat="false" ht="38.25" hidden="false" customHeight="true" outlineLevel="0" collapsed="false">
      <c r="A22" s="58" t="n">
        <v>19</v>
      </c>
      <c r="B22" s="43" t="s">
        <v>100</v>
      </c>
      <c r="C22" s="37" t="n">
        <v>27.28</v>
      </c>
      <c r="D22" s="59" t="s">
        <v>193</v>
      </c>
      <c r="E22" s="60" t="n">
        <v>44019</v>
      </c>
      <c r="H22" s="60" t="s">
        <v>11</v>
      </c>
      <c r="I22" s="60" t="s">
        <v>11</v>
      </c>
    </row>
    <row r="23" customFormat="false" ht="63.75" hidden="false" customHeight="true" outlineLevel="0" collapsed="false">
      <c r="A23" s="58" t="n">
        <v>20</v>
      </c>
      <c r="B23" s="43" t="s">
        <v>101</v>
      </c>
      <c r="C23" s="37" t="s">
        <v>102</v>
      </c>
      <c r="D23" s="59" t="s">
        <v>193</v>
      </c>
      <c r="E23" s="60" t="n">
        <v>44019</v>
      </c>
      <c r="H23" s="60" t="s">
        <v>11</v>
      </c>
      <c r="I23" s="60" t="s">
        <v>11</v>
      </c>
    </row>
    <row r="24" customFormat="false" ht="25.5" hidden="false" customHeight="true" outlineLevel="0" collapsed="false">
      <c r="A24" s="58" t="n">
        <v>21</v>
      </c>
      <c r="B24" s="43" t="s">
        <v>103</v>
      </c>
      <c r="C24" s="37" t="s">
        <v>104</v>
      </c>
      <c r="D24" s="59" t="s">
        <v>193</v>
      </c>
      <c r="E24" s="60" t="n">
        <v>44019</v>
      </c>
      <c r="H24" s="60" t="s">
        <v>11</v>
      </c>
      <c r="I24" s="60" t="s">
        <v>11</v>
      </c>
    </row>
    <row r="25" customFormat="false" ht="14.25" hidden="false" customHeight="true" outlineLevel="0" collapsed="false">
      <c r="A25" s="58" t="n">
        <v>22</v>
      </c>
      <c r="B25" s="43" t="s">
        <v>105</v>
      </c>
      <c r="C25" s="37" t="n">
        <v>10.9</v>
      </c>
      <c r="D25" s="59" t="s">
        <v>193</v>
      </c>
      <c r="E25" s="60" t="n">
        <v>44019</v>
      </c>
      <c r="H25" s="60" t="s">
        <v>11</v>
      </c>
      <c r="I25" s="60" t="s">
        <v>11</v>
      </c>
    </row>
    <row r="26" customFormat="false" ht="38.25" hidden="false" customHeight="true" outlineLevel="0" collapsed="false">
      <c r="A26" s="58" t="n">
        <v>23</v>
      </c>
      <c r="B26" s="43" t="s">
        <v>106</v>
      </c>
      <c r="C26" s="37" t="n">
        <v>114</v>
      </c>
      <c r="D26" s="59" t="s">
        <v>193</v>
      </c>
      <c r="E26" s="60" t="n">
        <v>44019</v>
      </c>
      <c r="H26" s="60" t="s">
        <v>11</v>
      </c>
      <c r="I26" s="60" t="s">
        <v>11</v>
      </c>
    </row>
    <row r="27" customFormat="false" ht="25.5" hidden="false" customHeight="true" outlineLevel="0" collapsed="false">
      <c r="A27" s="58" t="n">
        <v>24</v>
      </c>
      <c r="B27" s="43" t="s">
        <v>107</v>
      </c>
      <c r="C27" s="37" t="s">
        <v>108</v>
      </c>
      <c r="D27" s="59" t="s">
        <v>193</v>
      </c>
      <c r="E27" s="60" t="n">
        <v>44019</v>
      </c>
      <c r="H27" s="60" t="s">
        <v>11</v>
      </c>
      <c r="I27" s="60" t="s">
        <v>11</v>
      </c>
    </row>
    <row r="28" customFormat="false" ht="38.25" hidden="false" customHeight="true" outlineLevel="0" collapsed="false">
      <c r="A28" s="58" t="n">
        <v>25</v>
      </c>
      <c r="B28" s="43" t="s">
        <v>109</v>
      </c>
      <c r="C28" s="37" t="n">
        <v>112</v>
      </c>
      <c r="D28" s="59" t="s">
        <v>193</v>
      </c>
      <c r="E28" s="60" t="n">
        <v>44019</v>
      </c>
      <c r="H28" s="60" t="s">
        <v>11</v>
      </c>
      <c r="I28" s="60" t="s">
        <v>11</v>
      </c>
    </row>
    <row r="29" customFormat="false" ht="25.5" hidden="false" customHeight="true" outlineLevel="0" collapsed="false">
      <c r="A29" s="58" t="n">
        <v>26</v>
      </c>
      <c r="B29" s="43" t="s">
        <v>110</v>
      </c>
      <c r="C29" s="37" t="n">
        <v>116</v>
      </c>
      <c r="D29" s="59" t="s">
        <v>193</v>
      </c>
      <c r="E29" s="60" t="n">
        <v>44019</v>
      </c>
      <c r="H29" s="60" t="s">
        <v>11</v>
      </c>
      <c r="I29" s="60" t="s">
        <v>11</v>
      </c>
    </row>
    <row r="30" customFormat="false" ht="63.75" hidden="false" customHeight="true" outlineLevel="0" collapsed="false">
      <c r="A30" s="58" t="n">
        <v>27</v>
      </c>
      <c r="B30" s="43" t="s">
        <v>101</v>
      </c>
      <c r="C30" s="37" t="s">
        <v>112</v>
      </c>
      <c r="D30" s="59" t="s">
        <v>193</v>
      </c>
      <c r="E30" s="60" t="n">
        <v>44019</v>
      </c>
      <c r="H30" s="60" t="s">
        <v>11</v>
      </c>
      <c r="I30" s="60" t="s">
        <v>11</v>
      </c>
    </row>
    <row r="31" customFormat="false" ht="38.25" hidden="false" customHeight="true" outlineLevel="0" collapsed="false">
      <c r="A31" s="58" t="n">
        <v>28</v>
      </c>
      <c r="B31" s="43" t="s">
        <v>100</v>
      </c>
      <c r="C31" s="37" t="n">
        <v>51.52</v>
      </c>
      <c r="D31" s="59" t="s">
        <v>193</v>
      </c>
      <c r="E31" s="60" t="n">
        <v>44019</v>
      </c>
      <c r="H31" s="60" t="s">
        <v>11</v>
      </c>
      <c r="I31" s="60" t="s">
        <v>11</v>
      </c>
    </row>
    <row r="32" customFormat="false" ht="51" hidden="false" customHeight="true" outlineLevel="0" collapsed="false">
      <c r="A32" s="58" t="n">
        <v>29</v>
      </c>
      <c r="B32" s="43" t="s">
        <v>113</v>
      </c>
      <c r="C32" s="37" t="s">
        <v>114</v>
      </c>
      <c r="D32" s="59" t="s">
        <v>193</v>
      </c>
      <c r="E32" s="60" t="n">
        <v>44019</v>
      </c>
      <c r="H32" s="60" t="s">
        <v>11</v>
      </c>
      <c r="I32" s="60" t="s">
        <v>11</v>
      </c>
    </row>
    <row r="33" customFormat="false" ht="38.25" hidden="false" customHeight="true" outlineLevel="0" collapsed="false">
      <c r="A33" s="58" t="n">
        <v>30</v>
      </c>
      <c r="B33" s="43" t="s">
        <v>115</v>
      </c>
      <c r="C33" s="37" t="s">
        <v>116</v>
      </c>
      <c r="D33" s="59" t="s">
        <v>193</v>
      </c>
      <c r="E33" s="60" t="n">
        <v>44019</v>
      </c>
      <c r="H33" s="60" t="s">
        <v>11</v>
      </c>
      <c r="I33" s="60" t="s">
        <v>11</v>
      </c>
    </row>
    <row r="34" customFormat="false" ht="38.25" hidden="false" customHeight="true" outlineLevel="0" collapsed="false">
      <c r="A34" s="58" t="n">
        <v>31</v>
      </c>
      <c r="B34" s="43" t="s">
        <v>117</v>
      </c>
      <c r="C34" s="37" t="s">
        <v>118</v>
      </c>
      <c r="D34" s="59" t="s">
        <v>193</v>
      </c>
      <c r="E34" s="60" t="n">
        <v>44019</v>
      </c>
      <c r="H34" s="60" t="s">
        <v>11</v>
      </c>
      <c r="I34" s="60" t="s">
        <v>11</v>
      </c>
    </row>
    <row r="35" customFormat="false" ht="25.5" hidden="false" customHeight="true" outlineLevel="0" collapsed="false">
      <c r="A35" s="58" t="n">
        <v>32</v>
      </c>
      <c r="B35" s="43" t="s">
        <v>119</v>
      </c>
      <c r="C35" s="37" t="s">
        <v>120</v>
      </c>
      <c r="D35" s="59" t="s">
        <v>193</v>
      </c>
      <c r="E35" s="60" t="n">
        <v>44019</v>
      </c>
      <c r="H35" s="60" t="s">
        <v>11</v>
      </c>
      <c r="I35" s="60" t="s">
        <v>11</v>
      </c>
    </row>
    <row r="36" customFormat="false" ht="51" hidden="false" customHeight="true" outlineLevel="0" collapsed="false">
      <c r="A36" s="58" t="n">
        <v>33</v>
      </c>
      <c r="B36" s="43" t="s">
        <v>121</v>
      </c>
      <c r="C36" s="37" t="n">
        <v>69</v>
      </c>
      <c r="D36" s="59" t="s">
        <v>193</v>
      </c>
      <c r="E36" s="60" t="n">
        <v>44019</v>
      </c>
      <c r="H36" s="60" t="s">
        <v>11</v>
      </c>
      <c r="I36" s="60" t="s">
        <v>11</v>
      </c>
    </row>
    <row r="37" customFormat="false" ht="25.5" hidden="false" customHeight="true" outlineLevel="0" collapsed="false">
      <c r="A37" s="58" t="n">
        <v>34</v>
      </c>
      <c r="B37" s="43" t="s">
        <v>122</v>
      </c>
      <c r="C37" s="37" t="n">
        <v>80</v>
      </c>
      <c r="D37" s="59" t="s">
        <v>193</v>
      </c>
      <c r="E37" s="60" t="n">
        <v>44019</v>
      </c>
      <c r="H37" s="60" t="s">
        <v>11</v>
      </c>
      <c r="I37" s="60" t="s">
        <v>11</v>
      </c>
    </row>
    <row r="38" customFormat="false" ht="25.5" hidden="false" customHeight="true" outlineLevel="0" collapsed="false">
      <c r="A38" s="58" t="n">
        <v>35</v>
      </c>
      <c r="B38" s="43" t="s">
        <v>123</v>
      </c>
      <c r="C38" s="37" t="n">
        <v>74.75</v>
      </c>
      <c r="D38" s="59" t="s">
        <v>193</v>
      </c>
      <c r="E38" s="60" t="n">
        <v>44019</v>
      </c>
      <c r="H38" s="60" t="s">
        <v>11</v>
      </c>
      <c r="I38" s="60" t="s">
        <v>11</v>
      </c>
    </row>
    <row r="39" customFormat="false" ht="38.25" hidden="false" customHeight="true" outlineLevel="0" collapsed="false">
      <c r="A39" s="58" t="n">
        <v>36</v>
      </c>
      <c r="B39" s="43" t="s">
        <v>124</v>
      </c>
      <c r="C39" s="37" t="s">
        <v>125</v>
      </c>
      <c r="D39" s="59" t="s">
        <v>193</v>
      </c>
      <c r="E39" s="60" t="n">
        <v>44019</v>
      </c>
      <c r="H39" s="60" t="s">
        <v>11</v>
      </c>
      <c r="I39" s="60" t="s">
        <v>11</v>
      </c>
    </row>
    <row r="40" customFormat="false" ht="25.5" hidden="false" customHeight="true" outlineLevel="0" collapsed="false">
      <c r="A40" s="58" t="n">
        <v>37</v>
      </c>
      <c r="B40" s="43" t="s">
        <v>126</v>
      </c>
      <c r="C40" s="37" t="n">
        <v>96.97</v>
      </c>
      <c r="D40" s="59" t="s">
        <v>193</v>
      </c>
      <c r="E40" s="60" t="n">
        <v>44019</v>
      </c>
      <c r="H40" s="60" t="s">
        <v>11</v>
      </c>
      <c r="I40" s="60" t="s">
        <v>11</v>
      </c>
    </row>
    <row r="41" customFormat="false" ht="38.25" hidden="false" customHeight="true" outlineLevel="0" collapsed="false">
      <c r="A41" s="58" t="n">
        <v>38</v>
      </c>
      <c r="B41" s="43" t="s">
        <v>127</v>
      </c>
      <c r="C41" s="37" t="s">
        <v>128</v>
      </c>
      <c r="D41" s="59" t="s">
        <v>193</v>
      </c>
      <c r="E41" s="60" t="n">
        <v>44019</v>
      </c>
      <c r="H41" s="60" t="s">
        <v>11</v>
      </c>
      <c r="I41" s="60" t="s">
        <v>11</v>
      </c>
    </row>
    <row r="42" customFormat="false" ht="38.25" hidden="false" customHeight="true" outlineLevel="0" collapsed="false">
      <c r="A42" s="58" t="n">
        <v>39</v>
      </c>
      <c r="B42" s="43" t="s">
        <v>129</v>
      </c>
      <c r="C42" s="37" t="s">
        <v>130</v>
      </c>
      <c r="D42" s="59" t="s">
        <v>193</v>
      </c>
      <c r="E42" s="60" t="n">
        <v>44019</v>
      </c>
      <c r="H42" s="60" t="s">
        <v>11</v>
      </c>
      <c r="I42" s="60" t="s">
        <v>11</v>
      </c>
    </row>
    <row r="43" customFormat="false" ht="51" hidden="false" customHeight="true" outlineLevel="0" collapsed="false">
      <c r="A43" s="58" t="n">
        <v>40</v>
      </c>
      <c r="B43" s="43" t="s">
        <v>131</v>
      </c>
      <c r="C43" s="37" t="s">
        <v>132</v>
      </c>
      <c r="D43" s="59" t="s">
        <v>193</v>
      </c>
      <c r="E43" s="60" t="s">
        <v>11</v>
      </c>
      <c r="H43" s="60" t="n">
        <v>44029</v>
      </c>
      <c r="I43" s="60" t="s">
        <v>11</v>
      </c>
    </row>
    <row r="44" customFormat="false" ht="24" hidden="false" customHeight="true" outlineLevel="0" collapsed="false">
      <c r="A44" s="58" t="n">
        <v>41</v>
      </c>
      <c r="B44" s="43" t="s">
        <v>135</v>
      </c>
      <c r="C44" s="37" t="s">
        <v>136</v>
      </c>
      <c r="D44" s="59" t="s">
        <v>193</v>
      </c>
      <c r="E44" s="60" t="s">
        <v>11</v>
      </c>
      <c r="H44" s="60" t="n">
        <v>44029</v>
      </c>
      <c r="I44" s="60" t="s">
        <v>11</v>
      </c>
    </row>
    <row r="45" customFormat="false" ht="25.5" hidden="false" customHeight="true" outlineLevel="0" collapsed="false">
      <c r="A45" s="58" t="n">
        <v>42</v>
      </c>
      <c r="B45" s="43" t="s">
        <v>137</v>
      </c>
      <c r="C45" s="37" t="s">
        <v>138</v>
      </c>
      <c r="D45" s="59" t="s">
        <v>193</v>
      </c>
      <c r="E45" s="60" t="s">
        <v>11</v>
      </c>
      <c r="H45" s="60" t="n">
        <v>44029</v>
      </c>
      <c r="I45" s="60" t="s">
        <v>11</v>
      </c>
    </row>
    <row r="46" customFormat="false" ht="51" hidden="false" customHeight="true" outlineLevel="0" collapsed="false">
      <c r="A46" s="58" t="n">
        <v>43</v>
      </c>
      <c r="B46" s="43" t="s">
        <v>139</v>
      </c>
      <c r="C46" s="37" t="s">
        <v>140</v>
      </c>
      <c r="D46" s="59" t="s">
        <v>193</v>
      </c>
      <c r="E46" s="60" t="s">
        <v>11</v>
      </c>
      <c r="H46" s="60" t="n">
        <v>44029</v>
      </c>
      <c r="I46" s="60" t="s">
        <v>11</v>
      </c>
    </row>
    <row r="47" customFormat="false" ht="25.5" hidden="false" customHeight="true" outlineLevel="0" collapsed="false">
      <c r="A47" s="58" t="n">
        <v>44</v>
      </c>
      <c r="B47" s="43" t="s">
        <v>141</v>
      </c>
      <c r="C47" s="37" t="s">
        <v>142</v>
      </c>
      <c r="D47" s="59" t="s">
        <v>193</v>
      </c>
      <c r="E47" s="60" t="s">
        <v>195</v>
      </c>
      <c r="H47" s="60" t="n">
        <v>44029</v>
      </c>
      <c r="I47" s="60" t="s">
        <v>11</v>
      </c>
    </row>
    <row r="48" customFormat="false" ht="25.5" hidden="false" customHeight="true" outlineLevel="0" collapsed="false">
      <c r="A48" s="58" t="n">
        <v>45</v>
      </c>
      <c r="B48" s="43" t="s">
        <v>143</v>
      </c>
      <c r="C48" s="37" t="s">
        <v>144</v>
      </c>
      <c r="D48" s="59" t="s">
        <v>193</v>
      </c>
      <c r="E48" s="60" t="s">
        <v>11</v>
      </c>
      <c r="H48" s="60" t="n">
        <v>44029</v>
      </c>
      <c r="I48" s="60" t="s">
        <v>11</v>
      </c>
    </row>
    <row r="49" customFormat="false" ht="36" hidden="false" customHeight="true" outlineLevel="0" collapsed="false">
      <c r="A49" s="58" t="n">
        <v>46</v>
      </c>
      <c r="B49" s="43" t="s">
        <v>146</v>
      </c>
      <c r="C49" s="37" t="s">
        <v>147</v>
      </c>
      <c r="D49" s="59" t="s">
        <v>193</v>
      </c>
      <c r="E49" s="60"/>
      <c r="H49" s="60" t="n">
        <v>44029</v>
      </c>
      <c r="I49" s="60" t="s">
        <v>11</v>
      </c>
    </row>
    <row r="50" customFormat="false" ht="25.5" hidden="false" customHeight="true" outlineLevel="0" collapsed="false">
      <c r="A50" s="58" t="n">
        <v>47</v>
      </c>
      <c r="B50" s="43" t="s">
        <v>148</v>
      </c>
      <c r="C50" s="37" t="s">
        <v>149</v>
      </c>
      <c r="D50" s="59" t="s">
        <v>193</v>
      </c>
      <c r="E50" s="60" t="s">
        <v>11</v>
      </c>
      <c r="H50" s="60" t="n">
        <v>44029</v>
      </c>
      <c r="I50" s="60" t="s">
        <v>11</v>
      </c>
    </row>
    <row r="51" customFormat="false" ht="24" hidden="false" customHeight="true" outlineLevel="0" collapsed="false">
      <c r="A51" s="58" t="n">
        <v>48</v>
      </c>
      <c r="B51" s="43" t="s">
        <v>151</v>
      </c>
      <c r="C51" s="37" t="s">
        <v>152</v>
      </c>
      <c r="D51" s="59" t="s">
        <v>193</v>
      </c>
      <c r="E51" s="60" t="s">
        <v>11</v>
      </c>
      <c r="H51" s="60" t="n">
        <v>44029</v>
      </c>
      <c r="I51" s="60" t="s">
        <v>11</v>
      </c>
    </row>
    <row r="52" customFormat="false" ht="84" hidden="false" customHeight="true" outlineLevel="0" collapsed="false">
      <c r="A52" s="58" t="n">
        <v>49</v>
      </c>
      <c r="B52" s="43" t="s">
        <v>153</v>
      </c>
      <c r="C52" s="37" t="s">
        <v>154</v>
      </c>
      <c r="D52" s="59" t="s">
        <v>193</v>
      </c>
      <c r="E52" s="60" t="s">
        <v>11</v>
      </c>
      <c r="H52" s="60" t="s">
        <v>11</v>
      </c>
      <c r="I52" s="60" t="n">
        <v>44039</v>
      </c>
    </row>
    <row r="53" customFormat="false" ht="108" hidden="false" customHeight="true" outlineLevel="0" collapsed="false">
      <c r="A53" s="58" t="n">
        <v>50</v>
      </c>
      <c r="B53" s="43" t="s">
        <v>156</v>
      </c>
      <c r="C53" s="37" t="s">
        <v>157</v>
      </c>
      <c r="D53" s="59" t="s">
        <v>193</v>
      </c>
      <c r="E53" s="60" t="s">
        <v>11</v>
      </c>
      <c r="H53" s="60" t="s">
        <v>11</v>
      </c>
      <c r="I53" s="60" t="n">
        <v>44039</v>
      </c>
    </row>
    <row r="54" customFormat="false" ht="48" hidden="false" customHeight="true" outlineLevel="0" collapsed="false">
      <c r="A54" s="58" t="n">
        <v>51</v>
      </c>
      <c r="B54" s="43" t="s">
        <v>158</v>
      </c>
      <c r="C54" s="37" t="s">
        <v>159</v>
      </c>
      <c r="D54" s="59" t="s">
        <v>193</v>
      </c>
      <c r="E54" s="60" t="s">
        <v>11</v>
      </c>
      <c r="H54" s="60" t="s">
        <v>11</v>
      </c>
      <c r="I54" s="60" t="n">
        <v>44039</v>
      </c>
    </row>
    <row r="55" customFormat="false" ht="48" hidden="false" customHeight="true" outlineLevel="0" collapsed="false">
      <c r="A55" s="58" t="n">
        <v>52</v>
      </c>
      <c r="B55" s="43" t="s">
        <v>160</v>
      </c>
      <c r="C55" s="37" t="s">
        <v>161</v>
      </c>
      <c r="D55" s="59" t="s">
        <v>193</v>
      </c>
      <c r="E55" s="60" t="s">
        <v>11</v>
      </c>
      <c r="H55" s="60" t="s">
        <v>11</v>
      </c>
      <c r="I55" s="60" t="n">
        <v>44039</v>
      </c>
    </row>
    <row r="56" customFormat="false" ht="15" hidden="false" customHeight="true" outlineLevel="0" collapsed="false">
      <c r="A56" s="61" t="s">
        <v>51</v>
      </c>
      <c r="B56" s="62"/>
      <c r="C56" s="62"/>
      <c r="D56" s="0"/>
      <c r="E56" s="0"/>
    </row>
    <row r="57" customFormat="false" ht="14.25" hidden="false" customHeight="true" outlineLevel="0" collapsed="false">
      <c r="A57" s="63" t="s">
        <v>186</v>
      </c>
      <c r="B57" s="63"/>
      <c r="C57" s="63"/>
      <c r="D57" s="53" t="s">
        <v>187</v>
      </c>
      <c r="E57" s="53"/>
    </row>
    <row r="58" customFormat="false" ht="15" hidden="false" customHeight="true" outlineLevel="0" collapsed="false">
      <c r="A58" s="62"/>
      <c r="B58" s="64"/>
      <c r="C58" s="0"/>
      <c r="D58" s="0"/>
      <c r="E58" s="65"/>
    </row>
    <row r="59" customFormat="false" ht="15" hidden="false" customHeight="true" outlineLevel="0" collapsed="false">
      <c r="A59" s="66"/>
      <c r="B59" s="61"/>
      <c r="C59" s="0"/>
      <c r="D59" s="0"/>
      <c r="E59" s="65"/>
    </row>
    <row r="60" customFormat="false" ht="15" hidden="false" customHeight="true" outlineLevel="0" collapsed="false">
      <c r="A60" s="67" t="s">
        <v>188</v>
      </c>
      <c r="B60" s="62"/>
      <c r="C60" s="0"/>
      <c r="D60" s="0"/>
      <c r="E60" s="62"/>
    </row>
    <row r="61" customFormat="false" ht="14.25" hidden="false" customHeight="true" outlineLevel="0" collapsed="false">
      <c r="A61" s="68" t="s">
        <v>189</v>
      </c>
      <c r="B61" s="68"/>
      <c r="C61" s="68"/>
      <c r="D61" s="53" t="s">
        <v>187</v>
      </c>
      <c r="E61" s="53"/>
    </row>
  </sheetData>
  <mergeCells count="7">
    <mergeCell ref="A1:I1"/>
    <mergeCell ref="A2:B2"/>
    <mergeCell ref="E3:I3"/>
    <mergeCell ref="A57:C57"/>
    <mergeCell ref="D57:E57"/>
    <mergeCell ref="A61:C61"/>
    <mergeCell ref="D61:E61"/>
  </mergeCells>
  <printOptions headings="false" gridLines="false" gridLinesSet="true" horizontalCentered="false" verticalCentered="false"/>
  <pageMargins left="0.7875" right="0.7875" top="1.18125" bottom="1.18125" header="0.7875" footer="0.787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>&amp;C&amp;"Times New Roman2,Обычный"&amp;12&amp;A</oddHeader>
    <oddFooter>&amp;C&amp;"Times New Roman2,Обычный"&amp;12Страница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88"/>
  <sheetViews>
    <sheetView showFormulas="false" showGridLines="true" showRowColHeaders="true" showZeros="true" rightToLeft="false" tabSelected="false" showOutlineSymbols="true" defaultGridColor="true" view="normal" topLeftCell="A1" colorId="64" zoomScale="150" zoomScaleNormal="150" zoomScalePageLayoutView="100" workbookViewId="0">
      <selection pane="topLeft" activeCell="A1" activeCellId="0" sqref="A1"/>
    </sheetView>
  </sheetViews>
  <sheetFormatPr defaultColWidth="9.59375" defaultRowHeight="14.25" zeroHeight="false" outlineLevelRow="0" outlineLevelCol="0"/>
  <cols>
    <col collapsed="false" customWidth="true" hidden="false" outlineLevel="0" max="1" min="1" style="0" width="11.93"/>
    <col collapsed="false" customWidth="true" hidden="false" outlineLevel="0" max="2" min="2" style="69" width="11.93"/>
    <col collapsed="false" customWidth="true" hidden="false" outlineLevel="0" max="3" min="3" style="70" width="15.26"/>
    <col collapsed="false" customWidth="true" hidden="false" outlineLevel="0" max="4" min="4" style="0" width="11.93"/>
    <col collapsed="false" customWidth="true" hidden="false" outlineLevel="0" max="5" min="5" style="0" width="20.06"/>
    <col collapsed="false" customWidth="true" hidden="false" outlineLevel="0" max="64" min="6" style="0" width="11.93"/>
  </cols>
  <sheetData>
    <row r="1" customFormat="false" ht="17.1" hidden="false" customHeight="true" outlineLevel="0" collapsed="false">
      <c r="A1" s="71" t="s">
        <v>196</v>
      </c>
      <c r="B1" s="71"/>
      <c r="C1" s="71"/>
      <c r="D1" s="71"/>
      <c r="E1" s="71"/>
    </row>
    <row r="2" customFormat="false" ht="14.25" hidden="false" customHeight="true" outlineLevel="0" collapsed="false">
      <c r="A2" s="72" t="s">
        <v>197</v>
      </c>
      <c r="B2" s="72"/>
      <c r="C2" s="73"/>
    </row>
    <row r="3" customFormat="false" ht="24" hidden="false" customHeight="true" outlineLevel="0" collapsed="false">
      <c r="A3" s="39" t="s">
        <v>191</v>
      </c>
      <c r="B3" s="37" t="s">
        <v>55</v>
      </c>
      <c r="C3" s="38" t="s">
        <v>56</v>
      </c>
      <c r="D3" s="39" t="s">
        <v>58</v>
      </c>
      <c r="E3" s="74" t="s">
        <v>192</v>
      </c>
    </row>
    <row r="4" customFormat="false" ht="40.5" hidden="false" customHeight="true" outlineLevel="0" collapsed="false">
      <c r="A4" s="59" t="n">
        <v>1</v>
      </c>
      <c r="B4" s="75" t="s">
        <v>66</v>
      </c>
      <c r="C4" s="75" t="n">
        <v>1.2</v>
      </c>
      <c r="D4" s="59" t="s">
        <v>193</v>
      </c>
      <c r="E4" s="60"/>
    </row>
    <row r="5" customFormat="false" ht="40.5" hidden="false" customHeight="true" outlineLevel="0" collapsed="false">
      <c r="A5" s="59" t="n">
        <v>2</v>
      </c>
      <c r="B5" s="75" t="s">
        <v>71</v>
      </c>
      <c r="C5" s="75" t="s">
        <v>72</v>
      </c>
      <c r="D5" s="59" t="s">
        <v>193</v>
      </c>
      <c r="E5" s="76"/>
    </row>
    <row r="6" customFormat="false" ht="40.5" hidden="false" customHeight="true" outlineLevel="0" collapsed="false">
      <c r="A6" s="59" t="n">
        <v>3</v>
      </c>
      <c r="B6" s="75" t="s">
        <v>73</v>
      </c>
      <c r="C6" s="75" t="s">
        <v>74</v>
      </c>
      <c r="D6" s="59" t="s">
        <v>193</v>
      </c>
      <c r="E6" s="76"/>
    </row>
    <row r="7" customFormat="false" ht="27" hidden="false" customHeight="true" outlineLevel="0" collapsed="false">
      <c r="A7" s="59" t="n">
        <v>4</v>
      </c>
      <c r="B7" s="75" t="s">
        <v>75</v>
      </c>
      <c r="C7" s="75" t="s">
        <v>76</v>
      </c>
      <c r="D7" s="59" t="s">
        <v>193</v>
      </c>
      <c r="E7" s="76"/>
    </row>
    <row r="8" customFormat="false" ht="54" hidden="false" customHeight="true" outlineLevel="0" collapsed="false">
      <c r="A8" s="59" t="n">
        <v>5</v>
      </c>
      <c r="B8" s="75" t="s">
        <v>77</v>
      </c>
      <c r="C8" s="75" t="n">
        <v>18.19</v>
      </c>
      <c r="D8" s="59" t="s">
        <v>193</v>
      </c>
      <c r="E8" s="76"/>
    </row>
    <row r="9" customFormat="false" ht="40.5" hidden="false" customHeight="true" outlineLevel="0" collapsed="false">
      <c r="A9" s="59" t="n">
        <v>6</v>
      </c>
      <c r="B9" s="75" t="s">
        <v>78</v>
      </c>
      <c r="C9" s="75" t="n">
        <v>108</v>
      </c>
      <c r="D9" s="59" t="s">
        <v>193</v>
      </c>
      <c r="E9" s="76"/>
    </row>
    <row r="10" customFormat="false" ht="40.5" hidden="false" customHeight="true" outlineLevel="0" collapsed="false">
      <c r="A10" s="59" t="n">
        <v>7</v>
      </c>
      <c r="B10" s="75" t="s">
        <v>79</v>
      </c>
      <c r="C10" s="75" t="n">
        <v>22.21</v>
      </c>
      <c r="D10" s="59" t="s">
        <v>193</v>
      </c>
      <c r="E10" s="76"/>
    </row>
    <row r="11" customFormat="false" ht="40.5" hidden="false" customHeight="true" outlineLevel="0" collapsed="false">
      <c r="A11" s="59" t="n">
        <v>8</v>
      </c>
      <c r="B11" s="75" t="s">
        <v>80</v>
      </c>
      <c r="C11" s="75" t="n">
        <v>23.24</v>
      </c>
      <c r="D11" s="59" t="s">
        <v>193</v>
      </c>
      <c r="E11" s="76"/>
    </row>
    <row r="12" customFormat="false" ht="40.5" hidden="false" customHeight="true" outlineLevel="0" collapsed="false">
      <c r="A12" s="59" t="n">
        <v>9</v>
      </c>
      <c r="B12" s="75" t="s">
        <v>81</v>
      </c>
      <c r="C12" s="75" t="n">
        <v>25.26</v>
      </c>
      <c r="D12" s="59" t="s">
        <v>193</v>
      </c>
      <c r="E12" s="76"/>
    </row>
    <row r="13" customFormat="false" ht="40.5" hidden="false" customHeight="true" outlineLevel="0" collapsed="false">
      <c r="A13" s="59" t="n">
        <v>10</v>
      </c>
      <c r="B13" s="75" t="s">
        <v>82</v>
      </c>
      <c r="C13" s="75" t="n">
        <v>33.34</v>
      </c>
      <c r="D13" s="59" t="s">
        <v>193</v>
      </c>
      <c r="E13" s="76"/>
    </row>
    <row r="14" customFormat="false" ht="67.5" hidden="false" customHeight="true" outlineLevel="0" collapsed="false">
      <c r="A14" s="59" t="n">
        <v>11</v>
      </c>
      <c r="B14" s="75" t="s">
        <v>84</v>
      </c>
      <c r="C14" s="75" t="s">
        <v>85</v>
      </c>
      <c r="D14" s="59" t="s">
        <v>193</v>
      </c>
      <c r="E14" s="76"/>
    </row>
    <row r="15" customFormat="false" ht="81" hidden="false" customHeight="true" outlineLevel="0" collapsed="false">
      <c r="A15" s="59" t="n">
        <v>12</v>
      </c>
      <c r="B15" s="75" t="s">
        <v>86</v>
      </c>
      <c r="C15" s="75" t="n">
        <v>37</v>
      </c>
      <c r="D15" s="59" t="s">
        <v>193</v>
      </c>
      <c r="E15" s="76"/>
    </row>
    <row r="16" customFormat="false" ht="54" hidden="false" customHeight="true" outlineLevel="0" collapsed="false">
      <c r="A16" s="59" t="n">
        <v>13</v>
      </c>
      <c r="B16" s="75" t="s">
        <v>87</v>
      </c>
      <c r="C16" s="75" t="s">
        <v>194</v>
      </c>
      <c r="D16" s="59" t="s">
        <v>193</v>
      </c>
      <c r="E16" s="76"/>
    </row>
    <row r="17" customFormat="false" ht="40.5" hidden="false" customHeight="true" outlineLevel="0" collapsed="false">
      <c r="A17" s="59" t="n">
        <v>14</v>
      </c>
      <c r="B17" s="75" t="s">
        <v>91</v>
      </c>
      <c r="C17" s="75" t="s">
        <v>92</v>
      </c>
      <c r="D17" s="59" t="s">
        <v>193</v>
      </c>
      <c r="E17" s="76"/>
    </row>
    <row r="18" customFormat="false" ht="40.5" hidden="false" customHeight="true" outlineLevel="0" collapsed="false">
      <c r="A18" s="59" t="n">
        <v>15</v>
      </c>
      <c r="B18" s="75" t="s">
        <v>93</v>
      </c>
      <c r="C18" s="75" t="n">
        <v>55.63</v>
      </c>
      <c r="D18" s="59" t="s">
        <v>193</v>
      </c>
      <c r="E18" s="76"/>
    </row>
    <row r="19" customFormat="false" ht="40.5" hidden="false" customHeight="true" outlineLevel="0" collapsed="false">
      <c r="A19" s="59" t="n">
        <v>16</v>
      </c>
      <c r="B19" s="75" t="s">
        <v>96</v>
      </c>
      <c r="C19" s="75" t="n">
        <v>64.67</v>
      </c>
      <c r="D19" s="59" t="s">
        <v>193</v>
      </c>
      <c r="E19" s="76"/>
    </row>
    <row r="20" customFormat="false" ht="40.5" hidden="false" customHeight="true" outlineLevel="0" collapsed="false">
      <c r="A20" s="59" t="n">
        <v>17</v>
      </c>
      <c r="B20" s="75" t="s">
        <v>97</v>
      </c>
      <c r="C20" s="75" t="n">
        <v>65.66</v>
      </c>
      <c r="D20" s="59" t="s">
        <v>193</v>
      </c>
      <c r="E20" s="76"/>
    </row>
    <row r="21" customFormat="false" ht="54" hidden="false" customHeight="true" outlineLevel="0" collapsed="false">
      <c r="A21" s="59" t="n">
        <v>18</v>
      </c>
      <c r="B21" s="75" t="s">
        <v>98</v>
      </c>
      <c r="C21" s="75" t="s">
        <v>99</v>
      </c>
      <c r="D21" s="59" t="s">
        <v>193</v>
      </c>
      <c r="E21" s="76"/>
    </row>
    <row r="22" customFormat="false" ht="40.5" hidden="false" customHeight="true" outlineLevel="0" collapsed="false">
      <c r="A22" s="59" t="n">
        <v>19</v>
      </c>
      <c r="B22" s="75" t="s">
        <v>100</v>
      </c>
      <c r="C22" s="75" t="n">
        <v>27.28</v>
      </c>
      <c r="D22" s="59" t="s">
        <v>193</v>
      </c>
      <c r="E22" s="76"/>
    </row>
    <row r="23" customFormat="false" ht="67.5" hidden="false" customHeight="true" outlineLevel="0" collapsed="false">
      <c r="A23" s="59" t="n">
        <v>20</v>
      </c>
      <c r="B23" s="75" t="s">
        <v>101</v>
      </c>
      <c r="C23" s="75" t="s">
        <v>102</v>
      </c>
      <c r="D23" s="59" t="s">
        <v>193</v>
      </c>
      <c r="E23" s="76"/>
    </row>
    <row r="24" customFormat="false" ht="27" hidden="false" customHeight="true" outlineLevel="0" collapsed="false">
      <c r="A24" s="59" t="n">
        <v>21</v>
      </c>
      <c r="B24" s="75" t="s">
        <v>103</v>
      </c>
      <c r="C24" s="75" t="s">
        <v>104</v>
      </c>
      <c r="D24" s="59" t="s">
        <v>193</v>
      </c>
      <c r="E24" s="76"/>
    </row>
    <row r="25" customFormat="false" ht="14.25" hidden="false" customHeight="true" outlineLevel="0" collapsed="false">
      <c r="A25" s="59" t="n">
        <v>22</v>
      </c>
      <c r="B25" s="75" t="s">
        <v>105</v>
      </c>
      <c r="C25" s="75" t="n">
        <v>10.9</v>
      </c>
      <c r="D25" s="59" t="s">
        <v>193</v>
      </c>
      <c r="E25" s="76"/>
    </row>
    <row r="26" customFormat="false" ht="40.5" hidden="false" customHeight="true" outlineLevel="0" collapsed="false">
      <c r="A26" s="59" t="n">
        <v>23</v>
      </c>
      <c r="B26" s="75" t="s">
        <v>106</v>
      </c>
      <c r="C26" s="75" t="n">
        <v>114</v>
      </c>
      <c r="D26" s="59" t="s">
        <v>193</v>
      </c>
      <c r="E26" s="76"/>
    </row>
    <row r="27" customFormat="false" ht="40.5" hidden="false" customHeight="true" outlineLevel="0" collapsed="false">
      <c r="A27" s="59" t="n">
        <v>24</v>
      </c>
      <c r="B27" s="75" t="s">
        <v>107</v>
      </c>
      <c r="C27" s="75" t="s">
        <v>108</v>
      </c>
      <c r="D27" s="59" t="s">
        <v>193</v>
      </c>
      <c r="E27" s="76"/>
    </row>
    <row r="28" customFormat="false" ht="40.5" hidden="false" customHeight="true" outlineLevel="0" collapsed="false">
      <c r="A28" s="59" t="n">
        <v>25</v>
      </c>
      <c r="B28" s="75" t="s">
        <v>109</v>
      </c>
      <c r="C28" s="75" t="n">
        <v>112</v>
      </c>
      <c r="D28" s="59" t="s">
        <v>193</v>
      </c>
      <c r="E28" s="76"/>
    </row>
    <row r="29" customFormat="false" ht="40.5" hidden="false" customHeight="true" outlineLevel="0" collapsed="false">
      <c r="A29" s="59" t="n">
        <v>26</v>
      </c>
      <c r="B29" s="75" t="s">
        <v>110</v>
      </c>
      <c r="C29" s="75" t="n">
        <v>116</v>
      </c>
      <c r="D29" s="59" t="s">
        <v>193</v>
      </c>
      <c r="E29" s="76"/>
    </row>
    <row r="30" customFormat="false" ht="67.5" hidden="false" customHeight="true" outlineLevel="0" collapsed="false">
      <c r="A30" s="59" t="n">
        <v>27</v>
      </c>
      <c r="B30" s="75" t="s">
        <v>101</v>
      </c>
      <c r="C30" s="75" t="s">
        <v>112</v>
      </c>
      <c r="D30" s="59" t="s">
        <v>193</v>
      </c>
      <c r="E30" s="76"/>
    </row>
    <row r="31" customFormat="false" ht="40.5" hidden="false" customHeight="true" outlineLevel="0" collapsed="false">
      <c r="A31" s="59" t="n">
        <v>28</v>
      </c>
      <c r="B31" s="75" t="s">
        <v>100</v>
      </c>
      <c r="C31" s="75" t="n">
        <v>51.52</v>
      </c>
      <c r="D31" s="59" t="s">
        <v>193</v>
      </c>
      <c r="E31" s="76"/>
    </row>
    <row r="32" customFormat="false" ht="54" hidden="false" customHeight="true" outlineLevel="0" collapsed="false">
      <c r="A32" s="59" t="n">
        <v>29</v>
      </c>
      <c r="B32" s="75" t="s">
        <v>113</v>
      </c>
      <c r="C32" s="75" t="n">
        <v>126</v>
      </c>
      <c r="D32" s="59" t="s">
        <v>193</v>
      </c>
      <c r="E32" s="76"/>
    </row>
    <row r="33" customFormat="false" ht="40.5" hidden="false" customHeight="true" outlineLevel="0" collapsed="false">
      <c r="A33" s="59" t="n">
        <v>30</v>
      </c>
      <c r="B33" s="75" t="s">
        <v>115</v>
      </c>
      <c r="C33" s="75" t="s">
        <v>116</v>
      </c>
      <c r="D33" s="59" t="s">
        <v>193</v>
      </c>
      <c r="E33" s="76"/>
    </row>
    <row r="34" customFormat="false" ht="54" hidden="false" customHeight="true" outlineLevel="0" collapsed="false">
      <c r="A34" s="59" t="n">
        <v>31</v>
      </c>
      <c r="B34" s="75" t="s">
        <v>117</v>
      </c>
      <c r="C34" s="75" t="s">
        <v>118</v>
      </c>
      <c r="D34" s="59" t="s">
        <v>193</v>
      </c>
      <c r="E34" s="76"/>
    </row>
    <row r="35" customFormat="false" ht="27" hidden="false" customHeight="true" outlineLevel="0" collapsed="false">
      <c r="A35" s="59" t="n">
        <v>32</v>
      </c>
      <c r="B35" s="75" t="s">
        <v>119</v>
      </c>
      <c r="C35" s="75" t="s">
        <v>120</v>
      </c>
      <c r="D35" s="59" t="s">
        <v>193</v>
      </c>
      <c r="E35" s="76"/>
    </row>
    <row r="36" customFormat="false" ht="67.5" hidden="false" customHeight="true" outlineLevel="0" collapsed="false">
      <c r="A36" s="59" t="n">
        <v>33</v>
      </c>
      <c r="B36" s="75" t="s">
        <v>121</v>
      </c>
      <c r="C36" s="75" t="n">
        <v>69</v>
      </c>
      <c r="D36" s="59" t="s">
        <v>193</v>
      </c>
      <c r="E36" s="76"/>
    </row>
    <row r="37" customFormat="false" ht="27" hidden="false" customHeight="true" outlineLevel="0" collapsed="false">
      <c r="A37" s="59" t="n">
        <v>34</v>
      </c>
      <c r="B37" s="75" t="s">
        <v>122</v>
      </c>
      <c r="C37" s="75" t="n">
        <v>80</v>
      </c>
      <c r="D37" s="59" t="s">
        <v>193</v>
      </c>
      <c r="E37" s="76"/>
    </row>
    <row r="38" customFormat="false" ht="27" hidden="false" customHeight="true" outlineLevel="0" collapsed="false">
      <c r="A38" s="59" t="n">
        <v>35</v>
      </c>
      <c r="B38" s="75" t="s">
        <v>123</v>
      </c>
      <c r="C38" s="75" t="n">
        <v>74.75</v>
      </c>
      <c r="D38" s="59" t="s">
        <v>193</v>
      </c>
      <c r="E38" s="76"/>
    </row>
    <row r="39" customFormat="false" ht="40.5" hidden="false" customHeight="true" outlineLevel="0" collapsed="false">
      <c r="A39" s="59" t="n">
        <v>36</v>
      </c>
      <c r="B39" s="75" t="s">
        <v>124</v>
      </c>
      <c r="C39" s="75" t="s">
        <v>125</v>
      </c>
      <c r="D39" s="59" t="s">
        <v>193</v>
      </c>
      <c r="E39" s="76"/>
    </row>
    <row r="40" customFormat="false" ht="40.5" hidden="false" customHeight="true" outlineLevel="0" collapsed="false">
      <c r="A40" s="59" t="n">
        <v>37</v>
      </c>
      <c r="B40" s="75" t="s">
        <v>126</v>
      </c>
      <c r="C40" s="75" t="n">
        <v>96.97</v>
      </c>
      <c r="D40" s="59" t="s">
        <v>193</v>
      </c>
      <c r="E40" s="76"/>
    </row>
    <row r="41" customFormat="false" ht="27" hidden="false" customHeight="true" outlineLevel="0" collapsed="false">
      <c r="A41" s="59" t="n">
        <v>38</v>
      </c>
      <c r="B41" s="75" t="s">
        <v>198</v>
      </c>
      <c r="C41" s="75" t="s">
        <v>199</v>
      </c>
      <c r="D41" s="59" t="s">
        <v>193</v>
      </c>
      <c r="E41" s="76"/>
    </row>
    <row r="42" customFormat="false" ht="40.5" hidden="false" customHeight="true" outlineLevel="0" collapsed="false">
      <c r="A42" s="59" t="n">
        <v>39</v>
      </c>
      <c r="B42" s="75" t="s">
        <v>127</v>
      </c>
      <c r="C42" s="75" t="s">
        <v>128</v>
      </c>
      <c r="D42" s="59" t="s">
        <v>193</v>
      </c>
      <c r="E42" s="76"/>
    </row>
    <row r="43" customFormat="false" ht="40.5" hidden="false" customHeight="true" outlineLevel="0" collapsed="false">
      <c r="A43" s="59" t="n">
        <v>40</v>
      </c>
      <c r="B43" s="75" t="s">
        <v>129</v>
      </c>
      <c r="C43" s="75" t="s">
        <v>130</v>
      </c>
      <c r="D43" s="59" t="s">
        <v>193</v>
      </c>
      <c r="E43" s="76"/>
    </row>
    <row r="44" customFormat="false" ht="54" hidden="false" customHeight="true" outlineLevel="0" collapsed="false">
      <c r="A44" s="59" t="n">
        <v>41</v>
      </c>
      <c r="B44" s="75" t="s">
        <v>131</v>
      </c>
      <c r="C44" s="75" t="s">
        <v>132</v>
      </c>
      <c r="D44" s="59" t="s">
        <v>193</v>
      </c>
      <c r="E44" s="76"/>
    </row>
    <row r="45" customFormat="false" ht="27" hidden="false" customHeight="true" outlineLevel="0" collapsed="false">
      <c r="A45" s="59" t="n">
        <v>42</v>
      </c>
      <c r="B45" s="75" t="s">
        <v>135</v>
      </c>
      <c r="C45" s="75" t="s">
        <v>136</v>
      </c>
      <c r="D45" s="59" t="s">
        <v>193</v>
      </c>
      <c r="E45" s="76"/>
    </row>
    <row r="46" customFormat="false" ht="27" hidden="false" customHeight="true" outlineLevel="0" collapsed="false">
      <c r="A46" s="59" t="n">
        <v>43</v>
      </c>
      <c r="B46" s="75" t="s">
        <v>137</v>
      </c>
      <c r="C46" s="75" t="s">
        <v>138</v>
      </c>
      <c r="D46" s="59" t="s">
        <v>193</v>
      </c>
      <c r="E46" s="76"/>
    </row>
    <row r="47" customFormat="false" ht="54" hidden="false" customHeight="true" outlineLevel="0" collapsed="false">
      <c r="A47" s="59" t="n">
        <v>44</v>
      </c>
      <c r="B47" s="75" t="s">
        <v>139</v>
      </c>
      <c r="C47" s="75" t="s">
        <v>140</v>
      </c>
      <c r="D47" s="59" t="s">
        <v>193</v>
      </c>
      <c r="E47" s="76"/>
    </row>
    <row r="48" customFormat="false" ht="27" hidden="false" customHeight="true" outlineLevel="0" collapsed="false">
      <c r="A48" s="59" t="n">
        <v>45</v>
      </c>
      <c r="B48" s="75" t="s">
        <v>141</v>
      </c>
      <c r="C48" s="75" t="s">
        <v>142</v>
      </c>
      <c r="D48" s="59" t="s">
        <v>193</v>
      </c>
      <c r="E48" s="76"/>
    </row>
    <row r="49" customFormat="false" ht="27" hidden="false" customHeight="true" outlineLevel="0" collapsed="false">
      <c r="A49" s="59" t="n">
        <v>46</v>
      </c>
      <c r="B49" s="75" t="s">
        <v>143</v>
      </c>
      <c r="C49" s="75" t="s">
        <v>144</v>
      </c>
      <c r="D49" s="59" t="s">
        <v>193</v>
      </c>
      <c r="E49" s="76"/>
    </row>
    <row r="50" customFormat="false" ht="27" hidden="false" customHeight="true" outlineLevel="0" collapsed="false">
      <c r="A50" s="59" t="n">
        <v>47</v>
      </c>
      <c r="B50" s="75" t="s">
        <v>146</v>
      </c>
      <c r="C50" s="75" t="s">
        <v>147</v>
      </c>
      <c r="D50" s="59" t="s">
        <v>193</v>
      </c>
      <c r="E50" s="76"/>
    </row>
    <row r="51" customFormat="false" ht="27" hidden="false" customHeight="true" outlineLevel="0" collapsed="false">
      <c r="A51" s="59" t="n">
        <v>48</v>
      </c>
      <c r="B51" s="75" t="s">
        <v>148</v>
      </c>
      <c r="C51" s="75" t="s">
        <v>149</v>
      </c>
      <c r="D51" s="59" t="s">
        <v>193</v>
      </c>
      <c r="E51" s="76"/>
    </row>
    <row r="52" customFormat="false" ht="27" hidden="false" customHeight="true" outlineLevel="0" collapsed="false">
      <c r="A52" s="59" t="n">
        <v>49</v>
      </c>
      <c r="B52" s="75" t="s">
        <v>151</v>
      </c>
      <c r="C52" s="75" t="s">
        <v>152</v>
      </c>
      <c r="D52" s="59" t="s">
        <v>193</v>
      </c>
      <c r="E52" s="76"/>
    </row>
    <row r="53" customFormat="false" ht="14.25" hidden="false" customHeight="true" outlineLevel="0" collapsed="false">
      <c r="A53" s="59" t="n">
        <v>50</v>
      </c>
      <c r="B53" s="75" t="s">
        <v>200</v>
      </c>
      <c r="C53" s="75" t="s">
        <v>201</v>
      </c>
      <c r="D53" s="59" t="s">
        <v>193</v>
      </c>
      <c r="E53" s="76"/>
    </row>
    <row r="54" customFormat="false" ht="54" hidden="false" customHeight="true" outlineLevel="0" collapsed="false">
      <c r="A54" s="59" t="n">
        <v>51</v>
      </c>
      <c r="B54" s="77" t="s">
        <v>202</v>
      </c>
      <c r="C54" s="78" t="s">
        <v>203</v>
      </c>
      <c r="D54" s="59" t="s">
        <v>193</v>
      </c>
      <c r="E54" s="76"/>
    </row>
    <row r="55" customFormat="false" ht="81" hidden="false" customHeight="true" outlineLevel="0" collapsed="false">
      <c r="A55" s="59" t="n">
        <v>52</v>
      </c>
      <c r="B55" s="79" t="s">
        <v>204</v>
      </c>
      <c r="C55" s="80" t="s">
        <v>205</v>
      </c>
      <c r="D55" s="59" t="s">
        <v>193</v>
      </c>
      <c r="E55" s="76"/>
    </row>
    <row r="56" customFormat="false" ht="40.5" hidden="false" customHeight="true" outlineLevel="0" collapsed="false">
      <c r="A56" s="59" t="n">
        <v>53</v>
      </c>
      <c r="B56" s="79" t="s">
        <v>206</v>
      </c>
      <c r="C56" s="80" t="n">
        <v>20.21</v>
      </c>
      <c r="D56" s="59" t="s">
        <v>193</v>
      </c>
      <c r="E56" s="76"/>
    </row>
    <row r="57" customFormat="false" ht="27" hidden="false" customHeight="true" outlineLevel="0" collapsed="false">
      <c r="A57" s="59" t="n">
        <v>54</v>
      </c>
      <c r="B57" s="79" t="s">
        <v>137</v>
      </c>
      <c r="C57" s="80" t="s">
        <v>207</v>
      </c>
      <c r="D57" s="59" t="s">
        <v>193</v>
      </c>
      <c r="E57" s="76"/>
    </row>
    <row r="58" customFormat="false" ht="40.5" hidden="false" customHeight="true" outlineLevel="0" collapsed="false">
      <c r="A58" s="59" t="n">
        <v>55</v>
      </c>
      <c r="B58" s="79" t="s">
        <v>208</v>
      </c>
      <c r="C58" s="80" t="s">
        <v>209</v>
      </c>
      <c r="D58" s="59" t="s">
        <v>193</v>
      </c>
      <c r="E58" s="76"/>
    </row>
    <row r="59" customFormat="false" ht="27" hidden="false" customHeight="true" outlineLevel="0" collapsed="false">
      <c r="A59" s="59" t="n">
        <v>56</v>
      </c>
      <c r="B59" s="79" t="s">
        <v>210</v>
      </c>
      <c r="C59" s="80" t="s">
        <v>211</v>
      </c>
      <c r="D59" s="59" t="s">
        <v>193</v>
      </c>
      <c r="E59" s="76"/>
    </row>
    <row r="60" customFormat="false" ht="54" hidden="false" customHeight="true" outlineLevel="0" collapsed="false">
      <c r="A60" s="59" t="n">
        <v>57</v>
      </c>
      <c r="B60" s="79" t="s">
        <v>212</v>
      </c>
      <c r="C60" s="80" t="s">
        <v>213</v>
      </c>
      <c r="D60" s="59" t="s">
        <v>193</v>
      </c>
      <c r="E60" s="76"/>
    </row>
    <row r="61" customFormat="false" ht="40.5" hidden="false" customHeight="true" outlineLevel="0" collapsed="false">
      <c r="A61" s="59" t="n">
        <v>58</v>
      </c>
      <c r="B61" s="79" t="s">
        <v>214</v>
      </c>
      <c r="C61" s="80" t="n">
        <v>76.77</v>
      </c>
      <c r="D61" s="59" t="s">
        <v>193</v>
      </c>
      <c r="E61" s="76"/>
    </row>
    <row r="62" customFormat="false" ht="54" hidden="false" customHeight="true" outlineLevel="0" collapsed="false">
      <c r="A62" s="59" t="n">
        <v>59</v>
      </c>
      <c r="B62" s="79" t="s">
        <v>215</v>
      </c>
      <c r="C62" s="80" t="s">
        <v>216</v>
      </c>
      <c r="D62" s="59" t="s">
        <v>193</v>
      </c>
      <c r="E62" s="76"/>
    </row>
    <row r="63" customFormat="false" ht="54" hidden="false" customHeight="true" outlineLevel="0" collapsed="false">
      <c r="A63" s="59" t="n">
        <v>60</v>
      </c>
      <c r="B63" s="79" t="s">
        <v>217</v>
      </c>
      <c r="C63" s="80" t="s">
        <v>218</v>
      </c>
      <c r="D63" s="59" t="s">
        <v>193</v>
      </c>
      <c r="E63" s="76"/>
    </row>
    <row r="64" customFormat="false" ht="27" hidden="false" customHeight="true" outlineLevel="0" collapsed="false">
      <c r="A64" s="59" t="n">
        <v>61</v>
      </c>
      <c r="B64" s="79" t="s">
        <v>219</v>
      </c>
      <c r="C64" s="80" t="s">
        <v>220</v>
      </c>
      <c r="D64" s="59" t="s">
        <v>193</v>
      </c>
      <c r="E64" s="76"/>
    </row>
    <row r="65" customFormat="false" ht="54" hidden="false" customHeight="true" outlineLevel="0" collapsed="false">
      <c r="A65" s="59" t="n">
        <v>62</v>
      </c>
      <c r="B65" s="79" t="s">
        <v>221</v>
      </c>
      <c r="C65" s="80" t="s">
        <v>222</v>
      </c>
      <c r="D65" s="59" t="s">
        <v>193</v>
      </c>
      <c r="E65" s="76"/>
    </row>
    <row r="66" customFormat="false" ht="54" hidden="false" customHeight="true" outlineLevel="0" collapsed="false">
      <c r="A66" s="59" t="n">
        <v>63</v>
      </c>
      <c r="B66" s="79" t="s">
        <v>223</v>
      </c>
      <c r="C66" s="80" t="s">
        <v>224</v>
      </c>
      <c r="D66" s="59" t="s">
        <v>193</v>
      </c>
      <c r="E66" s="76"/>
    </row>
    <row r="67" customFormat="false" ht="54" hidden="false" customHeight="true" outlineLevel="0" collapsed="false">
      <c r="A67" s="59" t="n">
        <v>64</v>
      </c>
      <c r="B67" s="79" t="s">
        <v>225</v>
      </c>
      <c r="C67" s="80" t="s">
        <v>226</v>
      </c>
      <c r="D67" s="59" t="s">
        <v>193</v>
      </c>
      <c r="E67" s="76"/>
    </row>
    <row r="68" customFormat="false" ht="54" hidden="false" customHeight="true" outlineLevel="0" collapsed="false">
      <c r="A68" s="59" t="n">
        <v>65</v>
      </c>
      <c r="B68" s="79" t="s">
        <v>227</v>
      </c>
      <c r="C68" s="80" t="n">
        <v>135.136</v>
      </c>
      <c r="D68" s="59" t="s">
        <v>193</v>
      </c>
      <c r="E68" s="76"/>
    </row>
    <row r="69" customFormat="false" ht="27" hidden="false" customHeight="true" outlineLevel="0" collapsed="false">
      <c r="A69" s="59" t="n">
        <v>66</v>
      </c>
      <c r="B69" s="81" t="s">
        <v>228</v>
      </c>
      <c r="C69" s="80" t="n">
        <v>137.138</v>
      </c>
      <c r="D69" s="59" t="s">
        <v>193</v>
      </c>
      <c r="E69" s="76"/>
    </row>
    <row r="70" customFormat="false" ht="27" hidden="false" customHeight="true" outlineLevel="0" collapsed="false">
      <c r="A70" s="59" t="n">
        <v>67</v>
      </c>
      <c r="B70" s="81" t="s">
        <v>229</v>
      </c>
      <c r="C70" s="80" t="n">
        <v>140.139</v>
      </c>
      <c r="D70" s="59" t="s">
        <v>193</v>
      </c>
      <c r="E70" s="76"/>
    </row>
    <row r="71" customFormat="false" ht="27" hidden="false" customHeight="true" outlineLevel="0" collapsed="false">
      <c r="A71" s="59" t="n">
        <v>68</v>
      </c>
      <c r="B71" s="81" t="s">
        <v>230</v>
      </c>
      <c r="C71" s="80" t="n">
        <v>141.142</v>
      </c>
      <c r="D71" s="59" t="s">
        <v>193</v>
      </c>
      <c r="E71" s="76"/>
    </row>
    <row r="72" customFormat="false" ht="14.25" hidden="false" customHeight="true" outlineLevel="0" collapsed="false">
      <c r="A72" s="59" t="n">
        <v>69</v>
      </c>
      <c r="B72" s="81" t="s">
        <v>200</v>
      </c>
      <c r="C72" s="80" t="s">
        <v>231</v>
      </c>
      <c r="D72" s="59" t="s">
        <v>193</v>
      </c>
      <c r="E72" s="76"/>
    </row>
    <row r="73" customFormat="false" ht="40.5" hidden="false" customHeight="true" outlineLevel="0" collapsed="false">
      <c r="A73" s="59" t="n">
        <v>70</v>
      </c>
      <c r="B73" s="81" t="s">
        <v>232</v>
      </c>
      <c r="C73" s="80" t="s">
        <v>233</v>
      </c>
      <c r="D73" s="59" t="s">
        <v>193</v>
      </c>
      <c r="E73" s="76"/>
    </row>
    <row r="74" customFormat="false" ht="27" hidden="false" customHeight="true" outlineLevel="0" collapsed="false">
      <c r="A74" s="59" t="n">
        <v>71</v>
      </c>
      <c r="B74" s="81" t="s">
        <v>234</v>
      </c>
      <c r="C74" s="80" t="s">
        <v>235</v>
      </c>
      <c r="D74" s="59" t="s">
        <v>193</v>
      </c>
      <c r="E74" s="76"/>
    </row>
    <row r="75" customFormat="false" ht="54" hidden="false" customHeight="true" outlineLevel="0" collapsed="false">
      <c r="A75" s="59" t="n">
        <v>72</v>
      </c>
      <c r="B75" s="81" t="s">
        <v>236</v>
      </c>
      <c r="C75" s="80" t="s">
        <v>237</v>
      </c>
      <c r="D75" s="59" t="s">
        <v>193</v>
      </c>
      <c r="E75" s="76"/>
    </row>
    <row r="76" customFormat="false" ht="54" hidden="false" customHeight="true" outlineLevel="0" collapsed="false">
      <c r="A76" s="59" t="n">
        <v>73</v>
      </c>
      <c r="B76" s="81" t="s">
        <v>238</v>
      </c>
      <c r="C76" s="80" t="s">
        <v>239</v>
      </c>
      <c r="D76" s="59" t="s">
        <v>193</v>
      </c>
      <c r="E76" s="76"/>
    </row>
    <row r="77" customFormat="false" ht="27" hidden="false" customHeight="true" outlineLevel="0" collapsed="false">
      <c r="A77" s="59" t="n">
        <v>74</v>
      </c>
      <c r="B77" s="81" t="s">
        <v>240</v>
      </c>
      <c r="C77" s="80" t="n">
        <v>164.165</v>
      </c>
      <c r="D77" s="59" t="s">
        <v>193</v>
      </c>
      <c r="E77" s="76"/>
    </row>
    <row r="78" customFormat="false" ht="27" hidden="false" customHeight="true" outlineLevel="0" collapsed="false">
      <c r="A78" s="59" t="n">
        <v>75</v>
      </c>
      <c r="B78" s="81" t="s">
        <v>241</v>
      </c>
      <c r="C78" s="80" t="s">
        <v>242</v>
      </c>
      <c r="D78" s="59" t="s">
        <v>193</v>
      </c>
      <c r="E78" s="76"/>
    </row>
    <row r="79" customFormat="false" ht="14.25" hidden="false" customHeight="true" outlineLevel="0" collapsed="false">
      <c r="A79" s="35"/>
      <c r="B79" s="35"/>
      <c r="C79" s="32"/>
      <c r="D79" s="35"/>
      <c r="E79" s="35"/>
    </row>
    <row r="80" customFormat="false" ht="14.25" hidden="false" customHeight="true" outlineLevel="0" collapsed="false">
      <c r="A80" s="35"/>
      <c r="B80" s="35"/>
      <c r="C80" s="32"/>
      <c r="D80" s="35"/>
      <c r="E80" s="35"/>
    </row>
    <row r="81" customFormat="false" ht="14.25" hidden="false" customHeight="true" outlineLevel="0" collapsed="false">
      <c r="A81" s="35"/>
      <c r="B81" s="35"/>
      <c r="C81" s="32"/>
      <c r="D81" s="35"/>
      <c r="E81" s="35"/>
    </row>
    <row r="82" customFormat="false" ht="14.25" hidden="false" customHeight="true" outlineLevel="0" collapsed="false">
      <c r="A82" s="35"/>
      <c r="B82" s="35"/>
      <c r="C82" s="32"/>
      <c r="D82" s="35"/>
      <c r="E82" s="35"/>
    </row>
    <row r="83" customFormat="false" ht="14.25" hidden="false" customHeight="true" outlineLevel="0" collapsed="false">
      <c r="A83" s="48" t="s">
        <v>51</v>
      </c>
      <c r="B83" s="35"/>
      <c r="C83" s="35"/>
      <c r="D83" s="35"/>
      <c r="E83" s="35"/>
    </row>
    <row r="84" customFormat="false" ht="25.35" hidden="false" customHeight="true" outlineLevel="0" collapsed="false">
      <c r="A84" s="82" t="s">
        <v>186</v>
      </c>
      <c r="B84" s="82"/>
      <c r="C84" s="82"/>
      <c r="D84" s="83" t="s">
        <v>187</v>
      </c>
      <c r="E84" s="83"/>
    </row>
    <row r="85" customFormat="false" ht="14.25" hidden="false" customHeight="true" outlineLevel="0" collapsed="false">
      <c r="A85" s="35"/>
      <c r="B85" s="84"/>
      <c r="C85" s="35"/>
      <c r="D85" s="35"/>
      <c r="E85" s="48"/>
      <c r="G85" s="52"/>
    </row>
    <row r="86" customFormat="false" ht="14.25" hidden="false" customHeight="true" outlineLevel="0" collapsed="false">
      <c r="A86" s="85"/>
      <c r="B86" s="48"/>
      <c r="C86" s="35"/>
      <c r="D86" s="35"/>
      <c r="E86" s="48"/>
    </row>
    <row r="87" customFormat="false" ht="14.25" hidden="false" customHeight="true" outlineLevel="0" collapsed="false">
      <c r="A87" s="30" t="s">
        <v>188</v>
      </c>
      <c r="B87" s="35"/>
      <c r="C87" s="35"/>
      <c r="D87" s="35"/>
      <c r="E87" s="35"/>
    </row>
    <row r="88" customFormat="false" ht="15.75" hidden="false" customHeight="true" outlineLevel="0" collapsed="false">
      <c r="A88" s="86" t="s">
        <v>189</v>
      </c>
      <c r="B88" s="86"/>
      <c r="C88" s="86"/>
      <c r="D88" s="51" t="s">
        <v>187</v>
      </c>
      <c r="E88" s="51"/>
    </row>
  </sheetData>
  <mergeCells count="6">
    <mergeCell ref="A1:E1"/>
    <mergeCell ref="A2:B2"/>
    <mergeCell ref="A84:C84"/>
    <mergeCell ref="D84:E84"/>
    <mergeCell ref="A88:C88"/>
    <mergeCell ref="D88:E88"/>
  </mergeCells>
  <printOptions headings="false" gridLines="false" gridLinesSet="true" horizontalCentered="false" verticalCentered="false"/>
  <pageMargins left="0.7875" right="0.7875" top="1.08263888888889" bottom="1.18125" header="0.511805555555555" footer="0.787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>&amp;C&amp;"Times New Roman2,Обычный"&amp;12Страница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1088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2020-12-05T01:04:56Z</dcterms:created>
  <dc:creator>pk</dc:creator>
  <dc:description/>
  <dc:language>ru-RU</dc:language>
  <cp:lastModifiedBy/>
  <cp:lastPrinted>2022-02-06T16:17:14Z</cp:lastPrinted>
  <dcterms:modified xsi:type="dcterms:W3CDTF">2024-09-30T13:42:04Z</dcterms:modified>
  <cp:revision>140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