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обложка" sheetId="1" r:id="rId1"/>
    <sheet name="Акт сдачи-приемки" sheetId="2" r:id="rId2"/>
    <sheet name="эффект дерати" sheetId="3" r:id="rId3"/>
    <sheet name="эффект дезин" sheetId="4" r:id="rId4"/>
    <sheet name="График ревизий" sheetId="5" r:id="rId5"/>
    <sheet name="контрол лист" sheetId="6" r:id="rId6"/>
  </sheets>
  <definedNames>
    <definedName name="_xlnm.Print_Titles" localSheetId="4">'График ревизий'!$1:$4</definedName>
    <definedName name="_xlnm.Print_Titles" localSheetId="5">'контрол лист'!$1:$5</definedName>
  </definedNames>
  <calcPr fullCalcOnLoad="1"/>
</workbook>
</file>

<file path=xl/sharedStrings.xml><?xml version="1.0" encoding="utf-8"?>
<sst xmlns="http://schemas.openxmlformats.org/spreadsheetml/2006/main" count="739" uniqueCount="168">
  <si>
    <t>ОТЧЕТ ПО ДЕРАТИЗАЦИИ ДЕЗИНСЕКЦИИ</t>
  </si>
  <si>
    <t xml:space="preserve">Договор № </t>
  </si>
  <si>
    <t>785 от 01.04.2019</t>
  </si>
  <si>
    <t>период</t>
  </si>
  <si>
    <t>01.01.2022 — 31.01.2022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</si>
  <si>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</si>
  <si>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</si>
  <si>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</si>
  <si>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</si>
  <si>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</si>
  <si>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</si>
  <si>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</si>
  <si>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 xml:space="preserve">ОЦЕНКА ЭФФЕКТИВНОСТИ РАБОТ ПО ДЕРАТИЗАЦИИ </t>
  </si>
  <si>
    <t>ОЦЕНКА ЭФФЕКТИВНОСТИ РАБОТ ПО ДЕЗИНСЕКЦИИ</t>
  </si>
  <si>
    <t>ПЕРЕЧЕНЬ ИСПОЛЬЗУЕМЫХ СРЕДСТВ</t>
  </si>
  <si>
    <t>ГРАФИК ОСМОТРА СРЕДСТВ КОНТРОЛЯ ДЕРАТИЗАЦИИ ДЕЗИНСЕКЦИИ</t>
  </si>
  <si>
    <t>КОНТРОЛЬНЫЙ ЛИСТ ПРОВЕРКИ СРЕДСТВ КОНТРОЛЯ ДЕРАТИЗАЦИИ ДЕЗИНСЕКЦИИ</t>
  </si>
  <si>
    <t>Составил:</t>
  </si>
  <si>
    <t>Специалист по пест контролю ООО «Альфадез»</t>
  </si>
  <si>
    <t>Руденко В.Н.</t>
  </si>
  <si>
    <t>Согласовано:</t>
  </si>
  <si>
    <t xml:space="preserve">Заместитель директора по внешним связям ООО «Старый пекарь» </t>
  </si>
  <si>
    <t>______/_________</t>
  </si>
  <si>
    <t>АКТ СДАЧИ ПРИЕМКИ РАБОТ ПО ДЕРАТИЗАЦИИ  ДЕЗИНСЕКЦИИ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</si>
  <si>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</si>
  <si>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</si>
  <si>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Заместителя директора по внешним связям, безопасности и общим вопросам
Лопаткина Валерия Александровича c другой, составили   настоящий  Акт  о  том,  что за период </t>
  </si>
  <si>
    <t xml:space="preserve">были проведены работы по договору №  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</si>
  <si>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</si>
  <si>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</si>
  <si>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</si>
  <si>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</si>
  <si>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</si>
  <si>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</si>
  <si>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</si>
  <si>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</si>
  <si>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</si>
  <si>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</si>
  <si>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</si>
  <si>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</si>
  <si>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</si>
  <si>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</si>
  <si>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</si>
  <si>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</si>
  <si>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</si>
  <si>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 xml:space="preserve">Фаворит В.К.Э 
</t>
  </si>
  <si>
    <t>Альфациперметрин 10%</t>
  </si>
  <si>
    <t>РОСС RU.АЯ12.Д03917</t>
  </si>
  <si>
    <t>л</t>
  </si>
  <si>
    <t>Контрольно истребительные устройства</t>
  </si>
  <si>
    <t>Утверждаю: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</si>
  <si>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Заместитель директора по внешним связям ООО «Старый пекарь»</t>
    </r>
  </si>
  <si>
    <t>Специалист по пест контролю</t>
  </si>
  <si>
    <t>1.Наименование</t>
  </si>
  <si>
    <t>Дератизация</t>
  </si>
  <si>
    <t>1. КИУ на объекте</t>
  </si>
  <si>
    <t>1.1 Общее количество КИУ, шт</t>
  </si>
  <si>
    <t>1.2.Заселенные КИУ, шт.</t>
  </si>
  <si>
    <t xml:space="preserve">1.3.Свободные от вредителей КИУ, % </t>
  </si>
  <si>
    <t>2.Прочие средства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</si>
  <si>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</si>
  <si>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</si>
  <si>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</si>
  <si>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</si>
  <si>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</si>
  <si>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</si>
  <si>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>Бродифакум 0,005% РОСС RU Д-RU.АД37.В.11289/19</t>
    </r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</si>
  <si>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</si>
  <si>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RU.АЯ12.Д02542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</si>
  <si>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</si>
  <si>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</si>
  <si>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</si>
  <si>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</si>
  <si>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</si>
  <si>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</si>
  <si>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товаров, также проведение барьерной дератизации. Провести барьерную дератизацию под железными контейнерами. Провести очистку периметра территории от снега для обслуживания КИУ.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</si>
  <si>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18"/>
        <rFont val="Times new roman"/>
        <family val="1"/>
      </rPr>
      <t>Заместителя директора по внешним связям ООО «Старый пекарь»</t>
    </r>
  </si>
  <si>
    <t>ООО Альфадез</t>
  </si>
  <si>
    <t>Дезинсекция</t>
  </si>
  <si>
    <t>1. Площадь объекта</t>
  </si>
  <si>
    <t>1.1 Общая площадь, кв.м</t>
  </si>
  <si>
    <t>1.2.Заселенная площадь, кв.м.</t>
  </si>
  <si>
    <t>-</t>
  </si>
  <si>
    <t>1.3.Свободная от вредителей площадь, % (1.2*100%/1.1-100)</t>
  </si>
  <si>
    <t xml:space="preserve">Осмотр помещений и опрос работников подразделений   на предмет наличия синантропных насекомых или следов их жизнедеятельности </t>
  </si>
  <si>
    <t xml:space="preserve">Влажная профилактическая аэрозольная дезинсекция </t>
  </si>
  <si>
    <t>3.1  Инсектицидные</t>
  </si>
  <si>
    <t xml:space="preserve">Фаворит В.К.Э РОСС RU.АЯ12.Д03917. </t>
  </si>
  <si>
    <t xml:space="preserve"> Соблюдение Санитарно-эпидемиологического режима в подразделениях зоны общей приемки товаров, комнатах приема пищи, душевых. Не оставлять остатки еды без контейнеров. Проводить обработку канализации каустической содой для уничтожения личинок синантропных членистоногих</t>
  </si>
  <si>
    <t xml:space="preserve">№
П/П </t>
  </si>
  <si>
    <t>сгп</t>
  </si>
  <si>
    <t>киу</t>
  </si>
  <si>
    <t xml:space="preserve">Пищевые </t>
  </si>
  <si>
    <t>профилактика/обход</t>
  </si>
  <si>
    <t>цех подготовки</t>
  </si>
  <si>
    <t>кондитерский цех</t>
  </si>
  <si>
    <t>Цех №4</t>
  </si>
  <si>
    <t>Цех №3</t>
  </si>
  <si>
    <t>склад сырья</t>
  </si>
  <si>
    <t>Ворота на территории</t>
  </si>
  <si>
    <t>1*</t>
  </si>
  <si>
    <t>киу яд</t>
  </si>
  <si>
    <t>Непищевые</t>
  </si>
  <si>
    <t>21*</t>
  </si>
  <si>
    <t>территория вдоль забора</t>
  </si>
  <si>
    <t>2*</t>
  </si>
  <si>
    <t>3*</t>
  </si>
  <si>
    <t>Курилка/мусорка</t>
  </si>
  <si>
    <t>4*</t>
  </si>
  <si>
    <t>5*</t>
  </si>
  <si>
    <t>6*</t>
  </si>
  <si>
    <t>7*</t>
  </si>
  <si>
    <t>пандус на улице</t>
  </si>
  <si>
    <t>8*</t>
  </si>
  <si>
    <t>9*</t>
  </si>
  <si>
    <t>10*</t>
  </si>
  <si>
    <t>11*</t>
  </si>
  <si>
    <t>12*</t>
  </si>
  <si>
    <t>вход в цех №3</t>
  </si>
  <si>
    <t>13*</t>
  </si>
  <si>
    <t>14*</t>
  </si>
  <si>
    <t>вход в цех №4</t>
  </si>
  <si>
    <t>22*</t>
  </si>
  <si>
    <t>у  холодильной камеры</t>
  </si>
  <si>
    <t>15*</t>
  </si>
  <si>
    <t>16*</t>
  </si>
  <si>
    <t>17*</t>
  </si>
  <si>
    <t>вход в склад сырья</t>
  </si>
  <si>
    <t>18*</t>
  </si>
  <si>
    <t>19*</t>
  </si>
  <si>
    <t>вход в цех №1</t>
  </si>
  <si>
    <t>20*</t>
  </si>
  <si>
    <t>ворота за хоз блоки</t>
  </si>
  <si>
    <t>23*</t>
  </si>
  <si>
    <t>24*</t>
  </si>
  <si>
    <t>25*</t>
  </si>
  <si>
    <t>26*</t>
  </si>
  <si>
    <t>КОНТРОЛЬНЫЙ ЛИСТ ПРОВЕРКИ СРЕДСТВ КОНТРОЛЯ ДЕРАТИЗАЦИИ  ДЕЗИНСЕКЦИИ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</si>
  <si>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</si>
  <si>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</si>
  <si>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</si>
  <si>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</si>
  <si>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</si>
  <si>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Результат контроля</t>
  </si>
  <si>
    <t>Принятые меры</t>
  </si>
  <si>
    <t>Родентицидное средство (наименование, ДВ)</t>
  </si>
  <si>
    <t>Инсектицидное средство (наименование, ДВ)</t>
  </si>
  <si>
    <t>Усл. Обозн.</t>
  </si>
  <si>
    <t>Кол-во ловушек</t>
  </si>
  <si>
    <t>УП</t>
  </si>
  <si>
    <t>АЛТ клей РОСС RU.АЯ12.Д02542</t>
  </si>
  <si>
    <t>“Ратобор” (родентицид) Бродифакум 0,005% РОСС RU Д-RU.АД37.В.11289/19</t>
  </si>
  <si>
    <t>Итого средств учета грызунов в помещениях</t>
  </si>
  <si>
    <t>Итого средств учета грызунов по периметру зданий и территории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</si>
  <si>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</si>
  <si>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</si>
  <si>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</si>
  <si>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</si>
  <si>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«пс»</t>
  </si>
  <si>
    <t>Повреждения средств контроля</t>
  </si>
  <si>
    <t>«+»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</si>
  <si>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</si>
  <si>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</si>
  <si>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</t>
  </si>
  <si>
    <t>«++»</t>
  </si>
  <si>
    <t>Множественные погрызы
(отлов 2 и более особей)</t>
  </si>
  <si>
    <t xml:space="preserve">«зп», «уп» </t>
  </si>
  <si>
    <t>Замена или установка ловушки, приманки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</si>
</sst>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%"/>
    <numFmt numFmtId="167" formatCode="YYYY\-MM\-DD"/>
    <numFmt numFmtId="168" formatCode="MM/YY"/>
    <numFmt numFmtId="169" formatCode="DD/MM/YY"/>
  </numFmts>
  <fonts count="22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Arial Cyr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8" fillId="0" borderId="0" applyBorder="0" applyProtection="0">
      <alignment/>
    </xf>
  </cellStyleXfs>
  <cellXfs count="99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6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7" fillId="0" borderId="1" xfId="0" applyFont="1" applyBorder="1" applyAlignment="1">
      <alignment vertical="center"/>
    </xf>
    <xf numFmtId="164" fontId="6" fillId="0" borderId="1" xfId="0" applyFont="1" applyBorder="1" applyAlignment="1">
      <alignment horizontal="left" vertical="center"/>
    </xf>
    <xf numFmtId="164" fontId="8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left" vertical="center" wrapText="1"/>
    </xf>
    <xf numFmtId="164" fontId="8" fillId="0" borderId="0" xfId="0" applyFont="1" applyBorder="1" applyAlignment="1">
      <alignment vertical="center" wrapText="1"/>
    </xf>
    <xf numFmtId="164" fontId="9" fillId="0" borderId="1" xfId="0" applyFont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10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9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0" xfId="0" applyFont="1" applyAlignment="1">
      <alignment horizontal="left" wrapText="1"/>
    </xf>
    <xf numFmtId="164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 vertical="center"/>
    </xf>
    <xf numFmtId="164" fontId="9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3" fillId="0" borderId="0" xfId="0" applyFont="1" applyAlignment="1">
      <alignment vertical="center"/>
    </xf>
    <xf numFmtId="164" fontId="14" fillId="0" borderId="0" xfId="0" applyFont="1" applyAlignment="1">
      <alignment horizontal="left" vertical="center"/>
    </xf>
    <xf numFmtId="164" fontId="15" fillId="0" borderId="0" xfId="0" applyFont="1" applyBorder="1" applyAlignment="1">
      <alignment horizontal="center" vertical="center" wrapText="1"/>
    </xf>
    <xf numFmtId="164" fontId="14" fillId="0" borderId="0" xfId="0" applyFont="1" applyAlignment="1">
      <alignment horizontal="left" vertical="center" wrapText="1"/>
    </xf>
    <xf numFmtId="164" fontId="14" fillId="0" borderId="1" xfId="0" applyFont="1" applyBorder="1" applyAlignment="1">
      <alignment horizontal="left" vertical="center" wrapText="1"/>
    </xf>
    <xf numFmtId="164" fontId="14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2" fillId="0" borderId="0" xfId="0" applyFont="1" applyAlignment="1">
      <alignment horizontal="center" vertical="center"/>
    </xf>
    <xf numFmtId="164" fontId="9" fillId="2" borderId="0" xfId="0" applyFont="1" applyFill="1" applyBorder="1" applyAlignment="1">
      <alignment horizontal="left" vertical="center" wrapText="1"/>
    </xf>
    <xf numFmtId="164" fontId="17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4" fontId="9" fillId="0" borderId="2" xfId="0" applyFont="1" applyBorder="1" applyAlignment="1">
      <alignment horizontal="center" vertical="center"/>
    </xf>
    <xf numFmtId="164" fontId="14" fillId="0" borderId="0" xfId="0" applyFont="1" applyBorder="1" applyAlignment="1">
      <alignment horizontal="left" vertical="center" wrapText="1"/>
    </xf>
    <xf numFmtId="164" fontId="10" fillId="0" borderId="1" xfId="0" applyFont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9" fillId="0" borderId="1" xfId="0" applyFont="1" applyBorder="1" applyAlignment="1">
      <alignment horizontal="left" vertical="center"/>
    </xf>
    <xf numFmtId="164" fontId="9" fillId="0" borderId="0" xfId="0" applyFont="1" applyAlignment="1">
      <alignment vertical="center"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19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21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  <xf numFmtId="169" fontId="5" fillId="0" borderId="2" xfId="20" applyNumberFormat="1" applyFont="1" applyBorder="1" applyAlignment="1" applyProtection="1">
      <alignment horizontal="center" vertical="center" wrapText="1"/>
      <protection/>
    </xf>
    <xf numFmtId="164" fontId="21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" xfId="20" applyFont="1" applyBorder="1" applyAlignment="1" applyProtection="1">
      <alignment horizontal="center" vertical="center" wrapText="1"/>
      <protection/>
    </xf>
    <xf numFmtId="164" fontId="5" fillId="0" borderId="2" xfId="20" applyNumberFormat="1" applyFont="1" applyBorder="1" applyAlignment="1" applyProtection="1">
      <alignment horizontal="left" vertical="center" wrapText="1"/>
      <protection/>
    </xf>
    <xf numFmtId="164" fontId="10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9" fillId="0" borderId="2" xfId="20" applyFont="1" applyBorder="1" applyAlignment="1" applyProtection="1">
      <alignment horizontal="center" vertical="center" wrapText="1"/>
      <protection/>
    </xf>
    <xf numFmtId="164" fontId="9" fillId="0" borderId="2" xfId="0" applyFont="1" applyBorder="1" applyAlignment="1">
      <alignment wrapText="1"/>
    </xf>
    <xf numFmtId="164" fontId="9" fillId="0" borderId="2" xfId="0" applyFont="1" applyBorder="1" applyAlignment="1">
      <alignment horizontal="center"/>
    </xf>
    <xf numFmtId="164" fontId="18" fillId="0" borderId="0" xfId="0" applyFont="1" applyAlignment="1">
      <alignment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5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/>
    </xf>
    <xf numFmtId="164" fontId="21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left" vertical="center" wrapText="1"/>
    </xf>
    <xf numFmtId="164" fontId="5" fillId="0" borderId="1" xfId="0" applyFont="1" applyBorder="1" applyAlignment="1">
      <alignment horizontal="center" wrapText="1"/>
    </xf>
    <xf numFmtId="164" fontId="5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/>
    </xf>
    <xf numFmtId="164" fontId="9" fillId="0" borderId="2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5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zoomScale="89" zoomScaleNormal="89" workbookViewId="0" topLeftCell="A1">
      <selection activeCell="A1" sqref="A1"/>
    </sheetView>
  </sheetViews>
  <sheetFormatPr defaultColWidth="11.19921875" defaultRowHeight="14.25"/>
  <cols>
    <col min="1" max="16384" width="12.19921875" style="0" customWidth="1"/>
  </cols>
  <sheetData>
    <row r="1" ht="16.5" customHeight="1"/>
    <row r="2" spans="2:7" ht="15">
      <c r="B2" s="1" t="s">
        <v>0</v>
      </c>
      <c r="C2" s="1"/>
      <c r="D2" s="1"/>
      <c r="E2" s="1"/>
      <c r="F2" s="1"/>
      <c r="G2" s="2"/>
    </row>
    <row r="4" spans="1:2" ht="15">
      <c r="A4" s="3" t="s">
        <v>1</v>
      </c>
      <c r="B4" s="3" t="s">
        <v>2</v>
      </c>
    </row>
    <row r="8" spans="3:6" ht="15">
      <c r="C8" s="4" t="s">
        <v>3</v>
      </c>
      <c r="D8" s="5" t="s">
        <v>4</v>
      </c>
      <c r="E8" s="5"/>
      <c r="F8" s="5"/>
    </row>
    <row r="14" spans="1:7" ht="15">
      <c r="A14" s="4" t="s">
        <v>5</v>
      </c>
      <c r="B14" s="5" t="s">
        <v>6</v>
      </c>
      <c r="C14" s="5"/>
      <c r="D14" s="5"/>
      <c r="E14" s="5"/>
      <c r="F14" s="5"/>
      <c r="G14" s="5"/>
    </row>
    <row r="15" spans="1:7" ht="15">
      <c r="A15" s="4" t="s">
        <v>7</v>
      </c>
      <c r="B15" s="5" t="s">
        <v>8</v>
      </c>
      <c r="C15" s="5"/>
      <c r="D15" s="5"/>
      <c r="E15" s="5"/>
      <c r="F15" s="5"/>
      <c r="G15" s="6"/>
    </row>
    <row r="16" spans="1:7" ht="15">
      <c r="A16" s="4" t="s">
        <v>9</v>
      </c>
      <c r="B16" s="5" t="s">
        <v>10</v>
      </c>
      <c r="C16" s="5"/>
      <c r="D16" s="5"/>
      <c r="E16" s="5"/>
      <c r="F16" s="5"/>
      <c r="G16" s="5"/>
    </row>
    <row r="19" spans="1:6" ht="14.25">
      <c r="A19" s="7" t="s">
        <v>11</v>
      </c>
      <c r="B19" s="7"/>
      <c r="C19" s="7"/>
      <c r="D19" s="7"/>
      <c r="E19" s="7"/>
      <c r="F19" s="7"/>
    </row>
    <row r="20" spans="1:6" ht="14.25">
      <c r="A20" s="7" t="s">
        <v>12</v>
      </c>
      <c r="B20" s="7"/>
      <c r="C20" s="7"/>
      <c r="D20" s="7"/>
      <c r="E20" s="7"/>
      <c r="F20" s="7"/>
    </row>
    <row r="21" spans="1:6" ht="14.25">
      <c r="A21" s="7" t="s">
        <v>13</v>
      </c>
      <c r="B21" s="7"/>
      <c r="C21" s="7"/>
      <c r="D21" s="7"/>
      <c r="E21" s="7"/>
      <c r="F21" s="7"/>
    </row>
    <row r="22" spans="1:6" ht="14.25">
      <c r="A22" s="7" t="s">
        <v>14</v>
      </c>
      <c r="B22" s="7"/>
      <c r="C22" s="7"/>
      <c r="D22" s="7"/>
      <c r="E22" s="7"/>
      <c r="F22" s="7"/>
    </row>
    <row r="23" spans="1:12" ht="15">
      <c r="A23" s="7" t="s">
        <v>15</v>
      </c>
      <c r="B23" s="7"/>
      <c r="C23" s="7"/>
      <c r="D23" s="7"/>
      <c r="E23" s="7"/>
      <c r="F23" s="7"/>
      <c r="G23" s="2"/>
      <c r="H23" s="2"/>
      <c r="I23" s="2"/>
      <c r="J23" s="2"/>
      <c r="K23" s="2"/>
      <c r="L23" s="2"/>
    </row>
    <row r="24" spans="1:12" ht="15">
      <c r="A24" s="7" t="s">
        <v>16</v>
      </c>
      <c r="B24" s="7"/>
      <c r="C24" s="7"/>
      <c r="D24" s="7"/>
      <c r="E24" s="7"/>
      <c r="F24" s="7"/>
      <c r="G24" s="2"/>
      <c r="H24" s="2"/>
      <c r="I24" s="2"/>
      <c r="J24" s="2"/>
      <c r="K24" s="2"/>
      <c r="L24" s="2"/>
    </row>
    <row r="25" spans="1:12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4:7" ht="15">
      <c r="D26" s="3"/>
      <c r="G26" s="3"/>
    </row>
    <row r="27" spans="1:7" ht="15">
      <c r="A27" s="8"/>
      <c r="B27" s="8"/>
      <c r="C27" s="8"/>
      <c r="D27" s="3"/>
      <c r="G27" s="3"/>
    </row>
    <row r="28" spans="1:7" ht="15">
      <c r="A28" s="9" t="s">
        <v>17</v>
      </c>
      <c r="B28" s="8"/>
      <c r="C28" s="8"/>
      <c r="D28" s="3"/>
      <c r="G28" s="3"/>
    </row>
    <row r="29" spans="1:7" ht="25.5" customHeight="1">
      <c r="A29" s="10" t="s">
        <v>18</v>
      </c>
      <c r="B29" s="10"/>
      <c r="C29" s="10"/>
      <c r="D29" s="3"/>
      <c r="E29" s="4" t="s">
        <v>19</v>
      </c>
      <c r="F29" s="4"/>
      <c r="G29" s="3"/>
    </row>
    <row r="30" spans="1:7" ht="15">
      <c r="A30" s="8"/>
      <c r="B30" s="8"/>
      <c r="C30" s="8"/>
      <c r="D30" s="3"/>
      <c r="G30" s="3"/>
    </row>
    <row r="31" spans="1:7" ht="15">
      <c r="A31" s="8"/>
      <c r="B31" s="8"/>
      <c r="C31" s="8"/>
      <c r="D31" s="3"/>
      <c r="G31" s="3"/>
    </row>
    <row r="32" spans="1:7" ht="15">
      <c r="A32" s="8"/>
      <c r="B32" s="8"/>
      <c r="C32" s="8"/>
      <c r="D32" s="3"/>
      <c r="G32" s="3"/>
    </row>
    <row r="33" spans="1:7" ht="15">
      <c r="A33" s="8"/>
      <c r="B33" s="8"/>
      <c r="C33" s="8"/>
      <c r="D33" s="3"/>
      <c r="G33" s="3"/>
    </row>
    <row r="34" spans="1:7" ht="15">
      <c r="A34" s="9" t="s">
        <v>20</v>
      </c>
      <c r="B34" s="8"/>
      <c r="C34" s="8"/>
      <c r="D34" s="3"/>
      <c r="G34" s="3"/>
    </row>
    <row r="35" spans="1:7" ht="24.75" customHeight="1">
      <c r="A35" s="10" t="s">
        <v>21</v>
      </c>
      <c r="B35" s="10"/>
      <c r="C35" s="10"/>
      <c r="D35" s="3"/>
      <c r="E35" s="4" t="s">
        <v>22</v>
      </c>
      <c r="F35" s="4"/>
      <c r="G35" s="3"/>
    </row>
  </sheetData>
  <sheetProtection selectLockedCells="1" selectUnlockedCells="1"/>
  <mergeCells count="13">
    <mergeCell ref="B2:F2"/>
    <mergeCell ref="D8:F8"/>
    <mergeCell ref="B14:F14"/>
    <mergeCell ref="B15:F15"/>
    <mergeCell ref="B16:F16"/>
    <mergeCell ref="A19:F19"/>
    <mergeCell ref="A20:F20"/>
    <mergeCell ref="A21:F21"/>
    <mergeCell ref="A23:F23"/>
    <mergeCell ref="A24:F24"/>
    <mergeCell ref="A25:F25"/>
    <mergeCell ref="A29:C29"/>
    <mergeCell ref="A35:C35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9"/>
  <sheetViews>
    <sheetView tabSelected="1" workbookViewId="0" topLeftCell="A1">
      <selection activeCell="F20" sqref="F20"/>
    </sheetView>
  </sheetViews>
  <sheetFormatPr defaultColWidth="10.3984375" defaultRowHeight="14.25"/>
  <cols>
    <col min="1" max="1" width="16.19921875" style="11" customWidth="1"/>
    <col min="2" max="2" width="17.19921875" style="11" customWidth="1"/>
    <col min="3" max="3" width="15.09765625" style="11" customWidth="1"/>
    <col min="4" max="4" width="8.8984375" style="11" customWidth="1"/>
    <col min="5" max="5" width="37.69921875" style="12" customWidth="1"/>
    <col min="6" max="16384" width="11.3984375" style="0" customWidth="1"/>
  </cols>
  <sheetData>
    <row r="1" spans="1:5" ht="14.25" customHeight="1">
      <c r="A1" s="13" t="s">
        <v>23</v>
      </c>
      <c r="B1" s="13"/>
      <c r="C1" s="13"/>
      <c r="D1" s="13"/>
      <c r="E1" s="13"/>
    </row>
    <row r="2" spans="1:5" ht="15">
      <c r="A2" s="14">
        <f>обложка!D8</f>
        <v>0</v>
      </c>
      <c r="B2" s="14"/>
      <c r="C2"/>
      <c r="D2"/>
      <c r="E2" s="15"/>
    </row>
    <row r="3" spans="1:5" ht="15">
      <c r="A3" s="16" t="s">
        <v>5</v>
      </c>
      <c r="B3" s="17" t="s">
        <v>6</v>
      </c>
      <c r="C3" s="17"/>
      <c r="D3" s="17"/>
      <c r="E3" s="17"/>
    </row>
    <row r="4" spans="1:5" ht="15">
      <c r="A4" s="16" t="s">
        <v>7</v>
      </c>
      <c r="B4" s="17" t="s">
        <v>8</v>
      </c>
      <c r="C4" s="17"/>
      <c r="D4" s="17"/>
      <c r="E4" s="17"/>
    </row>
    <row r="5" spans="1:5" ht="15">
      <c r="A5" s="16" t="s">
        <v>9</v>
      </c>
      <c r="B5" s="17" t="s">
        <v>24</v>
      </c>
      <c r="C5" s="17"/>
      <c r="D5" s="17"/>
      <c r="E5" s="17"/>
    </row>
    <row r="6" spans="1:5" ht="14.25">
      <c r="A6"/>
      <c r="B6"/>
      <c r="C6"/>
      <c r="D6"/>
      <c r="E6" s="15"/>
    </row>
    <row r="7" spans="1:5" ht="15">
      <c r="A7" s="2" t="s">
        <v>25</v>
      </c>
      <c r="B7" s="2"/>
      <c r="C7" s="2"/>
      <c r="D7" s="2"/>
      <c r="E7" s="2"/>
    </row>
    <row r="8" spans="1:5" ht="39" customHeight="1">
      <c r="A8" s="18" t="s">
        <v>26</v>
      </c>
      <c r="B8" s="18"/>
      <c r="C8" s="18"/>
      <c r="D8" s="18"/>
      <c r="E8" s="18"/>
    </row>
    <row r="9" spans="1:5" ht="18" customHeight="1">
      <c r="A9" s="19">
        <f>обложка!D8</f>
        <v>0</v>
      </c>
      <c r="B9" s="19"/>
      <c r="C9" s="18"/>
      <c r="D9" s="18"/>
      <c r="E9" s="18"/>
    </row>
    <row r="10" spans="1:5" ht="25.5" customHeight="1">
      <c r="A10" s="19" t="s">
        <v>27</v>
      </c>
      <c r="B10" s="19"/>
      <c r="C10" s="19" t="s">
        <v>2</v>
      </c>
      <c r="D10" s="19"/>
      <c r="E10" s="18"/>
    </row>
    <row r="11" spans="1:5" ht="27" customHeight="1">
      <c r="A11" s="20" t="s">
        <v>28</v>
      </c>
      <c r="B11" s="20"/>
      <c r="C11" s="20"/>
      <c r="D11" s="20"/>
      <c r="E11" s="20"/>
    </row>
    <row r="12" spans="1:63" ht="14.25">
      <c r="A12" s="21" t="s">
        <v>29</v>
      </c>
      <c r="B12" s="21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</row>
    <row r="13" spans="1:63" ht="14.25">
      <c r="A13" s="23" t="s">
        <v>30</v>
      </c>
      <c r="B13" s="23"/>
      <c r="C13" s="23"/>
      <c r="D13" s="24" t="s">
        <v>31</v>
      </c>
      <c r="E13" s="21">
        <v>5000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spans="1:63" ht="14.25">
      <c r="A14" s="23" t="s">
        <v>32</v>
      </c>
      <c r="B14" s="23"/>
      <c r="C14" s="23"/>
      <c r="D14" s="21" t="s">
        <v>33</v>
      </c>
      <c r="E14" s="21">
        <f>E22</f>
        <v>23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</row>
    <row r="15" spans="1:63" ht="14.25">
      <c r="A15" s="21" t="s">
        <v>34</v>
      </c>
      <c r="B15" s="21"/>
      <c r="C15" s="21"/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</row>
    <row r="16" spans="1:63" ht="14.25">
      <c r="A16" s="23" t="s">
        <v>35</v>
      </c>
      <c r="B16" s="23"/>
      <c r="C16" s="23"/>
      <c r="D16" s="24" t="s">
        <v>31</v>
      </c>
      <c r="E16" s="21">
        <v>10000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</row>
    <row r="17" spans="1:63" ht="15" customHeight="1">
      <c r="A17" s="26" t="s">
        <v>36</v>
      </c>
      <c r="B17" s="26"/>
      <c r="C17" s="26"/>
      <c r="D17" s="26"/>
      <c r="E17" s="2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</row>
    <row r="18" spans="1:5" s="29" customFormat="1" ht="31.5" customHeight="1">
      <c r="A18" s="27" t="s">
        <v>37</v>
      </c>
      <c r="B18" s="27" t="s">
        <v>38</v>
      </c>
      <c r="C18" s="27" t="s">
        <v>39</v>
      </c>
      <c r="D18" s="28" t="s">
        <v>40</v>
      </c>
      <c r="E18" s="28" t="s">
        <v>41</v>
      </c>
    </row>
    <row r="19" spans="1:5" s="29" customFormat="1" ht="25.5">
      <c r="A19" s="27" t="s">
        <v>42</v>
      </c>
      <c r="B19" s="27" t="s">
        <v>43</v>
      </c>
      <c r="C19" s="27" t="s">
        <v>44</v>
      </c>
      <c r="D19" s="28" t="s">
        <v>40</v>
      </c>
      <c r="E19" s="28" t="s">
        <v>41</v>
      </c>
    </row>
    <row r="20" spans="1:5" s="29" customFormat="1" ht="37.5" customHeight="1">
      <c r="A20" s="27" t="s">
        <v>45</v>
      </c>
      <c r="B20" s="27" t="s">
        <v>46</v>
      </c>
      <c r="C20" s="27" t="s">
        <v>47</v>
      </c>
      <c r="D20" s="28" t="s">
        <v>48</v>
      </c>
      <c r="E20" s="28" t="s">
        <v>41</v>
      </c>
    </row>
    <row r="21" spans="1:5" s="29" customFormat="1" ht="12.75">
      <c r="A21" s="21" t="s">
        <v>49</v>
      </c>
      <c r="B21" s="21"/>
      <c r="C21" s="21"/>
      <c r="D21" s="21"/>
      <c r="E21" s="21"/>
    </row>
    <row r="22" spans="1:5" s="29" customFormat="1" ht="12.75">
      <c r="A22" s="30">
        <f>'контрол лист'!A55</f>
        <v>0</v>
      </c>
      <c r="B22" s="30">
        <f>'контрол лист'!B55</f>
        <v>0</v>
      </c>
      <c r="C22" s="30">
        <f>'контрол лист'!E18</f>
        <v>0</v>
      </c>
      <c r="D22" s="31">
        <f>'контрол лист'!D55</f>
        <v>0</v>
      </c>
      <c r="E22" s="21">
        <f>'контрол лист'!E55</f>
        <v>23</v>
      </c>
    </row>
    <row r="23" spans="1:5" s="29" customFormat="1" ht="21.75" customHeight="1">
      <c r="A23" s="30">
        <f>'контрол лист'!A56</f>
        <v>0</v>
      </c>
      <c r="B23" s="30"/>
      <c r="C23" s="30">
        <f>'контрол лист'!E29</f>
        <v>0</v>
      </c>
      <c r="D23" s="31">
        <f>'контрол лист'!D56</f>
        <v>0</v>
      </c>
      <c r="E23" s="21">
        <f>'контрол лист'!E56</f>
        <v>26</v>
      </c>
    </row>
    <row r="24" spans="1:5" ht="14.25">
      <c r="A24"/>
      <c r="B24"/>
      <c r="C24"/>
      <c r="D24"/>
      <c r="E24" s="15"/>
    </row>
    <row r="25" spans="1:5" ht="14.25">
      <c r="A25" s="32" t="s">
        <v>50</v>
      </c>
      <c r="B25" s="33"/>
      <c r="C25" s="33"/>
      <c r="D25" s="34"/>
      <c r="E25" s="15"/>
    </row>
    <row r="26" spans="1:5" ht="24" customHeight="1">
      <c r="A26" s="35" t="s">
        <v>51</v>
      </c>
      <c r="B26" s="35"/>
      <c r="E26" s="11"/>
    </row>
    <row r="27" spans="1:5" ht="15">
      <c r="A27" s="32"/>
      <c r="B27" s="33"/>
      <c r="E27" s="11"/>
    </row>
    <row r="28" spans="1:5" ht="15">
      <c r="A28" s="32" t="s">
        <v>17</v>
      </c>
      <c r="B28" s="33"/>
      <c r="E28" s="11"/>
    </row>
    <row r="29" spans="1:5" ht="13.5" customHeight="1">
      <c r="A29" s="36" t="s">
        <v>52</v>
      </c>
      <c r="B29" s="36"/>
      <c r="C29" s="37" t="s">
        <v>19</v>
      </c>
      <c r="E29" s="11"/>
    </row>
  </sheetData>
  <sheetProtection selectLockedCells="1" selectUnlockedCells="1"/>
  <mergeCells count="22">
    <mergeCell ref="A1:E1"/>
    <mergeCell ref="A2:B2"/>
    <mergeCell ref="B3:E3"/>
    <mergeCell ref="B4:E4"/>
    <mergeCell ref="B5:E5"/>
    <mergeCell ref="A7:E7"/>
    <mergeCell ref="A8:E8"/>
    <mergeCell ref="A9:B9"/>
    <mergeCell ref="A10:B10"/>
    <mergeCell ref="C10:D10"/>
    <mergeCell ref="A11:E11"/>
    <mergeCell ref="A12:E12"/>
    <mergeCell ref="A13:C13"/>
    <mergeCell ref="A14:C14"/>
    <mergeCell ref="A15:E15"/>
    <mergeCell ref="A16:C16"/>
    <mergeCell ref="A17:E17"/>
    <mergeCell ref="A21:E21"/>
    <mergeCell ref="A22:B22"/>
    <mergeCell ref="A23:B23"/>
    <mergeCell ref="A26:B26"/>
    <mergeCell ref="A29:B29"/>
  </mergeCells>
  <printOptions/>
  <pageMargins left="0.28680555555555554" right="0.16805555555555557" top="1.0527777777777778" bottom="0.8861111111111111" header="0.7875" footer="0.5118055555555555"/>
  <pageSetup horizontalDpi="300" verticalDpi="300" orientation="portrait" paperSize="9" scale="95"/>
  <headerFooter alignWithMargins="0">
    <oddHeader>&amp;C&amp;"Times New Roman,Обычный"&amp;12&amp;A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6"/>
  <sheetViews>
    <sheetView zoomScale="89" zoomScaleNormal="89" workbookViewId="0" topLeftCell="A1">
      <selection activeCell="D21" sqref="D21"/>
    </sheetView>
  </sheetViews>
  <sheetFormatPr defaultColWidth="20" defaultRowHeight="14.25"/>
  <cols>
    <col min="1" max="1" width="39.09765625" style="38" customWidth="1"/>
    <col min="2" max="2" width="46" style="38" customWidth="1"/>
    <col min="3" max="3" width="21.3984375" style="38" customWidth="1"/>
    <col min="4" max="4" width="36.09765625" style="38" customWidth="1"/>
    <col min="5" max="16384" width="21.3984375" style="38" customWidth="1"/>
  </cols>
  <sheetData>
    <row r="1" spans="1:256" ht="13.5" customHeight="1">
      <c r="A1" s="39" t="s">
        <v>12</v>
      </c>
      <c r="B1" s="39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4.25">
      <c r="A2" s="40"/>
      <c r="B2" s="4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.25">
      <c r="A3" s="41" t="s">
        <v>53</v>
      </c>
      <c r="B3" s="42" t="s">
        <v>54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42" t="s">
        <v>55</v>
      </c>
      <c r="B4" s="42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>
      <c r="A5" s="41" t="s">
        <v>56</v>
      </c>
      <c r="B5" s="43">
        <v>49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 s="41" t="s">
        <v>57</v>
      </c>
      <c r="B6" s="44">
        <v>0</v>
      </c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 s="41" t="s">
        <v>58</v>
      </c>
      <c r="B7" s="45">
        <v>100</v>
      </c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customHeight="1">
      <c r="A8" s="42" t="s">
        <v>59</v>
      </c>
      <c r="B8" s="42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40.5">
      <c r="A9" s="41" t="s">
        <v>60</v>
      </c>
      <c r="B9" s="42" t="s">
        <v>61</v>
      </c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0.5">
      <c r="A10" s="41" t="s">
        <v>62</v>
      </c>
      <c r="B10" s="42" t="s">
        <v>63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 s="41">
        <f>'Акт сдачи-приемки'!A22</f>
        <v>0</v>
      </c>
      <c r="B11" s="44">
        <v>26</v>
      </c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">
      <c r="A12" s="41">
        <f>'Акт сдачи-приемки'!A23</f>
        <v>0</v>
      </c>
      <c r="B12" s="44">
        <v>23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3.5" customHeight="1">
      <c r="A13" s="42" t="s">
        <v>64</v>
      </c>
      <c r="B13" s="42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7">
      <c r="A14" s="41" t="s">
        <v>65</v>
      </c>
      <c r="B14" s="28" t="s">
        <v>66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>
      <c r="A15" s="41" t="s">
        <v>67</v>
      </c>
      <c r="B15" s="43" t="s">
        <v>68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 customHeight="1">
      <c r="A16" s="42" t="s">
        <v>69</v>
      </c>
      <c r="B16" s="42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customHeight="1">
      <c r="A17" s="41" t="s">
        <v>70</v>
      </c>
      <c r="B17" s="42" t="s">
        <v>71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41" t="s">
        <v>72</v>
      </c>
      <c r="B18" s="42"/>
      <c r="C18"/>
      <c r="D18" s="4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25">
      <c r="A19" s="41" t="s">
        <v>73</v>
      </c>
      <c r="B19" s="42"/>
      <c r="C19"/>
      <c r="D19" s="46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3.5" customHeight="1">
      <c r="A20" s="42" t="s">
        <v>74</v>
      </c>
      <c r="B20" s="42"/>
      <c r="C20"/>
      <c r="D20" s="4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70.5" customHeight="1">
      <c r="A21" s="47" t="s">
        <v>75</v>
      </c>
      <c r="B21" s="47"/>
      <c r="C21"/>
      <c r="D21" s="4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>
      <c r="A22" s="32" t="s">
        <v>50</v>
      </c>
      <c r="B22" s="33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6" s="11" customFormat="1" ht="25.5">
      <c r="A23" s="35" t="s">
        <v>76</v>
      </c>
      <c r="B23" s="35"/>
      <c r="C23" s="33"/>
      <c r="D23" s="34"/>
      <c r="E23" s="48"/>
      <c r="F23" s="49"/>
    </row>
    <row r="24" spans="1:5" ht="14.25">
      <c r="A24" s="32" t="s">
        <v>17</v>
      </c>
      <c r="B24" s="33"/>
      <c r="C24"/>
      <c r="D24" s="34"/>
      <c r="E24" s="34"/>
    </row>
    <row r="25" spans="1:5" ht="13.5" customHeight="1">
      <c r="A25" s="35" t="s">
        <v>52</v>
      </c>
      <c r="B25" s="35"/>
      <c r="C25"/>
      <c r="D25" s="33"/>
      <c r="E25" s="50"/>
    </row>
    <row r="26" spans="1:5" ht="15">
      <c r="A26" s="11" t="s">
        <v>77</v>
      </c>
      <c r="B26" s="11" t="s">
        <v>19</v>
      </c>
      <c r="C26"/>
      <c r="D26" s="33"/>
      <c r="E26"/>
    </row>
  </sheetData>
  <sheetProtection selectLockedCells="1" selectUnlockedCells="1"/>
  <mergeCells count="9">
    <mergeCell ref="A1:B1"/>
    <mergeCell ref="A4:B4"/>
    <mergeCell ref="A8:B8"/>
    <mergeCell ref="A13:B13"/>
    <mergeCell ref="A16:B16"/>
    <mergeCell ref="B17:B19"/>
    <mergeCell ref="A20:B20"/>
    <mergeCell ref="A21:B21"/>
    <mergeCell ref="A25:B25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B12" sqref="B12"/>
    </sheetView>
  </sheetViews>
  <sheetFormatPr defaultColWidth="12" defaultRowHeight="14.25"/>
  <cols>
    <col min="1" max="2" width="38.8984375" style="38" customWidth="1"/>
    <col min="3" max="16384" width="12.59765625" style="0" customWidth="1"/>
  </cols>
  <sheetData>
    <row r="1" spans="1:2" ht="13.5" customHeight="1">
      <c r="A1" s="51" t="s">
        <v>13</v>
      </c>
      <c r="B1" s="51"/>
    </row>
    <row r="2" spans="1:2" ht="14.25">
      <c r="A2" s="32"/>
      <c r="B2" s="52"/>
    </row>
    <row r="3" spans="1:2" ht="14.25">
      <c r="A3" s="28" t="s">
        <v>53</v>
      </c>
      <c r="B3" s="53" t="s">
        <v>78</v>
      </c>
    </row>
    <row r="4" spans="1:3" ht="14.25">
      <c r="A4" s="27" t="s">
        <v>79</v>
      </c>
      <c r="B4" s="27"/>
      <c r="C4" s="54"/>
    </row>
    <row r="5" spans="1:3" ht="14.25">
      <c r="A5" s="27" t="s">
        <v>80</v>
      </c>
      <c r="B5" s="55">
        <v>750</v>
      </c>
      <c r="C5" s="54"/>
    </row>
    <row r="6" spans="1:3" ht="14.25">
      <c r="A6" s="27" t="s">
        <v>81</v>
      </c>
      <c r="B6" s="56" t="s">
        <v>82</v>
      </c>
      <c r="C6" s="54"/>
    </row>
    <row r="7" spans="1:3" ht="25.5">
      <c r="A7" s="27" t="s">
        <v>83</v>
      </c>
      <c r="B7" s="57">
        <v>1</v>
      </c>
      <c r="C7" s="54"/>
    </row>
    <row r="8" spans="1:3" ht="13.5" customHeight="1">
      <c r="A8" s="28" t="s">
        <v>59</v>
      </c>
      <c r="B8" s="28"/>
      <c r="C8" s="54"/>
    </row>
    <row r="9" spans="1:2" ht="38.25">
      <c r="A9" s="27" t="s">
        <v>60</v>
      </c>
      <c r="B9" s="28" t="s">
        <v>84</v>
      </c>
    </row>
    <row r="10" spans="1:2" ht="25.5">
      <c r="A10" s="27" t="s">
        <v>62</v>
      </c>
      <c r="B10" s="58" t="s">
        <v>85</v>
      </c>
    </row>
    <row r="11" spans="1:2" ht="13.5" customHeight="1">
      <c r="A11" s="28" t="s">
        <v>64</v>
      </c>
      <c r="B11" s="28"/>
    </row>
    <row r="12" spans="1:2" ht="13.5" customHeight="1">
      <c r="A12" s="59" t="s">
        <v>86</v>
      </c>
      <c r="B12" s="28" t="s">
        <v>87</v>
      </c>
    </row>
    <row r="13" spans="1:2" ht="14.25">
      <c r="A13" s="59"/>
      <c r="B13" s="28"/>
    </row>
    <row r="14" spans="1:2" ht="13.5" customHeight="1">
      <c r="A14" s="28" t="s">
        <v>69</v>
      </c>
      <c r="B14" s="28"/>
    </row>
    <row r="15" spans="1:2" ht="13.5" customHeight="1">
      <c r="A15" s="27" t="s">
        <v>70</v>
      </c>
      <c r="B15" s="28" t="s">
        <v>71</v>
      </c>
    </row>
    <row r="16" spans="1:2" ht="14.25">
      <c r="A16" s="27" t="s">
        <v>72</v>
      </c>
      <c r="B16" s="28"/>
    </row>
    <row r="17" spans="1:2" ht="14.25">
      <c r="A17" s="27" t="s">
        <v>73</v>
      </c>
      <c r="B17" s="28"/>
    </row>
    <row r="18" spans="1:2" ht="13.5" customHeight="1">
      <c r="A18" s="28" t="s">
        <v>74</v>
      </c>
      <c r="B18" s="28"/>
    </row>
    <row r="19" spans="1:2" ht="13.5" customHeight="1">
      <c r="A19" s="27" t="s">
        <v>88</v>
      </c>
      <c r="B19" s="27"/>
    </row>
    <row r="20" spans="1:2" ht="14.25">
      <c r="A20" s="27"/>
      <c r="B20" s="27"/>
    </row>
    <row r="21" spans="1:2" ht="14.25">
      <c r="A21" s="27"/>
      <c r="B21" s="27"/>
    </row>
    <row r="22" spans="1:2" ht="14.25">
      <c r="A22" s="32" t="s">
        <v>50</v>
      </c>
      <c r="B22" s="33"/>
    </row>
    <row r="23" spans="1:2" ht="25.5">
      <c r="A23" s="35" t="s">
        <v>76</v>
      </c>
      <c r="B23" s="35"/>
    </row>
    <row r="24" spans="1:2" ht="14.25">
      <c r="A24" s="32" t="s">
        <v>17</v>
      </c>
      <c r="B24" s="33"/>
    </row>
    <row r="25" spans="1:2" ht="13.5" customHeight="1">
      <c r="A25" s="35" t="s">
        <v>52</v>
      </c>
      <c r="B25" s="35"/>
    </row>
    <row r="26" spans="1:2" ht="14.25">
      <c r="A26" s="60" t="s">
        <v>77</v>
      </c>
      <c r="B26" s="60" t="s">
        <v>19</v>
      </c>
    </row>
  </sheetData>
  <sheetProtection selectLockedCells="1" selectUnlockedCells="1"/>
  <mergeCells count="10">
    <mergeCell ref="A1:B1"/>
    <mergeCell ref="A8:B8"/>
    <mergeCell ref="A11:B11"/>
    <mergeCell ref="A12:A13"/>
    <mergeCell ref="B12:B13"/>
    <mergeCell ref="A14:B14"/>
    <mergeCell ref="B15:B17"/>
    <mergeCell ref="A18:B18"/>
    <mergeCell ref="A19:B21"/>
    <mergeCell ref="A25:B25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6">
      <selection activeCell="H9" sqref="H9"/>
    </sheetView>
  </sheetViews>
  <sheetFormatPr defaultColWidth="24" defaultRowHeight="14.25"/>
  <cols>
    <col min="1" max="1" width="4.69921875" style="61" customWidth="1"/>
    <col min="2" max="2" width="20.59765625" style="62" customWidth="1"/>
    <col min="3" max="4" width="6.3984375" style="61" customWidth="1"/>
    <col min="5" max="5" width="9.09765625" style="61" customWidth="1"/>
    <col min="6" max="6" width="14.8984375" style="61" customWidth="1"/>
    <col min="7" max="7" width="16.5" style="61" customWidth="1"/>
    <col min="8" max="8" width="16.8984375" style="61" customWidth="1"/>
    <col min="9" max="16384" width="25.19921875" style="61" customWidth="1"/>
  </cols>
  <sheetData>
    <row r="1" spans="1:7" ht="13.5" customHeight="1">
      <c r="A1" s="63" t="s">
        <v>15</v>
      </c>
      <c r="B1" s="63"/>
      <c r="C1" s="63"/>
      <c r="D1" s="63"/>
      <c r="E1" s="63"/>
      <c r="F1" s="63"/>
      <c r="G1" s="63"/>
    </row>
    <row r="2" spans="1:7" ht="12.75">
      <c r="A2" s="64"/>
      <c r="B2" s="64"/>
      <c r="C2" s="65"/>
      <c r="D2" s="65"/>
      <c r="E2" s="65"/>
      <c r="F2" s="65"/>
      <c r="G2" s="65"/>
    </row>
    <row r="3" spans="1:8" ht="13.5" customHeight="1">
      <c r="A3" s="66" t="s">
        <v>89</v>
      </c>
      <c r="B3" s="67">
        <f>'контрол лист'!B3</f>
        <v>0</v>
      </c>
      <c r="C3" s="67">
        <f>'контрол лист'!C3</f>
        <v>0</v>
      </c>
      <c r="D3" s="67">
        <f>'контрол лист'!D3</f>
        <v>0</v>
      </c>
      <c r="E3" s="67">
        <f>'контрол лист'!E3</f>
        <v>0</v>
      </c>
      <c r="F3" s="68" t="s">
        <v>54</v>
      </c>
      <c r="G3" s="68" t="s">
        <v>78</v>
      </c>
      <c r="H3" s="68" t="s">
        <v>54</v>
      </c>
    </row>
    <row r="4" spans="1:8" ht="30.75" customHeight="1">
      <c r="A4" s="66"/>
      <c r="B4" s="67"/>
      <c r="C4" s="67"/>
      <c r="D4" s="67"/>
      <c r="E4" s="67"/>
      <c r="F4" s="69">
        <v>44572</v>
      </c>
      <c r="G4" s="69">
        <v>44589</v>
      </c>
      <c r="H4" s="69">
        <v>44589</v>
      </c>
    </row>
    <row r="5" spans="1:8" ht="48">
      <c r="A5" s="70">
        <v>1</v>
      </c>
      <c r="B5" s="71" t="s">
        <v>90</v>
      </c>
      <c r="C5" s="71">
        <v>1</v>
      </c>
      <c r="D5" s="71" t="s">
        <v>91</v>
      </c>
      <c r="E5" s="71" t="s">
        <v>92</v>
      </c>
      <c r="F5" s="72" t="s">
        <v>93</v>
      </c>
      <c r="G5" s="73">
        <f>'эффект дезин'!B10</f>
        <v>0</v>
      </c>
      <c r="H5" s="72" t="s">
        <v>93</v>
      </c>
    </row>
    <row r="6" spans="1:8" ht="48">
      <c r="A6" s="70">
        <v>2</v>
      </c>
      <c r="B6" s="71" t="s">
        <v>90</v>
      </c>
      <c r="C6" s="71">
        <v>2</v>
      </c>
      <c r="D6" s="71" t="s">
        <v>91</v>
      </c>
      <c r="E6" s="71" t="s">
        <v>92</v>
      </c>
      <c r="F6" s="72" t="s">
        <v>93</v>
      </c>
      <c r="G6" s="73">
        <f aca="true" t="shared" si="0" ref="G6:G27">G5</f>
        <v>0</v>
      </c>
      <c r="H6" s="72" t="s">
        <v>93</v>
      </c>
    </row>
    <row r="7" spans="1:8" ht="48">
      <c r="A7" s="70">
        <v>3</v>
      </c>
      <c r="B7" s="71" t="s">
        <v>90</v>
      </c>
      <c r="C7" s="71">
        <v>3</v>
      </c>
      <c r="D7" s="71" t="s">
        <v>91</v>
      </c>
      <c r="E7" s="71" t="s">
        <v>92</v>
      </c>
      <c r="F7" s="72" t="s">
        <v>93</v>
      </c>
      <c r="G7" s="73">
        <f t="shared" si="0"/>
        <v>0</v>
      </c>
      <c r="H7" s="72" t="s">
        <v>93</v>
      </c>
    </row>
    <row r="8" spans="1:8" ht="48">
      <c r="A8" s="70">
        <v>4</v>
      </c>
      <c r="B8" s="71" t="s">
        <v>94</v>
      </c>
      <c r="C8" s="71">
        <v>4</v>
      </c>
      <c r="D8" s="71" t="s">
        <v>91</v>
      </c>
      <c r="E8" s="71" t="s">
        <v>92</v>
      </c>
      <c r="F8" s="72" t="s">
        <v>93</v>
      </c>
      <c r="G8" s="73">
        <f t="shared" si="0"/>
        <v>0</v>
      </c>
      <c r="H8" s="72" t="s">
        <v>93</v>
      </c>
    </row>
    <row r="9" spans="1:8" ht="48">
      <c r="A9" s="70">
        <v>5</v>
      </c>
      <c r="B9" s="71" t="s">
        <v>94</v>
      </c>
      <c r="C9" s="71">
        <v>13</v>
      </c>
      <c r="D9" s="71" t="s">
        <v>91</v>
      </c>
      <c r="E9" s="71" t="s">
        <v>92</v>
      </c>
      <c r="F9" s="72" t="s">
        <v>93</v>
      </c>
      <c r="G9" s="73">
        <f t="shared" si="0"/>
        <v>0</v>
      </c>
      <c r="H9" s="72" t="s">
        <v>93</v>
      </c>
    </row>
    <row r="10" spans="1:8" ht="48">
      <c r="A10" s="70">
        <v>6</v>
      </c>
      <c r="B10" s="71" t="s">
        <v>95</v>
      </c>
      <c r="C10" s="71">
        <v>6</v>
      </c>
      <c r="D10" s="71" t="s">
        <v>91</v>
      </c>
      <c r="E10" s="71" t="s">
        <v>92</v>
      </c>
      <c r="F10" s="72" t="s">
        <v>93</v>
      </c>
      <c r="G10" s="73">
        <f t="shared" si="0"/>
        <v>0</v>
      </c>
      <c r="H10" s="72" t="s">
        <v>93</v>
      </c>
    </row>
    <row r="11" spans="1:8" ht="48">
      <c r="A11" s="70">
        <v>7</v>
      </c>
      <c r="B11" s="71" t="s">
        <v>95</v>
      </c>
      <c r="C11" s="71">
        <v>5</v>
      </c>
      <c r="D11" s="71" t="s">
        <v>91</v>
      </c>
      <c r="E11" s="71" t="s">
        <v>92</v>
      </c>
      <c r="F11" s="72" t="s">
        <v>93</v>
      </c>
      <c r="G11" s="73">
        <f t="shared" si="0"/>
        <v>0</v>
      </c>
      <c r="H11" s="72" t="s">
        <v>93</v>
      </c>
    </row>
    <row r="12" spans="1:8" ht="48">
      <c r="A12" s="70">
        <v>8</v>
      </c>
      <c r="B12" s="71" t="s">
        <v>96</v>
      </c>
      <c r="C12" s="71">
        <v>7</v>
      </c>
      <c r="D12" s="71" t="s">
        <v>91</v>
      </c>
      <c r="E12" s="71" t="s">
        <v>92</v>
      </c>
      <c r="F12" s="72" t="s">
        <v>93</v>
      </c>
      <c r="G12" s="73">
        <f t="shared" si="0"/>
        <v>0</v>
      </c>
      <c r="H12" s="72" t="s">
        <v>93</v>
      </c>
    </row>
    <row r="13" spans="1:8" ht="48">
      <c r="A13" s="70">
        <v>9</v>
      </c>
      <c r="B13" s="71" t="s">
        <v>96</v>
      </c>
      <c r="C13" s="71">
        <v>8</v>
      </c>
      <c r="D13" s="71" t="s">
        <v>91</v>
      </c>
      <c r="E13" s="71" t="s">
        <v>92</v>
      </c>
      <c r="F13" s="72" t="s">
        <v>93</v>
      </c>
      <c r="G13" s="73">
        <f t="shared" si="0"/>
        <v>0</v>
      </c>
      <c r="H13" s="72" t="s">
        <v>93</v>
      </c>
    </row>
    <row r="14" spans="1:8" ht="48">
      <c r="A14" s="70">
        <v>10</v>
      </c>
      <c r="B14" s="71" t="s">
        <v>96</v>
      </c>
      <c r="C14" s="71">
        <v>9</v>
      </c>
      <c r="D14" s="71" t="s">
        <v>91</v>
      </c>
      <c r="E14" s="71" t="s">
        <v>92</v>
      </c>
      <c r="F14" s="72" t="s">
        <v>93</v>
      </c>
      <c r="G14" s="73">
        <f t="shared" si="0"/>
        <v>0</v>
      </c>
      <c r="H14" s="72" t="s">
        <v>93</v>
      </c>
    </row>
    <row r="15" spans="1:8" ht="48">
      <c r="A15" s="70">
        <v>11</v>
      </c>
      <c r="B15" s="71" t="s">
        <v>96</v>
      </c>
      <c r="C15" s="71">
        <v>10</v>
      </c>
      <c r="D15" s="71" t="s">
        <v>91</v>
      </c>
      <c r="E15" s="71" t="s">
        <v>92</v>
      </c>
      <c r="F15" s="72" t="s">
        <v>93</v>
      </c>
      <c r="G15" s="73">
        <f t="shared" si="0"/>
        <v>0</v>
      </c>
      <c r="H15" s="72" t="s">
        <v>93</v>
      </c>
    </row>
    <row r="16" spans="1:8" ht="48">
      <c r="A16" s="70">
        <v>12</v>
      </c>
      <c r="B16" s="71" t="s">
        <v>96</v>
      </c>
      <c r="C16" s="71">
        <v>11</v>
      </c>
      <c r="D16" s="71" t="s">
        <v>91</v>
      </c>
      <c r="E16" s="71" t="s">
        <v>92</v>
      </c>
      <c r="F16" s="72" t="s">
        <v>93</v>
      </c>
      <c r="G16" s="73">
        <f t="shared" si="0"/>
        <v>0</v>
      </c>
      <c r="H16" s="72" t="s">
        <v>93</v>
      </c>
    </row>
    <row r="17" spans="1:8" ht="48">
      <c r="A17" s="70">
        <v>13</v>
      </c>
      <c r="B17" s="71" t="s">
        <v>96</v>
      </c>
      <c r="C17" s="71">
        <v>12</v>
      </c>
      <c r="D17" s="71" t="s">
        <v>91</v>
      </c>
      <c r="E17" s="71" t="s">
        <v>92</v>
      </c>
      <c r="F17" s="72" t="s">
        <v>93</v>
      </c>
      <c r="G17" s="73">
        <f t="shared" si="0"/>
        <v>0</v>
      </c>
      <c r="H17" s="72" t="s">
        <v>93</v>
      </c>
    </row>
    <row r="18" spans="1:8" ht="48">
      <c r="A18" s="70">
        <v>14</v>
      </c>
      <c r="B18" s="71" t="s">
        <v>97</v>
      </c>
      <c r="C18" s="71">
        <v>20</v>
      </c>
      <c r="D18" s="71" t="s">
        <v>91</v>
      </c>
      <c r="E18" s="71" t="s">
        <v>92</v>
      </c>
      <c r="F18" s="72" t="s">
        <v>93</v>
      </c>
      <c r="G18" s="73">
        <f t="shared" si="0"/>
        <v>0</v>
      </c>
      <c r="H18" s="72" t="s">
        <v>93</v>
      </c>
    </row>
    <row r="19" spans="1:8" ht="48">
      <c r="A19" s="70">
        <v>15</v>
      </c>
      <c r="B19" s="71" t="s">
        <v>97</v>
      </c>
      <c r="C19" s="71">
        <v>21</v>
      </c>
      <c r="D19" s="71" t="s">
        <v>91</v>
      </c>
      <c r="E19" s="71" t="s">
        <v>92</v>
      </c>
      <c r="F19" s="72" t="s">
        <v>93</v>
      </c>
      <c r="G19" s="73">
        <f t="shared" si="0"/>
        <v>0</v>
      </c>
      <c r="H19" s="72" t="s">
        <v>93</v>
      </c>
    </row>
    <row r="20" spans="1:8" ht="48">
      <c r="A20" s="70">
        <v>16</v>
      </c>
      <c r="B20" s="71" t="s">
        <v>97</v>
      </c>
      <c r="C20" s="71">
        <v>22</v>
      </c>
      <c r="D20" s="71" t="s">
        <v>91</v>
      </c>
      <c r="E20" s="71" t="s">
        <v>92</v>
      </c>
      <c r="F20" s="72" t="s">
        <v>93</v>
      </c>
      <c r="G20" s="73">
        <f t="shared" si="0"/>
        <v>0</v>
      </c>
      <c r="H20" s="72" t="s">
        <v>93</v>
      </c>
    </row>
    <row r="21" spans="1:8" ht="48">
      <c r="A21" s="70">
        <v>17</v>
      </c>
      <c r="B21" s="71" t="s">
        <v>97</v>
      </c>
      <c r="C21" s="71">
        <v>23</v>
      </c>
      <c r="D21" s="71" t="s">
        <v>91</v>
      </c>
      <c r="E21" s="71" t="s">
        <v>92</v>
      </c>
      <c r="F21" s="72" t="s">
        <v>93</v>
      </c>
      <c r="G21" s="73">
        <f t="shared" si="0"/>
        <v>0</v>
      </c>
      <c r="H21" s="72" t="s">
        <v>93</v>
      </c>
    </row>
    <row r="22" spans="1:8" ht="48">
      <c r="A22" s="70">
        <v>18</v>
      </c>
      <c r="B22" s="71" t="s">
        <v>98</v>
      </c>
      <c r="C22" s="71">
        <v>14</v>
      </c>
      <c r="D22" s="71" t="s">
        <v>91</v>
      </c>
      <c r="E22" s="71" t="s">
        <v>92</v>
      </c>
      <c r="F22" s="72" t="s">
        <v>93</v>
      </c>
      <c r="G22" s="73">
        <f t="shared" si="0"/>
        <v>0</v>
      </c>
      <c r="H22" s="72" t="s">
        <v>93</v>
      </c>
    </row>
    <row r="23" spans="1:8" ht="48">
      <c r="A23" s="70">
        <v>19</v>
      </c>
      <c r="B23" s="71" t="s">
        <v>98</v>
      </c>
      <c r="C23" s="71">
        <v>15</v>
      </c>
      <c r="D23" s="71" t="s">
        <v>91</v>
      </c>
      <c r="E23" s="71" t="s">
        <v>92</v>
      </c>
      <c r="F23" s="72" t="s">
        <v>93</v>
      </c>
      <c r="G23" s="73">
        <f t="shared" si="0"/>
        <v>0</v>
      </c>
      <c r="H23" s="72" t="s">
        <v>93</v>
      </c>
    </row>
    <row r="24" spans="1:8" ht="48">
      <c r="A24" s="70">
        <v>20</v>
      </c>
      <c r="B24" s="71" t="s">
        <v>98</v>
      </c>
      <c r="C24" s="71">
        <v>16</v>
      </c>
      <c r="D24" s="71" t="s">
        <v>91</v>
      </c>
      <c r="E24" s="71" t="s">
        <v>92</v>
      </c>
      <c r="F24" s="72" t="s">
        <v>93</v>
      </c>
      <c r="G24" s="73">
        <f t="shared" si="0"/>
        <v>0</v>
      </c>
      <c r="H24" s="72" t="s">
        <v>93</v>
      </c>
    </row>
    <row r="25" spans="1:8" ht="48">
      <c r="A25" s="70">
        <v>21</v>
      </c>
      <c r="B25" s="71" t="s">
        <v>98</v>
      </c>
      <c r="C25" s="71">
        <v>17</v>
      </c>
      <c r="D25" s="71" t="s">
        <v>91</v>
      </c>
      <c r="E25" s="71" t="s">
        <v>92</v>
      </c>
      <c r="F25" s="72" t="s">
        <v>93</v>
      </c>
      <c r="G25" s="73">
        <f t="shared" si="0"/>
        <v>0</v>
      </c>
      <c r="H25" s="72" t="s">
        <v>93</v>
      </c>
    </row>
    <row r="26" spans="1:8" ht="48">
      <c r="A26" s="70">
        <v>22</v>
      </c>
      <c r="B26" s="71" t="s">
        <v>98</v>
      </c>
      <c r="C26" s="71">
        <v>18</v>
      </c>
      <c r="D26" s="71" t="s">
        <v>91</v>
      </c>
      <c r="E26" s="71" t="s">
        <v>92</v>
      </c>
      <c r="F26" s="72" t="s">
        <v>93</v>
      </c>
      <c r="G26" s="73">
        <f t="shared" si="0"/>
        <v>0</v>
      </c>
      <c r="H26" s="72" t="s">
        <v>93</v>
      </c>
    </row>
    <row r="27" spans="1:8" ht="48">
      <c r="A27" s="70">
        <v>23</v>
      </c>
      <c r="B27" s="71" t="s">
        <v>98</v>
      </c>
      <c r="C27" s="71">
        <v>19</v>
      </c>
      <c r="D27" s="71" t="s">
        <v>91</v>
      </c>
      <c r="E27" s="71" t="s">
        <v>92</v>
      </c>
      <c r="F27" s="72" t="s">
        <v>93</v>
      </c>
      <c r="G27" s="73">
        <f t="shared" si="0"/>
        <v>0</v>
      </c>
      <c r="H27" s="72" t="s">
        <v>93</v>
      </c>
    </row>
    <row r="28" spans="1:8" ht="25.5">
      <c r="A28" s="74">
        <v>24</v>
      </c>
      <c r="B28" s="75" t="s">
        <v>99</v>
      </c>
      <c r="C28" s="75" t="s">
        <v>100</v>
      </c>
      <c r="D28" s="75" t="s">
        <v>101</v>
      </c>
      <c r="E28" s="75" t="s">
        <v>102</v>
      </c>
      <c r="F28" s="76" t="s">
        <v>93</v>
      </c>
      <c r="G28" s="76" t="s">
        <v>82</v>
      </c>
      <c r="H28" s="76" t="s">
        <v>93</v>
      </c>
    </row>
    <row r="29" spans="1:8" ht="25.5">
      <c r="A29" s="74">
        <v>25</v>
      </c>
      <c r="B29" s="75" t="s">
        <v>99</v>
      </c>
      <c r="C29" s="75" t="s">
        <v>103</v>
      </c>
      <c r="D29" s="75" t="s">
        <v>101</v>
      </c>
      <c r="E29" s="75" t="s">
        <v>102</v>
      </c>
      <c r="F29" s="76" t="s">
        <v>93</v>
      </c>
      <c r="G29" s="76" t="s">
        <v>82</v>
      </c>
      <c r="H29" s="76" t="s">
        <v>93</v>
      </c>
    </row>
    <row r="30" spans="1:8" ht="25.5">
      <c r="A30" s="74">
        <v>26</v>
      </c>
      <c r="B30" s="75" t="s">
        <v>104</v>
      </c>
      <c r="C30" s="75" t="s">
        <v>105</v>
      </c>
      <c r="D30" s="75" t="s">
        <v>101</v>
      </c>
      <c r="E30" s="75" t="s">
        <v>102</v>
      </c>
      <c r="F30" s="76" t="s">
        <v>93</v>
      </c>
      <c r="G30" s="76" t="s">
        <v>82</v>
      </c>
      <c r="H30" s="76" t="s">
        <v>93</v>
      </c>
    </row>
    <row r="31" spans="1:8" ht="25.5">
      <c r="A31" s="74">
        <v>27</v>
      </c>
      <c r="B31" s="75" t="s">
        <v>104</v>
      </c>
      <c r="C31" s="75" t="s">
        <v>106</v>
      </c>
      <c r="D31" s="75" t="s">
        <v>101</v>
      </c>
      <c r="E31" s="75" t="s">
        <v>102</v>
      </c>
      <c r="F31" s="76" t="s">
        <v>93</v>
      </c>
      <c r="G31" s="76" t="s">
        <v>82</v>
      </c>
      <c r="H31" s="76" t="s">
        <v>93</v>
      </c>
    </row>
    <row r="32" spans="1:8" ht="25.5">
      <c r="A32" s="74">
        <v>28</v>
      </c>
      <c r="B32" s="75" t="s">
        <v>107</v>
      </c>
      <c r="C32" s="75" t="s">
        <v>108</v>
      </c>
      <c r="D32" s="75" t="s">
        <v>101</v>
      </c>
      <c r="E32" s="75" t="s">
        <v>102</v>
      </c>
      <c r="F32" s="76" t="s">
        <v>93</v>
      </c>
      <c r="G32" s="76" t="s">
        <v>82</v>
      </c>
      <c r="H32" s="76" t="s">
        <v>93</v>
      </c>
    </row>
    <row r="33" spans="1:8" ht="25.5">
      <c r="A33" s="74">
        <v>29</v>
      </c>
      <c r="B33" s="75" t="s">
        <v>107</v>
      </c>
      <c r="C33" s="75" t="s">
        <v>109</v>
      </c>
      <c r="D33" s="75" t="s">
        <v>101</v>
      </c>
      <c r="E33" s="75" t="s">
        <v>102</v>
      </c>
      <c r="F33" s="76" t="s">
        <v>93</v>
      </c>
      <c r="G33" s="76" t="s">
        <v>82</v>
      </c>
      <c r="H33" s="76" t="s">
        <v>93</v>
      </c>
    </row>
    <row r="34" spans="1:8" ht="25.5">
      <c r="A34" s="74">
        <v>30</v>
      </c>
      <c r="B34" s="75" t="s">
        <v>107</v>
      </c>
      <c r="C34" s="75" t="s">
        <v>110</v>
      </c>
      <c r="D34" s="75" t="s">
        <v>101</v>
      </c>
      <c r="E34" s="75" t="s">
        <v>102</v>
      </c>
      <c r="F34" s="76" t="s">
        <v>93</v>
      </c>
      <c r="G34" s="76" t="s">
        <v>82</v>
      </c>
      <c r="H34" s="76" t="s">
        <v>93</v>
      </c>
    </row>
    <row r="35" spans="1:8" ht="25.5">
      <c r="A35" s="74">
        <v>31</v>
      </c>
      <c r="B35" s="75" t="s">
        <v>107</v>
      </c>
      <c r="C35" s="75" t="s">
        <v>111</v>
      </c>
      <c r="D35" s="75" t="s">
        <v>101</v>
      </c>
      <c r="E35" s="75" t="s">
        <v>102</v>
      </c>
      <c r="F35" s="76" t="s">
        <v>93</v>
      </c>
      <c r="G35" s="76" t="s">
        <v>82</v>
      </c>
      <c r="H35" s="76" t="s">
        <v>93</v>
      </c>
    </row>
    <row r="36" spans="1:8" ht="25.5">
      <c r="A36" s="74">
        <v>32</v>
      </c>
      <c r="B36" s="75" t="s">
        <v>112</v>
      </c>
      <c r="C36" s="75" t="s">
        <v>113</v>
      </c>
      <c r="D36" s="75" t="s">
        <v>101</v>
      </c>
      <c r="E36" s="75" t="s">
        <v>102</v>
      </c>
      <c r="F36" s="76" t="s">
        <v>93</v>
      </c>
      <c r="G36" s="76" t="s">
        <v>82</v>
      </c>
      <c r="H36" s="76" t="s">
        <v>93</v>
      </c>
    </row>
    <row r="37" spans="1:8" ht="25.5">
      <c r="A37" s="74">
        <v>33</v>
      </c>
      <c r="B37" s="75" t="s">
        <v>112</v>
      </c>
      <c r="C37" s="75" t="s">
        <v>114</v>
      </c>
      <c r="D37" s="75" t="s">
        <v>101</v>
      </c>
      <c r="E37" s="75" t="s">
        <v>102</v>
      </c>
      <c r="F37" s="76" t="s">
        <v>93</v>
      </c>
      <c r="G37" s="76" t="s">
        <v>82</v>
      </c>
      <c r="H37" s="76" t="s">
        <v>93</v>
      </c>
    </row>
    <row r="38" spans="1:8" ht="25.5">
      <c r="A38" s="74">
        <v>34</v>
      </c>
      <c r="B38" s="75" t="s">
        <v>112</v>
      </c>
      <c r="C38" s="75" t="s">
        <v>115</v>
      </c>
      <c r="D38" s="75" t="s">
        <v>101</v>
      </c>
      <c r="E38" s="75" t="s">
        <v>102</v>
      </c>
      <c r="F38" s="76" t="s">
        <v>93</v>
      </c>
      <c r="G38" s="76" t="s">
        <v>82</v>
      </c>
      <c r="H38" s="76" t="s">
        <v>93</v>
      </c>
    </row>
    <row r="39" spans="1:8" ht="25.5">
      <c r="A39" s="74">
        <v>35</v>
      </c>
      <c r="B39" s="75" t="s">
        <v>112</v>
      </c>
      <c r="C39" s="75" t="s">
        <v>116</v>
      </c>
      <c r="D39" s="75" t="s">
        <v>101</v>
      </c>
      <c r="E39" s="75" t="s">
        <v>102</v>
      </c>
      <c r="F39" s="76" t="s">
        <v>93</v>
      </c>
      <c r="G39" s="76" t="s">
        <v>82</v>
      </c>
      <c r="H39" s="76" t="s">
        <v>93</v>
      </c>
    </row>
    <row r="40" spans="1:8" ht="25.5">
      <c r="A40" s="74">
        <v>36</v>
      </c>
      <c r="B40" s="75" t="s">
        <v>112</v>
      </c>
      <c r="C40" s="75" t="s">
        <v>117</v>
      </c>
      <c r="D40" s="75" t="s">
        <v>101</v>
      </c>
      <c r="E40" s="75" t="s">
        <v>102</v>
      </c>
      <c r="F40" s="76" t="s">
        <v>93</v>
      </c>
      <c r="G40" s="76" t="s">
        <v>82</v>
      </c>
      <c r="H40" s="76" t="s">
        <v>93</v>
      </c>
    </row>
    <row r="41" spans="1:8" ht="25.5">
      <c r="A41" s="74">
        <v>37</v>
      </c>
      <c r="B41" s="75" t="s">
        <v>118</v>
      </c>
      <c r="C41" s="75" t="s">
        <v>119</v>
      </c>
      <c r="D41" s="75" t="s">
        <v>101</v>
      </c>
      <c r="E41" s="75" t="s">
        <v>102</v>
      </c>
      <c r="F41" s="76" t="s">
        <v>93</v>
      </c>
      <c r="G41" s="76" t="s">
        <v>82</v>
      </c>
      <c r="H41" s="76" t="s">
        <v>93</v>
      </c>
    </row>
    <row r="42" spans="1:8" ht="25.5">
      <c r="A42" s="74">
        <v>38</v>
      </c>
      <c r="B42" s="75" t="s">
        <v>118</v>
      </c>
      <c r="C42" s="75" t="s">
        <v>120</v>
      </c>
      <c r="D42" s="75" t="s">
        <v>101</v>
      </c>
      <c r="E42" s="75" t="s">
        <v>102</v>
      </c>
      <c r="F42" s="76" t="s">
        <v>93</v>
      </c>
      <c r="G42" s="76" t="s">
        <v>82</v>
      </c>
      <c r="H42" s="76" t="s">
        <v>93</v>
      </c>
    </row>
    <row r="43" spans="1:8" ht="25.5">
      <c r="A43" s="74">
        <v>39</v>
      </c>
      <c r="B43" s="75" t="s">
        <v>121</v>
      </c>
      <c r="C43" s="75" t="s">
        <v>122</v>
      </c>
      <c r="D43" s="75" t="s">
        <v>101</v>
      </c>
      <c r="E43" s="75" t="s">
        <v>102</v>
      </c>
      <c r="F43" s="76" t="s">
        <v>93</v>
      </c>
      <c r="G43" s="76" t="s">
        <v>82</v>
      </c>
      <c r="H43" s="76" t="s">
        <v>93</v>
      </c>
    </row>
    <row r="44" spans="1:8" ht="25.5">
      <c r="A44" s="74">
        <v>40</v>
      </c>
      <c r="B44" s="75" t="s">
        <v>123</v>
      </c>
      <c r="C44" s="75" t="s">
        <v>124</v>
      </c>
      <c r="D44" s="75" t="s">
        <v>101</v>
      </c>
      <c r="E44" s="75" t="s">
        <v>102</v>
      </c>
      <c r="F44" s="76" t="s">
        <v>93</v>
      </c>
      <c r="G44" s="76" t="s">
        <v>82</v>
      </c>
      <c r="H44" s="76" t="s">
        <v>93</v>
      </c>
    </row>
    <row r="45" spans="1:8" ht="25.5">
      <c r="A45" s="74">
        <v>41</v>
      </c>
      <c r="B45" s="75" t="s">
        <v>123</v>
      </c>
      <c r="C45" s="75" t="s">
        <v>125</v>
      </c>
      <c r="D45" s="75" t="s">
        <v>101</v>
      </c>
      <c r="E45" s="75" t="s">
        <v>102</v>
      </c>
      <c r="F45" s="76" t="s">
        <v>93</v>
      </c>
      <c r="G45" s="76" t="s">
        <v>82</v>
      </c>
      <c r="H45" s="76" t="s">
        <v>93</v>
      </c>
    </row>
    <row r="46" spans="1:8" ht="25.5">
      <c r="A46" s="74">
        <v>42</v>
      </c>
      <c r="B46" s="75" t="s">
        <v>123</v>
      </c>
      <c r="C46" s="75" t="s">
        <v>126</v>
      </c>
      <c r="D46" s="75" t="s">
        <v>101</v>
      </c>
      <c r="E46" s="75" t="s">
        <v>102</v>
      </c>
      <c r="F46" s="76" t="s">
        <v>93</v>
      </c>
      <c r="G46" s="76" t="s">
        <v>82</v>
      </c>
      <c r="H46" s="76" t="s">
        <v>93</v>
      </c>
    </row>
    <row r="47" spans="1:8" ht="25.5">
      <c r="A47" s="74">
        <v>43</v>
      </c>
      <c r="B47" s="75" t="s">
        <v>127</v>
      </c>
      <c r="C47" s="75" t="s">
        <v>128</v>
      </c>
      <c r="D47" s="75" t="s">
        <v>101</v>
      </c>
      <c r="E47" s="75" t="s">
        <v>102</v>
      </c>
      <c r="F47" s="76" t="s">
        <v>93</v>
      </c>
      <c r="G47" s="76" t="s">
        <v>82</v>
      </c>
      <c r="H47" s="76" t="s">
        <v>93</v>
      </c>
    </row>
    <row r="48" spans="1:8" ht="25.5">
      <c r="A48" s="74">
        <v>44</v>
      </c>
      <c r="B48" s="75" t="s">
        <v>127</v>
      </c>
      <c r="C48" s="75" t="s">
        <v>129</v>
      </c>
      <c r="D48" s="75" t="s">
        <v>101</v>
      </c>
      <c r="E48" s="75" t="s">
        <v>102</v>
      </c>
      <c r="F48" s="76" t="s">
        <v>93</v>
      </c>
      <c r="G48" s="76" t="s">
        <v>82</v>
      </c>
      <c r="H48" s="76" t="s">
        <v>93</v>
      </c>
    </row>
    <row r="49" spans="1:8" ht="25.5">
      <c r="A49" s="74">
        <v>45</v>
      </c>
      <c r="B49" s="75" t="s">
        <v>130</v>
      </c>
      <c r="C49" s="75" t="s">
        <v>131</v>
      </c>
      <c r="D49" s="75" t="s">
        <v>101</v>
      </c>
      <c r="E49" s="75" t="s">
        <v>102</v>
      </c>
      <c r="F49" s="76" t="s">
        <v>93</v>
      </c>
      <c r="G49" s="76" t="s">
        <v>82</v>
      </c>
      <c r="H49" s="76" t="s">
        <v>93</v>
      </c>
    </row>
    <row r="50" spans="1:8" ht="25.5">
      <c r="A50" s="74">
        <v>46</v>
      </c>
      <c r="B50" s="77" t="s">
        <v>132</v>
      </c>
      <c r="C50" s="78" t="s">
        <v>133</v>
      </c>
      <c r="D50" s="75" t="s">
        <v>101</v>
      </c>
      <c r="E50" s="75" t="s">
        <v>102</v>
      </c>
      <c r="F50" s="76" t="s">
        <v>93</v>
      </c>
      <c r="G50" s="76" t="s">
        <v>82</v>
      </c>
      <c r="H50" s="76" t="s">
        <v>93</v>
      </c>
    </row>
    <row r="51" spans="1:8" ht="25.5">
      <c r="A51" s="74">
        <v>47</v>
      </c>
      <c r="B51" s="77" t="s">
        <v>132</v>
      </c>
      <c r="C51" s="78" t="s">
        <v>134</v>
      </c>
      <c r="D51" s="75" t="s">
        <v>101</v>
      </c>
      <c r="E51" s="75" t="s">
        <v>102</v>
      </c>
      <c r="F51" s="76" t="s">
        <v>93</v>
      </c>
      <c r="G51" s="76" t="s">
        <v>82</v>
      </c>
      <c r="H51" s="76" t="s">
        <v>93</v>
      </c>
    </row>
    <row r="52" spans="1:8" ht="25.5">
      <c r="A52" s="74">
        <v>48</v>
      </c>
      <c r="B52" s="77" t="s">
        <v>132</v>
      </c>
      <c r="C52" s="78" t="s">
        <v>135</v>
      </c>
      <c r="D52" s="75" t="s">
        <v>101</v>
      </c>
      <c r="E52" s="75" t="s">
        <v>102</v>
      </c>
      <c r="F52" s="76" t="s">
        <v>93</v>
      </c>
      <c r="G52" s="76" t="s">
        <v>82</v>
      </c>
      <c r="H52" s="76" t="s">
        <v>93</v>
      </c>
    </row>
    <row r="53" spans="1:8" ht="25.5">
      <c r="A53" s="74">
        <v>49</v>
      </c>
      <c r="B53" s="77" t="s">
        <v>132</v>
      </c>
      <c r="C53" s="78" t="s">
        <v>136</v>
      </c>
      <c r="D53" s="75" t="s">
        <v>101</v>
      </c>
      <c r="E53" s="75" t="s">
        <v>102</v>
      </c>
      <c r="F53" s="76" t="s">
        <v>93</v>
      </c>
      <c r="G53" s="76" t="s">
        <v>82</v>
      </c>
      <c r="H53" s="76" t="s">
        <v>93</v>
      </c>
    </row>
    <row r="54" spans="1:7" ht="12.75">
      <c r="A54" s="35"/>
      <c r="B54" s="35"/>
      <c r="C54" s="33"/>
      <c r="D54" s="33"/>
      <c r="E54" s="33"/>
      <c r="F54" s="52"/>
      <c r="G54" s="52"/>
    </row>
    <row r="55" spans="1:7" ht="13.5" customHeight="1">
      <c r="A55" s="35" t="s">
        <v>50</v>
      </c>
      <c r="B55" s="35"/>
      <c r="C55" s="35"/>
      <c r="E55" s="52"/>
      <c r="F55" s="52"/>
      <c r="G55" s="52"/>
    </row>
    <row r="56" spans="1:7" ht="34.5" customHeight="1">
      <c r="A56" s="35" t="s">
        <v>76</v>
      </c>
      <c r="B56" s="35"/>
      <c r="C56" s="35"/>
      <c r="E56" s="33"/>
      <c r="F56" s="35"/>
      <c r="G56" s="79"/>
    </row>
    <row r="57" spans="1:7" ht="12.75">
      <c r="A57" s="32"/>
      <c r="B57" s="33"/>
      <c r="C57" s="35"/>
      <c r="F57" s="52"/>
      <c r="G57" s="79"/>
    </row>
    <row r="58" spans="1:7" ht="13.5" customHeight="1">
      <c r="A58" s="35" t="s">
        <v>17</v>
      </c>
      <c r="B58" s="35"/>
      <c r="F58" s="52"/>
      <c r="G58" s="79"/>
    </row>
    <row r="59" spans="1:7" ht="13.5" customHeight="1">
      <c r="A59" s="35" t="s">
        <v>52</v>
      </c>
      <c r="B59" s="35"/>
      <c r="F59" s="52"/>
      <c r="G59" s="79"/>
    </row>
    <row r="60" spans="1:7" ht="12.75">
      <c r="A60" s="60" t="s">
        <v>77</v>
      </c>
      <c r="B60" s="60"/>
      <c r="F60" s="60" t="s">
        <v>19</v>
      </c>
      <c r="G60" s="79"/>
    </row>
  </sheetData>
  <sheetProtection selectLockedCells="1" selectUnlockedCells="1"/>
  <mergeCells count="12">
    <mergeCell ref="A1:G1"/>
    <mergeCell ref="A2:B2"/>
    <mergeCell ref="A3:A4"/>
    <mergeCell ref="B3:B4"/>
    <mergeCell ref="C3:C4"/>
    <mergeCell ref="D3:D4"/>
    <mergeCell ref="E3:E4"/>
    <mergeCell ref="A54:B54"/>
    <mergeCell ref="A55:B55"/>
    <mergeCell ref="A56:B56"/>
    <mergeCell ref="A58:B58"/>
    <mergeCell ref="A59:B59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34">
      <selection activeCell="I57" sqref="I57"/>
    </sheetView>
  </sheetViews>
  <sheetFormatPr defaultColWidth="24" defaultRowHeight="14.25"/>
  <cols>
    <col min="1" max="1" width="4" style="80" customWidth="1"/>
    <col min="2" max="2" width="21.09765625" style="81" customWidth="1"/>
    <col min="3" max="3" width="4.3984375" style="82" customWidth="1"/>
    <col min="4" max="4" width="5.09765625" style="80" customWidth="1"/>
    <col min="5" max="5" width="10.09765625" style="81" customWidth="1"/>
    <col min="6" max="6" width="4.59765625" style="80" customWidth="1"/>
    <col min="7" max="7" width="4.3984375" style="80" customWidth="1"/>
    <col min="8" max="8" width="5.09765625" style="80" customWidth="1"/>
    <col min="9" max="9" width="29.3984375" style="80" customWidth="1"/>
    <col min="10" max="10" width="31.5" style="80" customWidth="1"/>
    <col min="11" max="11" width="22" style="80" customWidth="1"/>
    <col min="12" max="16384" width="25.19921875" style="80" customWidth="1"/>
  </cols>
  <sheetData>
    <row r="1" spans="1:10" s="65" customFormat="1" ht="12">
      <c r="A1" s="83" t="s">
        <v>137</v>
      </c>
      <c r="B1" s="83"/>
      <c r="C1" s="83"/>
      <c r="D1" s="83"/>
      <c r="E1" s="83"/>
      <c r="F1" s="83"/>
      <c r="G1" s="83"/>
      <c r="H1" s="83"/>
      <c r="I1" s="83"/>
      <c r="J1" s="83"/>
    </row>
    <row r="2" spans="1:256" ht="14.25">
      <c r="A2"/>
      <c r="B2" s="84"/>
      <c r="C2" s="8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 s="85" t="s">
        <v>138</v>
      </c>
      <c r="B3" s="85" t="s">
        <v>139</v>
      </c>
      <c r="C3" s="85" t="s">
        <v>140</v>
      </c>
      <c r="D3" s="86" t="s">
        <v>141</v>
      </c>
      <c r="E3" s="85" t="s">
        <v>142</v>
      </c>
      <c r="F3" s="86" t="s">
        <v>54</v>
      </c>
      <c r="G3" s="86"/>
      <c r="H3" s="86"/>
      <c r="I3" s="86"/>
      <c r="J3" s="86" t="s">
        <v>78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1.75" customHeight="1">
      <c r="A4" s="85"/>
      <c r="B4" s="85"/>
      <c r="C4" s="85"/>
      <c r="D4" s="86"/>
      <c r="E4" s="85"/>
      <c r="F4" s="87" t="s">
        <v>143</v>
      </c>
      <c r="G4" s="86" t="s">
        <v>144</v>
      </c>
      <c r="H4" s="86"/>
      <c r="I4" s="87" t="s">
        <v>145</v>
      </c>
      <c r="J4" s="87" t="s">
        <v>146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>
      <c r="A5" s="85"/>
      <c r="B5" s="85"/>
      <c r="C5" s="85"/>
      <c r="D5" s="86"/>
      <c r="E5" s="86"/>
      <c r="F5" s="86"/>
      <c r="G5" s="87" t="s">
        <v>147</v>
      </c>
      <c r="H5" s="87" t="s">
        <v>148</v>
      </c>
      <c r="I5" s="87"/>
      <c r="J5" s="8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 s="85">
        <v>1</v>
      </c>
      <c r="B6" s="71" t="s">
        <v>90</v>
      </c>
      <c r="C6" s="71">
        <v>1</v>
      </c>
      <c r="D6" s="88" t="s">
        <v>91</v>
      </c>
      <c r="E6" s="89" t="s">
        <v>92</v>
      </c>
      <c r="F6" s="85">
        <v>0</v>
      </c>
      <c r="G6" s="87" t="s">
        <v>149</v>
      </c>
      <c r="H6" s="87">
        <v>1</v>
      </c>
      <c r="I6" s="88" t="s">
        <v>150</v>
      </c>
      <c r="J6" s="90" t="s">
        <v>87</v>
      </c>
      <c r="K6"/>
      <c r="L6"/>
      <c r="M6"/>
      <c r="N6" s="84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.25">
      <c r="A7" s="85">
        <v>2</v>
      </c>
      <c r="B7" s="71" t="s">
        <v>90</v>
      </c>
      <c r="C7" s="71">
        <v>2</v>
      </c>
      <c r="D7" s="88" t="s">
        <v>91</v>
      </c>
      <c r="E7" s="89" t="s">
        <v>92</v>
      </c>
      <c r="F7" s="85">
        <v>0</v>
      </c>
      <c r="G7" s="87" t="s">
        <v>149</v>
      </c>
      <c r="H7" s="87">
        <v>1</v>
      </c>
      <c r="I7" s="88" t="s">
        <v>150</v>
      </c>
      <c r="J7" s="90" t="s">
        <v>87</v>
      </c>
      <c r="K7"/>
      <c r="L7"/>
      <c r="M7"/>
      <c r="N7" s="84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4.25">
      <c r="A8" s="85">
        <v>3</v>
      </c>
      <c r="B8" s="71" t="s">
        <v>90</v>
      </c>
      <c r="C8" s="71">
        <v>3</v>
      </c>
      <c r="D8" s="88" t="s">
        <v>91</v>
      </c>
      <c r="E8" s="89" t="s">
        <v>92</v>
      </c>
      <c r="F8" s="85">
        <v>0</v>
      </c>
      <c r="G8" s="87" t="s">
        <v>149</v>
      </c>
      <c r="H8" s="87">
        <v>1</v>
      </c>
      <c r="I8" s="88" t="s">
        <v>150</v>
      </c>
      <c r="J8" s="90" t="s">
        <v>87</v>
      </c>
      <c r="K8"/>
      <c r="L8"/>
      <c r="M8"/>
      <c r="N8" s="8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4.25">
      <c r="A9" s="85">
        <v>4</v>
      </c>
      <c r="B9" s="71" t="s">
        <v>94</v>
      </c>
      <c r="C9" s="71">
        <v>4</v>
      </c>
      <c r="D9" s="88" t="s">
        <v>91</v>
      </c>
      <c r="E9" s="89" t="s">
        <v>92</v>
      </c>
      <c r="F9" s="85">
        <v>0</v>
      </c>
      <c r="G9" s="87" t="s">
        <v>149</v>
      </c>
      <c r="H9" s="87">
        <v>1</v>
      </c>
      <c r="I9" s="88" t="s">
        <v>150</v>
      </c>
      <c r="J9" s="90" t="s">
        <v>87</v>
      </c>
      <c r="K9"/>
      <c r="L9"/>
      <c r="M9"/>
      <c r="N9" s="8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25">
      <c r="A10" s="85">
        <v>5</v>
      </c>
      <c r="B10" s="71" t="s">
        <v>94</v>
      </c>
      <c r="C10" s="71">
        <v>13</v>
      </c>
      <c r="D10" s="88" t="s">
        <v>91</v>
      </c>
      <c r="E10" s="89" t="s">
        <v>92</v>
      </c>
      <c r="F10" s="85">
        <v>0</v>
      </c>
      <c r="G10" s="87" t="s">
        <v>149</v>
      </c>
      <c r="H10" s="87">
        <v>1</v>
      </c>
      <c r="I10" s="88" t="s">
        <v>150</v>
      </c>
      <c r="J10" s="90" t="s">
        <v>87</v>
      </c>
      <c r="K10"/>
      <c r="L10"/>
      <c r="M10"/>
      <c r="N10" s="84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25">
      <c r="A11" s="85">
        <v>6</v>
      </c>
      <c r="B11" s="71" t="s">
        <v>95</v>
      </c>
      <c r="C11" s="71">
        <v>6</v>
      </c>
      <c r="D11" s="88" t="s">
        <v>91</v>
      </c>
      <c r="E11" s="89" t="s">
        <v>92</v>
      </c>
      <c r="F11" s="85">
        <v>0</v>
      </c>
      <c r="G11" s="87" t="s">
        <v>149</v>
      </c>
      <c r="H11" s="87">
        <v>1</v>
      </c>
      <c r="I11" s="88" t="s">
        <v>150</v>
      </c>
      <c r="J11" s="90" t="s">
        <v>87</v>
      </c>
      <c r="K11"/>
      <c r="L11"/>
      <c r="M11"/>
      <c r="N11" s="84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25">
      <c r="A12" s="85">
        <v>7</v>
      </c>
      <c r="B12" s="71" t="s">
        <v>95</v>
      </c>
      <c r="C12" s="71">
        <v>5</v>
      </c>
      <c r="D12" s="88" t="s">
        <v>91</v>
      </c>
      <c r="E12" s="89" t="s">
        <v>92</v>
      </c>
      <c r="F12" s="85">
        <v>0</v>
      </c>
      <c r="G12" s="87" t="s">
        <v>149</v>
      </c>
      <c r="H12" s="87">
        <v>1</v>
      </c>
      <c r="I12" s="88" t="s">
        <v>150</v>
      </c>
      <c r="J12" s="90" t="s">
        <v>87</v>
      </c>
      <c r="K12"/>
      <c r="L12"/>
      <c r="M12"/>
      <c r="N12" s="84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.25">
      <c r="A13" s="85">
        <v>8</v>
      </c>
      <c r="B13" s="71" t="s">
        <v>96</v>
      </c>
      <c r="C13" s="71">
        <v>7</v>
      </c>
      <c r="D13" s="88" t="s">
        <v>91</v>
      </c>
      <c r="E13" s="89" t="s">
        <v>92</v>
      </c>
      <c r="F13" s="85">
        <v>0</v>
      </c>
      <c r="G13" s="87" t="s">
        <v>149</v>
      </c>
      <c r="H13" s="87">
        <v>1</v>
      </c>
      <c r="I13" s="88" t="s">
        <v>150</v>
      </c>
      <c r="J13" s="90" t="s">
        <v>87</v>
      </c>
      <c r="K13"/>
      <c r="L13"/>
      <c r="M13"/>
      <c r="N13" s="84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25">
      <c r="A14" s="85">
        <v>9</v>
      </c>
      <c r="B14" s="71" t="s">
        <v>96</v>
      </c>
      <c r="C14" s="71">
        <v>8</v>
      </c>
      <c r="D14" s="88" t="s">
        <v>91</v>
      </c>
      <c r="E14" s="89" t="s">
        <v>92</v>
      </c>
      <c r="F14" s="85">
        <v>0</v>
      </c>
      <c r="G14" s="87" t="s">
        <v>149</v>
      </c>
      <c r="H14" s="87">
        <v>1</v>
      </c>
      <c r="I14" s="88" t="s">
        <v>150</v>
      </c>
      <c r="J14" s="90" t="s">
        <v>87</v>
      </c>
      <c r="K14"/>
      <c r="L14"/>
      <c r="M14"/>
      <c r="N14" s="8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25">
      <c r="A15" s="85">
        <v>10</v>
      </c>
      <c r="B15" s="71" t="s">
        <v>96</v>
      </c>
      <c r="C15" s="71">
        <v>9</v>
      </c>
      <c r="D15" s="88" t="s">
        <v>91</v>
      </c>
      <c r="E15" s="89" t="s">
        <v>92</v>
      </c>
      <c r="F15" s="85">
        <v>0</v>
      </c>
      <c r="G15" s="87" t="s">
        <v>149</v>
      </c>
      <c r="H15" s="87">
        <v>1</v>
      </c>
      <c r="I15" s="88" t="s">
        <v>150</v>
      </c>
      <c r="J15" s="90" t="s">
        <v>87</v>
      </c>
      <c r="K15"/>
      <c r="L15"/>
      <c r="M15"/>
      <c r="N15" s="8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25">
      <c r="A16" s="85">
        <v>11</v>
      </c>
      <c r="B16" s="71" t="s">
        <v>96</v>
      </c>
      <c r="C16" s="71">
        <v>10</v>
      </c>
      <c r="D16" s="88" t="s">
        <v>91</v>
      </c>
      <c r="E16" s="89" t="s">
        <v>92</v>
      </c>
      <c r="F16" s="85">
        <v>0</v>
      </c>
      <c r="G16" s="87" t="s">
        <v>149</v>
      </c>
      <c r="H16" s="87">
        <v>1</v>
      </c>
      <c r="I16" s="88" t="s">
        <v>150</v>
      </c>
      <c r="J16" s="90" t="s">
        <v>87</v>
      </c>
      <c r="K16"/>
      <c r="L16"/>
      <c r="M16"/>
      <c r="N16" s="8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25">
      <c r="A17" s="85">
        <v>12</v>
      </c>
      <c r="B17" s="71" t="s">
        <v>96</v>
      </c>
      <c r="C17" s="71">
        <v>11</v>
      </c>
      <c r="D17" s="88" t="s">
        <v>91</v>
      </c>
      <c r="E17" s="89" t="s">
        <v>92</v>
      </c>
      <c r="F17" s="85">
        <v>0</v>
      </c>
      <c r="G17" s="87" t="s">
        <v>149</v>
      </c>
      <c r="H17" s="87">
        <v>1</v>
      </c>
      <c r="I17" s="88" t="s">
        <v>150</v>
      </c>
      <c r="J17" s="90" t="s">
        <v>87</v>
      </c>
      <c r="K17"/>
      <c r="L17"/>
      <c r="M17"/>
      <c r="N17" s="8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25">
      <c r="A18" s="85">
        <v>13</v>
      </c>
      <c r="B18" s="71" t="s">
        <v>96</v>
      </c>
      <c r="C18" s="71">
        <v>12</v>
      </c>
      <c r="D18" s="88" t="s">
        <v>91</v>
      </c>
      <c r="E18" s="89" t="s">
        <v>92</v>
      </c>
      <c r="F18" s="85">
        <v>0</v>
      </c>
      <c r="G18" s="87" t="s">
        <v>149</v>
      </c>
      <c r="H18" s="87">
        <v>1</v>
      </c>
      <c r="I18" s="88" t="s">
        <v>150</v>
      </c>
      <c r="J18" s="90" t="s">
        <v>87</v>
      </c>
      <c r="K18"/>
      <c r="L18"/>
      <c r="M18"/>
      <c r="N18" s="8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25">
      <c r="A19" s="85">
        <v>14</v>
      </c>
      <c r="B19" s="71" t="s">
        <v>97</v>
      </c>
      <c r="C19" s="71">
        <v>20</v>
      </c>
      <c r="D19" s="88" t="s">
        <v>91</v>
      </c>
      <c r="E19" s="89" t="s">
        <v>92</v>
      </c>
      <c r="F19" s="85">
        <v>0</v>
      </c>
      <c r="G19" s="87" t="s">
        <v>149</v>
      </c>
      <c r="H19" s="87">
        <v>1</v>
      </c>
      <c r="I19" s="88" t="s">
        <v>150</v>
      </c>
      <c r="J19" s="90" t="s">
        <v>87</v>
      </c>
      <c r="K19"/>
      <c r="L19"/>
      <c r="M19"/>
      <c r="N19" s="8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25">
      <c r="A20" s="85">
        <v>15</v>
      </c>
      <c r="B20" s="71" t="s">
        <v>97</v>
      </c>
      <c r="C20" s="71">
        <v>21</v>
      </c>
      <c r="D20" s="88" t="s">
        <v>91</v>
      </c>
      <c r="E20" s="89" t="s">
        <v>92</v>
      </c>
      <c r="F20" s="85">
        <v>0</v>
      </c>
      <c r="G20" s="87" t="s">
        <v>149</v>
      </c>
      <c r="H20" s="87">
        <v>1</v>
      </c>
      <c r="I20" s="88" t="s">
        <v>150</v>
      </c>
      <c r="J20" s="90" t="s">
        <v>87</v>
      </c>
      <c r="K20"/>
      <c r="L20"/>
      <c r="M20"/>
      <c r="N20" s="8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25">
      <c r="A21" s="85">
        <v>16</v>
      </c>
      <c r="B21" s="71" t="s">
        <v>97</v>
      </c>
      <c r="C21" s="71">
        <v>22</v>
      </c>
      <c r="D21" s="88" t="s">
        <v>91</v>
      </c>
      <c r="E21" s="89" t="s">
        <v>92</v>
      </c>
      <c r="F21" s="85">
        <v>0</v>
      </c>
      <c r="G21" s="87" t="s">
        <v>149</v>
      </c>
      <c r="H21" s="87">
        <v>1</v>
      </c>
      <c r="I21" s="88" t="s">
        <v>150</v>
      </c>
      <c r="J21" s="90" t="s">
        <v>87</v>
      </c>
      <c r="K21"/>
      <c r="L21"/>
      <c r="M21"/>
      <c r="N21" s="8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25">
      <c r="A22" s="85">
        <v>17</v>
      </c>
      <c r="B22" s="71" t="s">
        <v>97</v>
      </c>
      <c r="C22" s="71">
        <v>23</v>
      </c>
      <c r="D22" s="88" t="s">
        <v>91</v>
      </c>
      <c r="E22" s="89" t="s">
        <v>92</v>
      </c>
      <c r="F22" s="85">
        <v>0</v>
      </c>
      <c r="G22" s="87" t="s">
        <v>149</v>
      </c>
      <c r="H22" s="87">
        <v>1</v>
      </c>
      <c r="I22" s="88" t="s">
        <v>150</v>
      </c>
      <c r="J22" s="90" t="s">
        <v>87</v>
      </c>
      <c r="K22"/>
      <c r="L22"/>
      <c r="M22"/>
      <c r="N22" s="8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4.25">
      <c r="A23" s="85">
        <v>18</v>
      </c>
      <c r="B23" s="71" t="s">
        <v>98</v>
      </c>
      <c r="C23" s="71">
        <v>14</v>
      </c>
      <c r="D23" s="88" t="s">
        <v>91</v>
      </c>
      <c r="E23" s="89" t="s">
        <v>92</v>
      </c>
      <c r="F23" s="85">
        <v>0</v>
      </c>
      <c r="G23" s="87" t="s">
        <v>149</v>
      </c>
      <c r="H23" s="87">
        <v>1</v>
      </c>
      <c r="I23" s="88" t="s">
        <v>150</v>
      </c>
      <c r="J23" s="90" t="s">
        <v>87</v>
      </c>
      <c r="K23"/>
      <c r="L23"/>
      <c r="M23"/>
      <c r="N23" s="8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4.25">
      <c r="A24" s="85">
        <v>19</v>
      </c>
      <c r="B24" s="71" t="s">
        <v>98</v>
      </c>
      <c r="C24" s="71">
        <v>15</v>
      </c>
      <c r="D24" s="88" t="s">
        <v>91</v>
      </c>
      <c r="E24" s="89" t="s">
        <v>92</v>
      </c>
      <c r="F24" s="85">
        <v>0</v>
      </c>
      <c r="G24" s="87" t="s">
        <v>149</v>
      </c>
      <c r="H24" s="87">
        <v>1</v>
      </c>
      <c r="I24" s="88" t="s">
        <v>150</v>
      </c>
      <c r="J24" s="90" t="s">
        <v>87</v>
      </c>
      <c r="K24"/>
      <c r="L24"/>
      <c r="M24"/>
      <c r="N24" s="8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25">
      <c r="A25" s="85">
        <v>20</v>
      </c>
      <c r="B25" s="71" t="s">
        <v>98</v>
      </c>
      <c r="C25" s="71">
        <v>16</v>
      </c>
      <c r="D25" s="88" t="s">
        <v>91</v>
      </c>
      <c r="E25" s="89" t="s">
        <v>92</v>
      </c>
      <c r="F25" s="85">
        <v>0</v>
      </c>
      <c r="G25" s="87" t="s">
        <v>149</v>
      </c>
      <c r="H25" s="87">
        <v>1</v>
      </c>
      <c r="I25" s="88" t="s">
        <v>150</v>
      </c>
      <c r="J25" s="90" t="s">
        <v>87</v>
      </c>
      <c r="K25"/>
      <c r="L25"/>
      <c r="M25"/>
      <c r="N25" s="84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25">
      <c r="A26" s="85">
        <v>21</v>
      </c>
      <c r="B26" s="71" t="s">
        <v>98</v>
      </c>
      <c r="C26" s="71">
        <v>17</v>
      </c>
      <c r="D26" s="88" t="s">
        <v>91</v>
      </c>
      <c r="E26" s="89" t="s">
        <v>92</v>
      </c>
      <c r="F26" s="85">
        <v>0</v>
      </c>
      <c r="G26" s="87" t="s">
        <v>149</v>
      </c>
      <c r="H26" s="87">
        <v>1</v>
      </c>
      <c r="I26" s="88" t="s">
        <v>150</v>
      </c>
      <c r="J26" s="90" t="s">
        <v>87</v>
      </c>
      <c r="K26"/>
      <c r="L26"/>
      <c r="M26"/>
      <c r="N26" s="84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25">
      <c r="A27" s="85">
        <v>22</v>
      </c>
      <c r="B27" s="71" t="s">
        <v>98</v>
      </c>
      <c r="C27" s="71">
        <v>18</v>
      </c>
      <c r="D27" s="88" t="s">
        <v>91</v>
      </c>
      <c r="E27" s="89" t="s">
        <v>92</v>
      </c>
      <c r="F27" s="85">
        <v>0</v>
      </c>
      <c r="G27" s="87" t="s">
        <v>149</v>
      </c>
      <c r="H27" s="87">
        <v>1</v>
      </c>
      <c r="I27" s="88" t="s">
        <v>150</v>
      </c>
      <c r="J27" s="90" t="s">
        <v>87</v>
      </c>
      <c r="K27"/>
      <c r="L27"/>
      <c r="M27"/>
      <c r="N27" s="84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4.25">
      <c r="A28" s="85">
        <v>23</v>
      </c>
      <c r="B28" s="71" t="s">
        <v>98</v>
      </c>
      <c r="C28" s="71">
        <v>19</v>
      </c>
      <c r="D28" s="88" t="s">
        <v>91</v>
      </c>
      <c r="E28" s="89" t="s">
        <v>92</v>
      </c>
      <c r="F28" s="85">
        <v>0</v>
      </c>
      <c r="G28" s="87" t="s">
        <v>149</v>
      </c>
      <c r="H28" s="87">
        <v>1</v>
      </c>
      <c r="I28" s="88" t="s">
        <v>150</v>
      </c>
      <c r="J28" s="90" t="s">
        <v>87</v>
      </c>
      <c r="K28"/>
      <c r="L28"/>
      <c r="M28"/>
      <c r="N28" s="84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>
      <c r="A29" s="85">
        <v>24</v>
      </c>
      <c r="B29" s="71" t="s">
        <v>99</v>
      </c>
      <c r="C29" s="71">
        <v>1</v>
      </c>
      <c r="D29" s="88" t="s">
        <v>101</v>
      </c>
      <c r="E29" s="89" t="s">
        <v>102</v>
      </c>
      <c r="F29" s="85">
        <v>0</v>
      </c>
      <c r="G29" s="87" t="s">
        <v>149</v>
      </c>
      <c r="H29" s="87">
        <v>1</v>
      </c>
      <c r="I29" s="88" t="s">
        <v>151</v>
      </c>
      <c r="J29" s="85" t="s">
        <v>82</v>
      </c>
      <c r="K29"/>
      <c r="L29"/>
      <c r="M29"/>
      <c r="N29" s="84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>
      <c r="A30" s="85">
        <v>25</v>
      </c>
      <c r="B30" s="71" t="s">
        <v>99</v>
      </c>
      <c r="C30" s="71">
        <v>21</v>
      </c>
      <c r="D30" s="88" t="s">
        <v>101</v>
      </c>
      <c r="E30" s="89" t="s">
        <v>102</v>
      </c>
      <c r="F30" s="85">
        <v>0</v>
      </c>
      <c r="G30" s="87" t="s">
        <v>149</v>
      </c>
      <c r="H30" s="87">
        <v>1</v>
      </c>
      <c r="I30" s="88">
        <f>I29</f>
        <v>0</v>
      </c>
      <c r="J30" s="85" t="s">
        <v>82</v>
      </c>
      <c r="K30"/>
      <c r="L30"/>
      <c r="M30"/>
      <c r="N30" s="84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4">
      <c r="A31" s="85">
        <v>26</v>
      </c>
      <c r="B31" s="71" t="s">
        <v>104</v>
      </c>
      <c r="C31" s="71">
        <v>2</v>
      </c>
      <c r="D31" s="88" t="s">
        <v>101</v>
      </c>
      <c r="E31" s="89" t="s">
        <v>102</v>
      </c>
      <c r="F31" s="85">
        <v>0</v>
      </c>
      <c r="G31" s="87" t="s">
        <v>149</v>
      </c>
      <c r="H31" s="87">
        <v>1</v>
      </c>
      <c r="I31" s="88">
        <f aca="true" t="shared" si="0" ref="I31:I32">I29</f>
        <v>0</v>
      </c>
      <c r="J31" s="85" t="s">
        <v>82</v>
      </c>
      <c r="K31"/>
      <c r="L31"/>
      <c r="M31"/>
      <c r="N31" s="84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">
      <c r="A32" s="85">
        <v>27</v>
      </c>
      <c r="B32" s="71" t="s">
        <v>104</v>
      </c>
      <c r="C32" s="71">
        <v>3</v>
      </c>
      <c r="D32" s="88" t="s">
        <v>101</v>
      </c>
      <c r="E32" s="89" t="s">
        <v>102</v>
      </c>
      <c r="F32" s="85">
        <v>0</v>
      </c>
      <c r="G32" s="87" t="s">
        <v>149</v>
      </c>
      <c r="H32" s="87">
        <v>1</v>
      </c>
      <c r="I32" s="88">
        <f t="shared" si="0"/>
        <v>0</v>
      </c>
      <c r="J32" s="85" t="s">
        <v>82</v>
      </c>
      <c r="K32"/>
      <c r="L32"/>
      <c r="M32"/>
      <c r="N32" s="8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>
      <c r="A33" s="85">
        <v>28</v>
      </c>
      <c r="B33" s="71" t="s">
        <v>107</v>
      </c>
      <c r="C33" s="71">
        <v>4</v>
      </c>
      <c r="D33" s="88" t="s">
        <v>101</v>
      </c>
      <c r="E33" s="89" t="s">
        <v>102</v>
      </c>
      <c r="F33" s="85">
        <v>0</v>
      </c>
      <c r="G33" s="87" t="s">
        <v>149</v>
      </c>
      <c r="H33" s="87">
        <v>1</v>
      </c>
      <c r="I33" s="88">
        <f aca="true" t="shared" si="1" ref="I33:I54">I32</f>
        <v>0</v>
      </c>
      <c r="J33" s="85" t="s">
        <v>82</v>
      </c>
      <c r="K33"/>
      <c r="L33"/>
      <c r="M33"/>
      <c r="N33" s="84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>
      <c r="A34" s="85">
        <v>29</v>
      </c>
      <c r="B34" s="71" t="s">
        <v>107</v>
      </c>
      <c r="C34" s="71">
        <v>5</v>
      </c>
      <c r="D34" s="88" t="s">
        <v>101</v>
      </c>
      <c r="E34" s="89" t="s">
        <v>102</v>
      </c>
      <c r="F34" s="85">
        <v>0</v>
      </c>
      <c r="G34" s="87" t="s">
        <v>149</v>
      </c>
      <c r="H34" s="87">
        <v>1</v>
      </c>
      <c r="I34" s="88">
        <f t="shared" si="1"/>
        <v>0</v>
      </c>
      <c r="J34" s="85" t="s">
        <v>82</v>
      </c>
      <c r="K34"/>
      <c r="L34"/>
      <c r="M34"/>
      <c r="N34" s="8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>
      <c r="A35" s="85">
        <v>30</v>
      </c>
      <c r="B35" s="71" t="s">
        <v>107</v>
      </c>
      <c r="C35" s="71">
        <v>6</v>
      </c>
      <c r="D35" s="88" t="s">
        <v>101</v>
      </c>
      <c r="E35" s="89" t="s">
        <v>102</v>
      </c>
      <c r="F35" s="85">
        <v>0</v>
      </c>
      <c r="G35" s="87" t="s">
        <v>149</v>
      </c>
      <c r="H35" s="87">
        <v>1</v>
      </c>
      <c r="I35" s="88">
        <f t="shared" si="1"/>
        <v>0</v>
      </c>
      <c r="J35" s="85" t="s">
        <v>82</v>
      </c>
      <c r="K35"/>
      <c r="L35"/>
      <c r="M35"/>
      <c r="N35" s="84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4">
      <c r="A36" s="85">
        <v>31</v>
      </c>
      <c r="B36" s="71" t="s">
        <v>107</v>
      </c>
      <c r="C36" s="71">
        <v>7</v>
      </c>
      <c r="D36" s="88" t="s">
        <v>101</v>
      </c>
      <c r="E36" s="89" t="s">
        <v>102</v>
      </c>
      <c r="F36" s="85">
        <v>0</v>
      </c>
      <c r="G36" s="87" t="s">
        <v>149</v>
      </c>
      <c r="H36" s="87">
        <v>1</v>
      </c>
      <c r="I36" s="88">
        <f t="shared" si="1"/>
        <v>0</v>
      </c>
      <c r="J36" s="85" t="s">
        <v>82</v>
      </c>
      <c r="K36"/>
      <c r="L36"/>
      <c r="M36"/>
      <c r="N36" s="84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">
      <c r="A37" s="85">
        <v>32</v>
      </c>
      <c r="B37" s="71" t="s">
        <v>112</v>
      </c>
      <c r="C37" s="71">
        <v>8</v>
      </c>
      <c r="D37" s="88" t="s">
        <v>101</v>
      </c>
      <c r="E37" s="89" t="s">
        <v>102</v>
      </c>
      <c r="F37" s="85">
        <v>0</v>
      </c>
      <c r="G37" s="87" t="s">
        <v>149</v>
      </c>
      <c r="H37" s="87">
        <v>1</v>
      </c>
      <c r="I37" s="88">
        <f t="shared" si="1"/>
        <v>0</v>
      </c>
      <c r="J37" s="85" t="s">
        <v>82</v>
      </c>
      <c r="K37"/>
      <c r="L37"/>
      <c r="M37"/>
      <c r="N37" s="84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4">
      <c r="A38" s="85">
        <v>33</v>
      </c>
      <c r="B38" s="71" t="s">
        <v>112</v>
      </c>
      <c r="C38" s="71">
        <v>9</v>
      </c>
      <c r="D38" s="88" t="s">
        <v>101</v>
      </c>
      <c r="E38" s="89" t="s">
        <v>102</v>
      </c>
      <c r="F38" s="85">
        <v>0</v>
      </c>
      <c r="G38" s="87" t="s">
        <v>149</v>
      </c>
      <c r="H38" s="87">
        <v>1</v>
      </c>
      <c r="I38" s="88">
        <f t="shared" si="1"/>
        <v>0</v>
      </c>
      <c r="J38" s="85" t="s">
        <v>82</v>
      </c>
      <c r="K38"/>
      <c r="L38"/>
      <c r="M38"/>
      <c r="N38" s="84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4">
      <c r="A39" s="85">
        <v>34</v>
      </c>
      <c r="B39" s="71" t="s">
        <v>112</v>
      </c>
      <c r="C39" s="71">
        <v>10</v>
      </c>
      <c r="D39" s="88" t="s">
        <v>101</v>
      </c>
      <c r="E39" s="89" t="s">
        <v>102</v>
      </c>
      <c r="F39" s="85">
        <v>0</v>
      </c>
      <c r="G39" s="87" t="s">
        <v>149</v>
      </c>
      <c r="H39" s="87">
        <v>1</v>
      </c>
      <c r="I39" s="88">
        <f t="shared" si="1"/>
        <v>0</v>
      </c>
      <c r="J39" s="85" t="s">
        <v>82</v>
      </c>
      <c r="K39"/>
      <c r="L39"/>
      <c r="M39"/>
      <c r="N39" s="84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4">
      <c r="A40" s="85">
        <v>35</v>
      </c>
      <c r="B40" s="71" t="s">
        <v>112</v>
      </c>
      <c r="C40" s="71">
        <v>11</v>
      </c>
      <c r="D40" s="88" t="s">
        <v>101</v>
      </c>
      <c r="E40" s="89" t="s">
        <v>102</v>
      </c>
      <c r="F40" s="85">
        <v>0</v>
      </c>
      <c r="G40" s="87" t="s">
        <v>149</v>
      </c>
      <c r="H40" s="87">
        <v>1</v>
      </c>
      <c r="I40" s="88">
        <f t="shared" si="1"/>
        <v>0</v>
      </c>
      <c r="J40" s="85" t="s">
        <v>82</v>
      </c>
      <c r="K40"/>
      <c r="L40"/>
      <c r="M40"/>
      <c r="N40" s="84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4">
      <c r="A41" s="85">
        <v>36</v>
      </c>
      <c r="B41" s="71" t="s">
        <v>112</v>
      </c>
      <c r="C41" s="71">
        <v>12</v>
      </c>
      <c r="D41" s="88" t="s">
        <v>101</v>
      </c>
      <c r="E41" s="89" t="s">
        <v>102</v>
      </c>
      <c r="F41" s="85">
        <v>0</v>
      </c>
      <c r="G41" s="87" t="s">
        <v>149</v>
      </c>
      <c r="H41" s="87">
        <v>1</v>
      </c>
      <c r="I41" s="88">
        <f t="shared" si="1"/>
        <v>0</v>
      </c>
      <c r="J41" s="85" t="s">
        <v>82</v>
      </c>
      <c r="K41"/>
      <c r="L41"/>
      <c r="M41"/>
      <c r="N41" s="84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>
      <c r="A42" s="85">
        <v>37</v>
      </c>
      <c r="B42" s="71" t="s">
        <v>118</v>
      </c>
      <c r="C42" s="71">
        <v>13</v>
      </c>
      <c r="D42" s="88" t="s">
        <v>101</v>
      </c>
      <c r="E42" s="89" t="s">
        <v>102</v>
      </c>
      <c r="F42" s="85">
        <v>0</v>
      </c>
      <c r="G42" s="87" t="s">
        <v>149</v>
      </c>
      <c r="H42" s="87">
        <v>1</v>
      </c>
      <c r="I42" s="88">
        <f t="shared" si="1"/>
        <v>0</v>
      </c>
      <c r="J42" s="85" t="s">
        <v>82</v>
      </c>
      <c r="K42"/>
      <c r="L42"/>
      <c r="M42"/>
      <c r="N42" s="84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>
      <c r="A43" s="85">
        <v>38</v>
      </c>
      <c r="B43" s="71" t="s">
        <v>118</v>
      </c>
      <c r="C43" s="71">
        <v>14</v>
      </c>
      <c r="D43" s="88" t="s">
        <v>101</v>
      </c>
      <c r="E43" s="89" t="s">
        <v>102</v>
      </c>
      <c r="F43" s="85">
        <v>0</v>
      </c>
      <c r="G43" s="87" t="s">
        <v>149</v>
      </c>
      <c r="H43" s="87">
        <v>1</v>
      </c>
      <c r="I43" s="88">
        <f t="shared" si="1"/>
        <v>0</v>
      </c>
      <c r="J43" s="85" t="s">
        <v>82</v>
      </c>
      <c r="K43"/>
      <c r="L43"/>
      <c r="M43"/>
      <c r="N43" s="84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4">
      <c r="A44" s="85">
        <v>39</v>
      </c>
      <c r="B44" s="71" t="s">
        <v>121</v>
      </c>
      <c r="C44" s="71">
        <v>22</v>
      </c>
      <c r="D44" s="88" t="s">
        <v>101</v>
      </c>
      <c r="E44" s="89" t="s">
        <v>102</v>
      </c>
      <c r="F44" s="85">
        <v>0</v>
      </c>
      <c r="G44" s="87" t="s">
        <v>149</v>
      </c>
      <c r="H44" s="87">
        <v>1</v>
      </c>
      <c r="I44" s="88">
        <f t="shared" si="1"/>
        <v>0</v>
      </c>
      <c r="J44" s="85" t="s">
        <v>82</v>
      </c>
      <c r="K44"/>
      <c r="L44"/>
      <c r="M44"/>
      <c r="N44" s="8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>
      <c r="A45" s="85">
        <v>40</v>
      </c>
      <c r="B45" s="71" t="s">
        <v>123</v>
      </c>
      <c r="C45" s="71">
        <v>15</v>
      </c>
      <c r="D45" s="88" t="s">
        <v>101</v>
      </c>
      <c r="E45" s="89" t="s">
        <v>102</v>
      </c>
      <c r="F45" s="85">
        <v>0</v>
      </c>
      <c r="G45" s="87" t="s">
        <v>149</v>
      </c>
      <c r="H45" s="87">
        <v>1</v>
      </c>
      <c r="I45" s="88">
        <f t="shared" si="1"/>
        <v>0</v>
      </c>
      <c r="J45" s="85" t="s">
        <v>82</v>
      </c>
      <c r="K45"/>
      <c r="L45"/>
      <c r="M45"/>
      <c r="N45" s="84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4">
      <c r="A46" s="85">
        <v>41</v>
      </c>
      <c r="B46" s="71" t="s">
        <v>123</v>
      </c>
      <c r="C46" s="71">
        <v>16</v>
      </c>
      <c r="D46" s="88" t="s">
        <v>101</v>
      </c>
      <c r="E46" s="89" t="s">
        <v>102</v>
      </c>
      <c r="F46" s="85">
        <v>0</v>
      </c>
      <c r="G46" s="87" t="s">
        <v>149</v>
      </c>
      <c r="H46" s="85">
        <v>1</v>
      </c>
      <c r="I46" s="88">
        <f t="shared" si="1"/>
        <v>0</v>
      </c>
      <c r="J46" s="85" t="s">
        <v>82</v>
      </c>
      <c r="K46"/>
      <c r="L46"/>
      <c r="M46"/>
      <c r="N46" s="84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4">
      <c r="A47" s="85">
        <v>42</v>
      </c>
      <c r="B47" s="71" t="s">
        <v>123</v>
      </c>
      <c r="C47" s="71">
        <v>17</v>
      </c>
      <c r="D47" s="88" t="s">
        <v>101</v>
      </c>
      <c r="E47" s="89" t="s">
        <v>102</v>
      </c>
      <c r="F47" s="85">
        <v>0</v>
      </c>
      <c r="G47" s="87" t="s">
        <v>149</v>
      </c>
      <c r="H47" s="85">
        <v>1</v>
      </c>
      <c r="I47" s="88">
        <f t="shared" si="1"/>
        <v>0</v>
      </c>
      <c r="J47" s="85" t="s">
        <v>82</v>
      </c>
      <c r="K47"/>
      <c r="L47"/>
      <c r="M47"/>
      <c r="N47" s="84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4">
      <c r="A48" s="85">
        <v>43</v>
      </c>
      <c r="B48" s="71" t="s">
        <v>127</v>
      </c>
      <c r="C48" s="71">
        <v>18</v>
      </c>
      <c r="D48" s="88" t="s">
        <v>101</v>
      </c>
      <c r="E48" s="89" t="s">
        <v>102</v>
      </c>
      <c r="F48" s="85">
        <v>0</v>
      </c>
      <c r="G48" s="87" t="s">
        <v>149</v>
      </c>
      <c r="H48" s="85">
        <v>1</v>
      </c>
      <c r="I48" s="88">
        <f t="shared" si="1"/>
        <v>0</v>
      </c>
      <c r="J48" s="85" t="s">
        <v>82</v>
      </c>
      <c r="K48"/>
      <c r="L48"/>
      <c r="M48"/>
      <c r="N48" s="84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4">
      <c r="A49" s="85">
        <v>44</v>
      </c>
      <c r="B49" s="71" t="s">
        <v>127</v>
      </c>
      <c r="C49" s="71">
        <v>19</v>
      </c>
      <c r="D49" s="88" t="s">
        <v>101</v>
      </c>
      <c r="E49" s="89" t="s">
        <v>102</v>
      </c>
      <c r="F49" s="85">
        <v>0</v>
      </c>
      <c r="G49" s="87" t="s">
        <v>149</v>
      </c>
      <c r="H49" s="85">
        <v>1</v>
      </c>
      <c r="I49" s="88">
        <f t="shared" si="1"/>
        <v>0</v>
      </c>
      <c r="J49" s="85" t="s">
        <v>82</v>
      </c>
      <c r="K49"/>
      <c r="L49"/>
      <c r="M49"/>
      <c r="N49" s="8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>
      <c r="A50" s="85">
        <v>45</v>
      </c>
      <c r="B50" s="71" t="s">
        <v>130</v>
      </c>
      <c r="C50" s="71">
        <v>20</v>
      </c>
      <c r="D50" s="88" t="s">
        <v>101</v>
      </c>
      <c r="E50" s="89" t="s">
        <v>102</v>
      </c>
      <c r="F50" s="85">
        <v>0</v>
      </c>
      <c r="G50" s="87" t="s">
        <v>149</v>
      </c>
      <c r="H50" s="85">
        <v>1</v>
      </c>
      <c r="I50" s="88">
        <f t="shared" si="1"/>
        <v>0</v>
      </c>
      <c r="J50" s="85" t="s">
        <v>82</v>
      </c>
      <c r="K50"/>
      <c r="L50"/>
      <c r="M50"/>
      <c r="N50" s="84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>
      <c r="A51" s="85">
        <v>46</v>
      </c>
      <c r="B51" s="91" t="s">
        <v>132</v>
      </c>
      <c r="C51" s="92">
        <v>23</v>
      </c>
      <c r="D51" s="88" t="s">
        <v>101</v>
      </c>
      <c r="E51" s="89" t="s">
        <v>102</v>
      </c>
      <c r="F51" s="85">
        <v>0</v>
      </c>
      <c r="G51" s="87" t="s">
        <v>149</v>
      </c>
      <c r="H51" s="85">
        <v>1</v>
      </c>
      <c r="I51" s="88">
        <f t="shared" si="1"/>
        <v>0</v>
      </c>
      <c r="J51" s="85" t="s">
        <v>82</v>
      </c>
      <c r="K51"/>
      <c r="L51"/>
      <c r="M51"/>
      <c r="N51" s="8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">
      <c r="A52" s="85">
        <v>47</v>
      </c>
      <c r="B52" s="91" t="s">
        <v>132</v>
      </c>
      <c r="C52" s="92">
        <v>24</v>
      </c>
      <c r="D52" s="88" t="s">
        <v>101</v>
      </c>
      <c r="E52" s="89" t="s">
        <v>102</v>
      </c>
      <c r="F52" s="85">
        <v>0</v>
      </c>
      <c r="G52" s="87" t="s">
        <v>149</v>
      </c>
      <c r="H52" s="85">
        <v>1</v>
      </c>
      <c r="I52" s="88">
        <f t="shared" si="1"/>
        <v>0</v>
      </c>
      <c r="J52" s="85" t="s">
        <v>82</v>
      </c>
      <c r="K52"/>
      <c r="L52"/>
      <c r="M52"/>
      <c r="N52" s="8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>
      <c r="A53" s="85">
        <v>48</v>
      </c>
      <c r="B53" s="91" t="s">
        <v>132</v>
      </c>
      <c r="C53" s="92">
        <v>25</v>
      </c>
      <c r="D53" s="88" t="s">
        <v>101</v>
      </c>
      <c r="E53" s="89" t="s">
        <v>102</v>
      </c>
      <c r="F53" s="85">
        <v>0</v>
      </c>
      <c r="G53" s="87" t="s">
        <v>149</v>
      </c>
      <c r="H53" s="85">
        <v>1</v>
      </c>
      <c r="I53" s="88">
        <f t="shared" si="1"/>
        <v>0</v>
      </c>
      <c r="J53" s="85" t="s">
        <v>82</v>
      </c>
      <c r="K53"/>
      <c r="L53"/>
      <c r="M53"/>
      <c r="N53" s="84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4">
      <c r="A54" s="85">
        <v>49</v>
      </c>
      <c r="B54" s="91" t="s">
        <v>132</v>
      </c>
      <c r="C54" s="92">
        <v>26</v>
      </c>
      <c r="D54" s="88" t="s">
        <v>101</v>
      </c>
      <c r="E54" s="89" t="s">
        <v>102</v>
      </c>
      <c r="F54" s="85">
        <v>0</v>
      </c>
      <c r="G54" s="87" t="s">
        <v>149</v>
      </c>
      <c r="H54" s="85">
        <v>1</v>
      </c>
      <c r="I54" s="88">
        <f t="shared" si="1"/>
        <v>0</v>
      </c>
      <c r="J54" s="85" t="s">
        <v>82</v>
      </c>
      <c r="K54"/>
      <c r="L54"/>
      <c r="M54"/>
      <c r="N54" s="8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4" customHeight="1">
      <c r="A55" s="93" t="s">
        <v>152</v>
      </c>
      <c r="B55" s="93"/>
      <c r="C55" s="93"/>
      <c r="D55" s="88" t="s">
        <v>91</v>
      </c>
      <c r="E55" s="94">
        <f>SUM(H6:H28)</f>
        <v>23</v>
      </c>
      <c r="F55" s="94"/>
      <c r="G55" s="94"/>
      <c r="H55" s="94"/>
      <c r="I55" s="94"/>
      <c r="J55" s="8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4" customHeight="1">
      <c r="A56" s="93" t="s">
        <v>153</v>
      </c>
      <c r="B56" s="93"/>
      <c r="C56" s="93"/>
      <c r="D56" s="88" t="s">
        <v>101</v>
      </c>
      <c r="E56" s="94">
        <f>SUM(H29:H54)</f>
        <v>26</v>
      </c>
      <c r="F56" s="94"/>
      <c r="G56" s="94"/>
      <c r="H56" s="94"/>
      <c r="I56" s="94"/>
      <c r="J56" s="85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4" customHeight="1">
      <c r="A57" s="95"/>
      <c r="B57" s="84"/>
      <c r="C57" s="84"/>
      <c r="D57" s="84"/>
      <c r="E57" s="96"/>
      <c r="F57" s="96"/>
      <c r="G57" s="96"/>
      <c r="H57" s="96"/>
      <c r="I57" s="96"/>
      <c r="J57" s="9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 s="84" t="s">
        <v>154</v>
      </c>
      <c r="B58" s="84"/>
      <c r="C58" s="84"/>
      <c r="D58" s="84"/>
      <c r="E58" s="84"/>
      <c r="F58" s="84"/>
      <c r="G58" s="84"/>
      <c r="H58" s="84"/>
      <c r="I58" s="84"/>
      <c r="J58" s="84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 s="84" t="s">
        <v>155</v>
      </c>
      <c r="B59" s="84"/>
      <c r="C59" s="84"/>
      <c r="D59" s="84"/>
      <c r="E59" s="84"/>
      <c r="F59" s="84"/>
      <c r="G59" s="84"/>
      <c r="H59" s="84"/>
      <c r="I59" s="84"/>
      <c r="J59" s="8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2.5" customHeight="1">
      <c r="A60" s="88" t="s">
        <v>156</v>
      </c>
      <c r="B60" s="88" t="s">
        <v>157</v>
      </c>
      <c r="C60" s="88"/>
      <c r="D60" s="88"/>
      <c r="E60" s="88"/>
      <c r="F60" s="88"/>
      <c r="G60" s="85" t="s">
        <v>158</v>
      </c>
      <c r="H60" s="85"/>
      <c r="I60" s="88" t="s">
        <v>159</v>
      </c>
      <c r="J60" s="88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2.5" customHeight="1">
      <c r="A61" s="88" t="s">
        <v>160</v>
      </c>
      <c r="B61" s="88" t="s">
        <v>161</v>
      </c>
      <c r="C61" s="88"/>
      <c r="D61" s="88"/>
      <c r="E61" s="88"/>
      <c r="F61" s="88"/>
      <c r="G61" s="85" t="s">
        <v>162</v>
      </c>
      <c r="H61" s="85"/>
      <c r="I61" s="88" t="s">
        <v>163</v>
      </c>
      <c r="J61" s="88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2.5" customHeight="1">
      <c r="A62" s="88" t="s">
        <v>164</v>
      </c>
      <c r="B62" s="88" t="s">
        <v>165</v>
      </c>
      <c r="C62" s="88"/>
      <c r="D62" s="88"/>
      <c r="E62" s="88"/>
      <c r="F62" s="88"/>
      <c r="G62" s="85" t="s">
        <v>166</v>
      </c>
      <c r="H62" s="85"/>
      <c r="I62" s="88" t="s">
        <v>167</v>
      </c>
      <c r="J62" s="8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/>
      <c r="B63"/>
      <c r="C63" s="97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0" s="80" customFormat="1" ht="12.75" customHeight="1">
      <c r="A64" s="35" t="s">
        <v>50</v>
      </c>
      <c r="B64" s="35"/>
      <c r="C64" s="84"/>
      <c r="G64" s="65"/>
      <c r="H64" s="65"/>
      <c r="I64" s="65"/>
      <c r="J64" s="65"/>
    </row>
    <row r="65" spans="1:9" s="65" customFormat="1" ht="35.25" customHeight="1">
      <c r="A65" s="35" t="s">
        <v>76</v>
      </c>
      <c r="B65" s="35"/>
      <c r="C65" s="54"/>
      <c r="D65" s="54"/>
      <c r="E65" s="54"/>
      <c r="F65" s="54"/>
      <c r="H65" s="35"/>
      <c r="I65" s="35"/>
    </row>
    <row r="66" spans="1:10" s="80" customFormat="1" ht="12.75">
      <c r="A66" s="32"/>
      <c r="B66" s="33"/>
      <c r="C66" s="98"/>
      <c r="H66" s="61"/>
      <c r="I66" s="65"/>
      <c r="J66" s="65"/>
    </row>
    <row r="67" spans="1:10" ht="12.75" customHeight="1">
      <c r="A67" s="35" t="s">
        <v>17</v>
      </c>
      <c r="B67" s="35"/>
      <c r="C67" s="84"/>
      <c r="D67" s="65"/>
      <c r="E67" s="65"/>
      <c r="F67" s="65"/>
      <c r="H67" s="61"/>
      <c r="I67" s="65"/>
      <c r="J67" s="65"/>
    </row>
    <row r="68" spans="1:8" ht="24.75" customHeight="1">
      <c r="A68" s="35" t="s">
        <v>52</v>
      </c>
      <c r="B68" s="35"/>
      <c r="C68" s="84"/>
      <c r="D68" s="84"/>
      <c r="E68" s="84"/>
      <c r="F68" s="84"/>
      <c r="H68" s="61"/>
    </row>
    <row r="69" spans="1:8" ht="15">
      <c r="A69" s="11" t="s">
        <v>77</v>
      </c>
      <c r="B69" s="11"/>
      <c r="H69" s="11" t="s">
        <v>19</v>
      </c>
    </row>
  </sheetData>
  <sheetProtection selectLockedCells="1" selectUnlockedCells="1"/>
  <mergeCells count="29">
    <mergeCell ref="A1:I1"/>
    <mergeCell ref="B2:C2"/>
    <mergeCell ref="A3:A5"/>
    <mergeCell ref="B3:B5"/>
    <mergeCell ref="C3:C5"/>
    <mergeCell ref="D3:D5"/>
    <mergeCell ref="E3:E5"/>
    <mergeCell ref="F3:I3"/>
    <mergeCell ref="F4:F5"/>
    <mergeCell ref="G4:H4"/>
    <mergeCell ref="I4:I5"/>
    <mergeCell ref="J4:J5"/>
    <mergeCell ref="A55:C55"/>
    <mergeCell ref="E55:I55"/>
    <mergeCell ref="A56:C56"/>
    <mergeCell ref="E56:I56"/>
    <mergeCell ref="A58:I58"/>
    <mergeCell ref="A59:I59"/>
    <mergeCell ref="B60:F60"/>
    <mergeCell ref="G60:H60"/>
    <mergeCell ref="B61:F61"/>
    <mergeCell ref="G61:H61"/>
    <mergeCell ref="B62:F62"/>
    <mergeCell ref="G62:H62"/>
    <mergeCell ref="A64:B64"/>
    <mergeCell ref="A65:B65"/>
    <mergeCell ref="H65:I65"/>
    <mergeCell ref="A67:B67"/>
    <mergeCell ref="A68:B68"/>
  </mergeCells>
  <printOptions/>
  <pageMargins left="0.7180555555555556" right="0.21736111111111112" top="0.5041666666666667" bottom="0.40555555555555556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2022-02-06T14:47:48Z</cp:lastPrinted>
  <dcterms:created xsi:type="dcterms:W3CDTF">2017-09-01T07:55:00Z</dcterms:created>
  <dcterms:modified xsi:type="dcterms:W3CDTF">2022-02-09T07:19:21Z</dcterms:modified>
  <cp:category/>
  <cp:version/>
  <cp:contentType/>
  <cp:contentStatus/>
  <cp:revision>319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