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эффект" sheetId="1" state="visible" r:id="rId2"/>
    <sheet name="контрол лист" sheetId="2" state="hidden" r:id="rId3"/>
    <sheet name="Лист6" sheetId="3" state="hidden" r:id="rId4"/>
    <sheet name="Лист10" sheetId="4" state="hidden" r:id="rId5"/>
  </sheets>
  <definedNames>
    <definedName function="false" hidden="false" localSheetId="1" name="Excel_BuiltIn_Print_Titles" vbProcedure="false">'контрол лист'!#ref!</definedName>
    <definedName function="false" hidden="false" localSheetId="1" name="Excel_BuiltIn__FilterDatabase" vbProcedure="false">'контрол лист'!$A$1:$J$71</definedName>
    <definedName function="false" hidden="false" localSheetId="1" name="__xlnm_Print_Titles" vbProcedure="false">'контрол лист'!#ref!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333333"/>
            <rFont val="Arial Cyr"/>
            <family val="2"/>
            <charset val="204"/>
          </rPr>
          <t xml:space="preserve">Пункт 4 протокола совещания
</t>
        </r>
      </text>
    </comment>
    <comment ref="I8" authorId="0">
      <text>
        <r>
          <rPr>
            <sz val="11"/>
            <color rgb="FF333333"/>
            <rFont val="Arial Cyr"/>
            <family val="2"/>
            <charset val="204"/>
          </rPr>
          <t xml:space="preserve">Пункт 4 протокола совещания
</t>
        </r>
      </text>
    </comment>
    <comment ref="I9" authorId="0">
      <text>
        <r>
          <rPr>
            <sz val="11"/>
            <color rgb="FF333333"/>
            <rFont val="Arial Cyr"/>
            <family val="2"/>
            <charset val="204"/>
          </rPr>
          <t xml:space="preserve">Пункт 4 протокола совещания
</t>
        </r>
      </text>
    </comment>
    <comment ref="I10" authorId="0">
      <text>
        <r>
          <rPr>
            <sz val="11"/>
            <color rgb="FF333333"/>
            <rFont val="Arial Cyr"/>
            <family val="2"/>
            <charset val="204"/>
          </rPr>
          <t xml:space="preserve">Пункт 4 протокола совещания
</t>
        </r>
      </text>
    </comment>
    <comment ref="I11" authorId="0">
      <text>
        <r>
          <rPr>
            <sz val="11"/>
            <color rgb="FF333333"/>
            <rFont val="Arial Cyr"/>
            <family val="2"/>
            <charset val="204"/>
          </rPr>
          <t xml:space="preserve">Пункт 4 протокола совещания
</t>
        </r>
      </text>
    </comment>
    <comment ref="I12" authorId="0">
      <text>
        <r>
          <rPr>
            <sz val="11"/>
            <color rgb="FF333333"/>
            <rFont val="Arial Cyr"/>
            <family val="2"/>
            <charset val="204"/>
          </rPr>
          <t xml:space="preserve">Пункт 4 протокола совещания
</t>
        </r>
      </text>
    </comment>
    <comment ref="I13" authorId="0">
      <text>
        <r>
          <rPr>
            <sz val="11"/>
            <color rgb="FF333333"/>
            <rFont val="Arial Cyr"/>
            <family val="2"/>
            <charset val="204"/>
          </rPr>
          <t xml:space="preserve">Пункт 4 протокола совещания
</t>
        </r>
      </text>
    </comment>
    <comment ref="I14" authorId="0">
      <text>
        <r>
          <rPr>
            <sz val="11"/>
            <color rgb="FF333333"/>
            <rFont val="Arial Cyr"/>
            <family val="2"/>
            <charset val="204"/>
          </rPr>
          <t xml:space="preserve">Пункт 4 протокола совещания
</t>
        </r>
      </text>
    </comment>
    <comment ref="I15" authorId="0">
      <text>
        <r>
          <rPr>
            <sz val="11"/>
            <color rgb="FF333333"/>
            <rFont val="Arial Cyr"/>
            <family val="2"/>
            <charset val="204"/>
          </rPr>
          <t xml:space="preserve">Пункт 4 протокола совещания
</t>
        </r>
      </text>
    </comment>
    <comment ref="I16" authorId="0">
      <text>
        <r>
          <rPr>
            <sz val="11"/>
            <color rgb="FF333333"/>
            <rFont val="Arial Cyr"/>
            <family val="2"/>
            <charset val="204"/>
          </rPr>
          <t xml:space="preserve">Пункт 4 протокола совещания
</t>
        </r>
      </text>
    </comment>
    <comment ref="I17" authorId="0">
      <text>
        <r>
          <rPr>
            <sz val="11"/>
            <color rgb="FF333333"/>
            <rFont val="Arial Cyr"/>
            <family val="2"/>
            <charset val="204"/>
          </rPr>
          <t xml:space="preserve">Пункт 4 протокола совещания
</t>
        </r>
      </text>
    </comment>
    <comment ref="I18" authorId="0">
      <text>
        <r>
          <rPr>
            <sz val="11"/>
            <color rgb="FF333333"/>
            <rFont val="Arial Cyr"/>
            <family val="2"/>
            <charset val="204"/>
          </rPr>
          <t xml:space="preserve">Пункт 4 протокола совещания
</t>
        </r>
      </text>
    </comment>
    <comment ref="I19" authorId="0">
      <text>
        <r>
          <rPr>
            <sz val="11"/>
            <color rgb="FF333333"/>
            <rFont val="Arial Cyr"/>
            <family val="2"/>
            <charset val="204"/>
          </rPr>
          <t xml:space="preserve">Пункт 4 протокола совещания
</t>
        </r>
      </text>
    </comment>
    <comment ref="I20" authorId="0">
      <text>
        <r>
          <rPr>
            <sz val="11"/>
            <color rgb="FF333333"/>
            <rFont val="Arial Cyr"/>
            <family val="2"/>
            <charset val="204"/>
          </rPr>
          <t xml:space="preserve">Пункт 4 протокола совещания
</t>
        </r>
      </text>
    </comment>
    <comment ref="I21" authorId="0">
      <text>
        <r>
          <rPr>
            <sz val="11"/>
            <color rgb="FF333333"/>
            <rFont val="Arial Cyr"/>
            <family val="2"/>
            <charset val="204"/>
          </rPr>
          <t xml:space="preserve">Пункт 4 протокола совещания
</t>
        </r>
      </text>
    </comment>
    <comment ref="I22" authorId="0">
      <text>
        <r>
          <rPr>
            <sz val="11"/>
            <color rgb="FF333333"/>
            <rFont val="Arial Cyr"/>
            <family val="2"/>
            <charset val="204"/>
          </rPr>
          <t xml:space="preserve">Пункт 4 протокола совещания
</t>
        </r>
      </text>
    </comment>
    <comment ref="I23" authorId="0">
      <text>
        <r>
          <rPr>
            <sz val="11"/>
            <color rgb="FF333333"/>
            <rFont val="Arial Cyr"/>
            <family val="2"/>
            <charset val="204"/>
          </rPr>
          <t xml:space="preserve">Пункт 4 протокола совещания
</t>
        </r>
      </text>
    </comment>
    <comment ref="I24" authorId="0">
      <text>
        <r>
          <rPr>
            <sz val="11"/>
            <color rgb="FF333333"/>
            <rFont val="Arial Cyr"/>
            <family val="2"/>
            <charset val="204"/>
          </rPr>
          <t xml:space="preserve">Пункт 4 протокола совещания
</t>
        </r>
      </text>
    </comment>
    <comment ref="I25" authorId="0">
      <text>
        <r>
          <rPr>
            <sz val="11"/>
            <color rgb="FF333333"/>
            <rFont val="Arial Cyr"/>
            <family val="2"/>
            <charset val="204"/>
          </rPr>
          <t xml:space="preserve">Пункт 4 протокола совещания
</t>
        </r>
      </text>
    </comment>
    <comment ref="I26" authorId="0">
      <text>
        <r>
          <rPr>
            <sz val="11"/>
            <color rgb="FF333333"/>
            <rFont val="Arial Cyr"/>
            <family val="2"/>
            <charset val="204"/>
          </rPr>
          <t xml:space="preserve">Пункт 4 протокола совещания
</t>
        </r>
      </text>
    </comment>
    <comment ref="I27" authorId="0">
      <text>
        <r>
          <rPr>
            <sz val="11"/>
            <color rgb="FF333333"/>
            <rFont val="Arial Cyr"/>
            <family val="2"/>
            <charset val="204"/>
          </rPr>
          <t xml:space="preserve">Пункт 4 протокола совещания
</t>
        </r>
      </text>
    </comment>
    <comment ref="I28" authorId="0">
      <text>
        <r>
          <rPr>
            <sz val="11"/>
            <color rgb="FF333333"/>
            <rFont val="Arial Cyr"/>
            <family val="2"/>
            <charset val="204"/>
          </rPr>
          <t xml:space="preserve">Пункт 4 протокола совещания
</t>
        </r>
      </text>
    </comment>
    <comment ref="I29" authorId="0">
      <text>
        <r>
          <rPr>
            <sz val="11"/>
            <color rgb="FF333333"/>
            <rFont val="Arial Cyr"/>
            <family val="2"/>
            <charset val="204"/>
          </rPr>
          <t xml:space="preserve">Пункт 4 протокола совещания
</t>
        </r>
      </text>
    </comment>
    <comment ref="I30" authorId="0">
      <text>
        <r>
          <rPr>
            <sz val="11"/>
            <color rgb="FF333333"/>
            <rFont val="Arial Cyr"/>
            <family val="2"/>
            <charset val="204"/>
          </rPr>
          <t xml:space="preserve">Пункт 4 протокола совещания
</t>
        </r>
      </text>
    </comment>
    <comment ref="I31" authorId="0">
      <text>
        <r>
          <rPr>
            <sz val="11"/>
            <color rgb="FF333333"/>
            <rFont val="Arial Cyr"/>
            <family val="2"/>
            <charset val="204"/>
          </rPr>
          <t xml:space="preserve">Пункт 4 протокола совещания
</t>
        </r>
      </text>
    </comment>
    <comment ref="I32" authorId="0">
      <text>
        <r>
          <rPr>
            <sz val="11"/>
            <color rgb="FF333333"/>
            <rFont val="Arial Cyr"/>
            <family val="2"/>
            <charset val="204"/>
          </rPr>
          <t xml:space="preserve">Пункт 4 протокола совещания
</t>
        </r>
      </text>
    </comment>
    <comment ref="I33" authorId="0">
      <text>
        <r>
          <rPr>
            <sz val="11"/>
            <color rgb="FF333333"/>
            <rFont val="Arial Cyr"/>
            <family val="2"/>
            <charset val="204"/>
          </rPr>
          <t xml:space="preserve">Пункт 4 протокола совещания
</t>
        </r>
      </text>
    </comment>
    <comment ref="I34" authorId="0">
      <text>
        <r>
          <rPr>
            <sz val="11"/>
            <color rgb="FF333333"/>
            <rFont val="Arial Cyr"/>
            <family val="2"/>
            <charset val="204"/>
          </rPr>
          <t xml:space="preserve">Пункт 4 протокола совещания
</t>
        </r>
      </text>
    </comment>
    <comment ref="I35" authorId="0">
      <text>
        <r>
          <rPr>
            <sz val="11"/>
            <color rgb="FF333333"/>
            <rFont val="Arial Cyr"/>
            <family val="2"/>
            <charset val="204"/>
          </rPr>
          <t xml:space="preserve">Пункт 4 протокола совещания
</t>
        </r>
      </text>
    </comment>
    <comment ref="I36" authorId="0">
      <text>
        <r>
          <rPr>
            <sz val="11"/>
            <color rgb="FF333333"/>
            <rFont val="Arial Cyr"/>
            <family val="2"/>
            <charset val="204"/>
          </rPr>
          <t xml:space="preserve">Пункт 4 протокола совещания
</t>
        </r>
      </text>
    </comment>
    <comment ref="I37" authorId="0">
      <text>
        <r>
          <rPr>
            <sz val="11"/>
            <color rgb="FF333333"/>
            <rFont val="Arial Cyr"/>
            <family val="2"/>
            <charset val="204"/>
          </rPr>
          <t xml:space="preserve">Пункт 4 протокола совещания
</t>
        </r>
      </text>
    </comment>
    <comment ref="I38" authorId="0">
      <text>
        <r>
          <rPr>
            <sz val="11"/>
            <color rgb="FF333333"/>
            <rFont val="Arial Cyr"/>
            <family val="2"/>
            <charset val="204"/>
          </rPr>
          <t xml:space="preserve">Пункт 4 протокола совещания
</t>
        </r>
      </text>
    </comment>
    <comment ref="I39" authorId="0">
      <text>
        <r>
          <rPr>
            <sz val="11"/>
            <color rgb="FF333333"/>
            <rFont val="Arial Cyr"/>
            <family val="2"/>
            <charset val="204"/>
          </rPr>
          <t xml:space="preserve">Пункт 4 протокола совещания
</t>
        </r>
      </text>
    </comment>
    <comment ref="I40" authorId="0">
      <text>
        <r>
          <rPr>
            <sz val="11"/>
            <color rgb="FF333333"/>
            <rFont val="Arial Cyr"/>
            <family val="2"/>
            <charset val="204"/>
          </rPr>
          <t xml:space="preserve">Пункт 4 протокола совещания
</t>
        </r>
      </text>
    </comment>
    <comment ref="I41" authorId="0">
      <text>
        <r>
          <rPr>
            <sz val="11"/>
            <color rgb="FF333333"/>
            <rFont val="Arial Cyr"/>
            <family val="2"/>
            <charset val="204"/>
          </rPr>
          <t xml:space="preserve">Пункт 4 протокола совещания
</t>
        </r>
      </text>
    </comment>
    <comment ref="I42" authorId="0">
      <text>
        <r>
          <rPr>
            <sz val="11"/>
            <color rgb="FF333333"/>
            <rFont val="Arial Cyr"/>
            <family val="2"/>
            <charset val="204"/>
          </rPr>
          <t xml:space="preserve">Пункт 4 протокола совещания
</t>
        </r>
      </text>
    </comment>
    <comment ref="I43" authorId="0">
      <text>
        <r>
          <rPr>
            <sz val="11"/>
            <color rgb="FF333333"/>
            <rFont val="Arial Cyr"/>
            <family val="2"/>
            <charset val="204"/>
          </rPr>
          <t xml:space="preserve">Пункт 4 протокола совещания
</t>
        </r>
      </text>
    </comment>
    <comment ref="I44" authorId="0">
      <text>
        <r>
          <rPr>
            <sz val="11"/>
            <color rgb="FF333333"/>
            <rFont val="Arial Cyr"/>
            <family val="2"/>
            <charset val="204"/>
          </rPr>
          <t xml:space="preserve">Пункт 4 протокола совещания
</t>
        </r>
      </text>
    </comment>
    <comment ref="I45" authorId="0">
      <text>
        <r>
          <rPr>
            <sz val="11"/>
            <color rgb="FF333333"/>
            <rFont val="Arial Cyr"/>
            <family val="2"/>
            <charset val="204"/>
          </rPr>
          <t xml:space="preserve">Пункт 4 протокола совещания
</t>
        </r>
      </text>
    </comment>
    <comment ref="I46" authorId="0">
      <text>
        <r>
          <rPr>
            <sz val="11"/>
            <color rgb="FF333333"/>
            <rFont val="Arial Cyr"/>
            <family val="2"/>
            <charset val="204"/>
          </rPr>
          <t xml:space="preserve">Пункт 4 протокола совещания
</t>
        </r>
      </text>
    </comment>
    <comment ref="I47" authorId="0">
      <text>
        <r>
          <rPr>
            <sz val="11"/>
            <color rgb="FF333333"/>
            <rFont val="Arial Cyr"/>
            <family val="2"/>
            <charset val="204"/>
          </rPr>
          <t xml:space="preserve">Пункт 4 протокола совещания
</t>
        </r>
      </text>
    </comment>
    <comment ref="I48" authorId="0">
      <text>
        <r>
          <rPr>
            <sz val="11"/>
            <color rgb="FF333333"/>
            <rFont val="Arial Cyr"/>
            <family val="2"/>
            <charset val="204"/>
          </rPr>
          <t xml:space="preserve">Пункт 4 протокола совещания
</t>
        </r>
      </text>
    </comment>
    <comment ref="I49" authorId="0">
      <text>
        <r>
          <rPr>
            <sz val="11"/>
            <color rgb="FF333333"/>
            <rFont val="Arial Cyr"/>
            <family val="2"/>
            <charset val="204"/>
          </rPr>
          <t xml:space="preserve">Пункт 4 протокола совещания
</t>
        </r>
      </text>
    </comment>
    <comment ref="I50" authorId="0">
      <text>
        <r>
          <rPr>
            <sz val="11"/>
            <color rgb="FF333333"/>
            <rFont val="Arial Cyr"/>
            <family val="2"/>
            <charset val="204"/>
          </rPr>
          <t xml:space="preserve">Пункт 4 протокола совещания
</t>
        </r>
      </text>
    </comment>
    <comment ref="I51" authorId="0">
      <text>
        <r>
          <rPr>
            <sz val="11"/>
            <color rgb="FF333333"/>
            <rFont val="Arial Cyr"/>
            <family val="2"/>
            <charset val="204"/>
          </rPr>
          <t xml:space="preserve">Пункт 4 протокола совещания
</t>
        </r>
      </text>
    </comment>
    <comment ref="I52" authorId="0">
      <text>
        <r>
          <rPr>
            <sz val="11"/>
            <color rgb="FF333333"/>
            <rFont val="Arial Cyr"/>
            <family val="2"/>
            <charset val="204"/>
          </rPr>
          <t xml:space="preserve">Пункт 4 протокола совещания
</t>
        </r>
      </text>
    </comment>
    <comment ref="I53" authorId="0">
      <text>
        <r>
          <rPr>
            <sz val="11"/>
            <color rgb="FF333333"/>
            <rFont val="Arial Cyr"/>
            <family val="2"/>
            <charset val="204"/>
          </rPr>
          <t xml:space="preserve">Пункт 4 протокола совещания
</t>
        </r>
      </text>
    </comment>
    <comment ref="I54" authorId="0">
      <text>
        <r>
          <rPr>
            <sz val="11"/>
            <color rgb="FF333333"/>
            <rFont val="Arial Cyr"/>
            <family val="2"/>
            <charset val="204"/>
          </rPr>
          <t xml:space="preserve">Пункт 4 протокола совещания
</t>
        </r>
      </text>
    </comment>
    <comment ref="I55" authorId="0">
      <text>
        <r>
          <rPr>
            <sz val="11"/>
            <color rgb="FF333333"/>
            <rFont val="Arial Cyr"/>
            <family val="2"/>
            <charset val="204"/>
          </rPr>
          <t xml:space="preserve">Пункт 4 протокола совещания
</t>
        </r>
      </text>
    </comment>
    <comment ref="I56" authorId="0">
      <text>
        <r>
          <rPr>
            <sz val="11"/>
            <color rgb="FF333333"/>
            <rFont val="Arial Cyr"/>
            <family val="2"/>
            <charset val="204"/>
          </rPr>
          <t xml:space="preserve">Пункт 4 протокола совещания
</t>
        </r>
      </text>
    </comment>
    <comment ref="I57" authorId="0">
      <text>
        <r>
          <rPr>
            <sz val="11"/>
            <color rgb="FF333333"/>
            <rFont val="Arial Cyr"/>
            <family val="2"/>
            <charset val="204"/>
          </rPr>
          <t xml:space="preserve">Пункт 4 протокола совещания
</t>
        </r>
      </text>
    </comment>
    <comment ref="I58" authorId="0">
      <text>
        <r>
          <rPr>
            <sz val="11"/>
            <color rgb="FF333333"/>
            <rFont val="Arial Cyr"/>
            <family val="2"/>
            <charset val="204"/>
          </rPr>
          <t xml:space="preserve">Пункт 4 протокола совещания
</t>
        </r>
      </text>
    </comment>
  </commentList>
</comments>
</file>

<file path=xl/comments3.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 ref="E5" authorId="0">
      <text>
        <r>
          <rPr>
            <sz val="11"/>
            <color rgb="FF333333"/>
            <rFont val="Arial Cyr"/>
            <family val="2"/>
            <charset val="204"/>
          </rPr>
          <t xml:space="preserve">Тут будут даты согласно журналу посещения</t>
        </r>
      </text>
    </comment>
    <comment ref="E6" authorId="0">
      <text>
        <r>
          <rPr>
            <sz val="11"/>
            <color rgb="FF333333"/>
            <rFont val="Arial Cyr"/>
            <family val="2"/>
            <charset val="204"/>
          </rPr>
          <t xml:space="preserve">Тут будут даты согласно журналу посещения</t>
        </r>
      </text>
    </comment>
    <comment ref="E7" authorId="0">
      <text>
        <r>
          <rPr>
            <sz val="11"/>
            <color rgb="FF333333"/>
            <rFont val="Arial Cyr"/>
            <family val="2"/>
            <charset val="204"/>
          </rPr>
          <t xml:space="preserve">Тут будут даты согласно журналу посещения</t>
        </r>
      </text>
    </comment>
    <comment ref="E8" authorId="0">
      <text>
        <r>
          <rPr>
            <sz val="11"/>
            <color rgb="FF333333"/>
            <rFont val="Arial Cyr"/>
            <family val="2"/>
            <charset val="204"/>
          </rPr>
          <t xml:space="preserve">Тут будут даты согласно журналу посещения</t>
        </r>
      </text>
    </comment>
    <comment ref="E9" authorId="0">
      <text>
        <r>
          <rPr>
            <sz val="11"/>
            <color rgb="FF333333"/>
            <rFont val="Arial Cyr"/>
            <family val="2"/>
            <charset val="204"/>
          </rPr>
          <t xml:space="preserve">Тут будут даты согласно журналу посещения</t>
        </r>
      </text>
    </comment>
    <comment ref="E10" authorId="0">
      <text>
        <r>
          <rPr>
            <sz val="11"/>
            <color rgb="FF333333"/>
            <rFont val="Arial Cyr"/>
            <family val="2"/>
            <charset val="204"/>
          </rPr>
          <t xml:space="preserve">Тут будут даты согласно журналу посещения</t>
        </r>
      </text>
    </comment>
    <comment ref="E11" authorId="0">
      <text>
        <r>
          <rPr>
            <sz val="11"/>
            <color rgb="FF333333"/>
            <rFont val="Arial Cyr"/>
            <family val="2"/>
            <charset val="204"/>
          </rPr>
          <t xml:space="preserve">Тут будут даты согласно журналу посещения</t>
        </r>
      </text>
    </comment>
    <comment ref="E12" authorId="0">
      <text>
        <r>
          <rPr>
            <sz val="11"/>
            <color rgb="FF333333"/>
            <rFont val="Arial Cyr"/>
            <family val="2"/>
            <charset val="204"/>
          </rPr>
          <t xml:space="preserve">Тут будут даты согласно журналу посещения</t>
        </r>
      </text>
    </comment>
    <comment ref="E13" authorId="0">
      <text>
        <r>
          <rPr>
            <sz val="11"/>
            <color rgb="FF333333"/>
            <rFont val="Arial Cyr"/>
            <family val="2"/>
            <charset val="204"/>
          </rPr>
          <t xml:space="preserve">Тут будут даты согласно журналу посещения</t>
        </r>
      </text>
    </comment>
    <comment ref="E14" authorId="0">
      <text>
        <r>
          <rPr>
            <sz val="11"/>
            <color rgb="FF333333"/>
            <rFont val="Arial Cyr"/>
            <family val="2"/>
            <charset val="204"/>
          </rPr>
          <t xml:space="preserve">Тут будут даты согласно журналу посещения</t>
        </r>
      </text>
    </comment>
    <comment ref="E15" authorId="0">
      <text>
        <r>
          <rPr>
            <sz val="11"/>
            <color rgb="FF333333"/>
            <rFont val="Arial Cyr"/>
            <family val="2"/>
            <charset val="204"/>
          </rPr>
          <t xml:space="preserve">Тут будут даты согласно журналу посещения</t>
        </r>
      </text>
    </comment>
    <comment ref="E16" authorId="0">
      <text>
        <r>
          <rPr>
            <sz val="11"/>
            <color rgb="FF333333"/>
            <rFont val="Arial Cyr"/>
            <family val="2"/>
            <charset val="204"/>
          </rPr>
          <t xml:space="preserve">Тут будут даты согласно журналу посещения</t>
        </r>
      </text>
    </comment>
    <comment ref="E17" authorId="0">
      <text>
        <r>
          <rPr>
            <sz val="11"/>
            <color rgb="FF333333"/>
            <rFont val="Arial Cyr"/>
            <family val="2"/>
            <charset val="204"/>
          </rPr>
          <t xml:space="preserve">Тут будут даты согласно журналу посещения</t>
        </r>
      </text>
    </comment>
    <comment ref="E18" authorId="0">
      <text>
        <r>
          <rPr>
            <sz val="11"/>
            <color rgb="FF333333"/>
            <rFont val="Arial Cyr"/>
            <family val="2"/>
            <charset val="204"/>
          </rPr>
          <t xml:space="preserve">Тут будут даты согласно журналу посещения</t>
        </r>
      </text>
    </comment>
    <comment ref="E19" authorId="0">
      <text>
        <r>
          <rPr>
            <sz val="11"/>
            <color rgb="FF333333"/>
            <rFont val="Arial Cyr"/>
            <family val="2"/>
            <charset val="204"/>
          </rPr>
          <t xml:space="preserve">Тут будут даты согласно журналу посещения</t>
        </r>
      </text>
    </comment>
    <comment ref="E20" authorId="0">
      <text>
        <r>
          <rPr>
            <sz val="11"/>
            <color rgb="FF333333"/>
            <rFont val="Arial Cyr"/>
            <family val="2"/>
            <charset val="204"/>
          </rPr>
          <t xml:space="preserve">Тут будут даты согласно журналу посещения</t>
        </r>
      </text>
    </comment>
    <comment ref="E21" authorId="0">
      <text>
        <r>
          <rPr>
            <sz val="11"/>
            <color rgb="FF333333"/>
            <rFont val="Arial Cyr"/>
            <family val="2"/>
            <charset val="204"/>
          </rPr>
          <t xml:space="preserve">Тут будут даты согласно журналу посещения</t>
        </r>
      </text>
    </comment>
    <comment ref="E22" authorId="0">
      <text>
        <r>
          <rPr>
            <sz val="11"/>
            <color rgb="FF333333"/>
            <rFont val="Arial Cyr"/>
            <family val="2"/>
            <charset val="204"/>
          </rPr>
          <t xml:space="preserve">Тут будут даты согласно журналу посещения</t>
        </r>
      </text>
    </comment>
    <comment ref="E23" authorId="0">
      <text>
        <r>
          <rPr>
            <sz val="11"/>
            <color rgb="FF333333"/>
            <rFont val="Arial Cyr"/>
            <family val="2"/>
            <charset val="204"/>
          </rPr>
          <t xml:space="preserve">Тут будут даты согласно журналу посещения</t>
        </r>
      </text>
    </comment>
    <comment ref="E24" authorId="0">
      <text>
        <r>
          <rPr>
            <sz val="11"/>
            <color rgb="FF333333"/>
            <rFont val="Arial Cyr"/>
            <family val="2"/>
            <charset val="204"/>
          </rPr>
          <t xml:space="preserve">Тут будут даты согласно журналу посещения</t>
        </r>
      </text>
    </comment>
    <comment ref="E25" authorId="0">
      <text>
        <r>
          <rPr>
            <sz val="11"/>
            <color rgb="FF333333"/>
            <rFont val="Arial Cyr"/>
            <family val="2"/>
            <charset val="204"/>
          </rPr>
          <t xml:space="preserve">Тут будут даты согласно журналу посещения</t>
        </r>
      </text>
    </comment>
    <comment ref="E26" authorId="0">
      <text>
        <r>
          <rPr>
            <sz val="11"/>
            <color rgb="FF333333"/>
            <rFont val="Arial Cyr"/>
            <family val="2"/>
            <charset val="204"/>
          </rPr>
          <t xml:space="preserve">Тут будут даты согласно журналу посещения</t>
        </r>
      </text>
    </comment>
    <comment ref="E27" authorId="0">
      <text>
        <r>
          <rPr>
            <sz val="11"/>
            <color rgb="FF333333"/>
            <rFont val="Arial Cyr"/>
            <family val="2"/>
            <charset val="204"/>
          </rPr>
          <t xml:space="preserve">Тут будут даты согласно журналу посещения</t>
        </r>
      </text>
    </comment>
    <comment ref="E28" authorId="0">
      <text>
        <r>
          <rPr>
            <sz val="11"/>
            <color rgb="FF333333"/>
            <rFont val="Arial Cyr"/>
            <family val="2"/>
            <charset val="204"/>
          </rPr>
          <t xml:space="preserve">Тут будут даты согласно журналу посещения</t>
        </r>
      </text>
    </comment>
    <comment ref="E29" authorId="0">
      <text>
        <r>
          <rPr>
            <sz val="11"/>
            <color rgb="FF333333"/>
            <rFont val="Arial Cyr"/>
            <family val="2"/>
            <charset val="204"/>
          </rPr>
          <t xml:space="preserve">Тут будут даты согласно журналу посещения</t>
        </r>
      </text>
    </comment>
    <comment ref="E30" authorId="0">
      <text>
        <r>
          <rPr>
            <sz val="11"/>
            <color rgb="FF333333"/>
            <rFont val="Arial Cyr"/>
            <family val="2"/>
            <charset val="204"/>
          </rPr>
          <t xml:space="preserve">Тут будут даты согласно журналу посещения</t>
        </r>
      </text>
    </comment>
    <comment ref="E31" authorId="0">
      <text>
        <r>
          <rPr>
            <sz val="11"/>
            <color rgb="FF333333"/>
            <rFont val="Arial Cyr"/>
            <family val="2"/>
            <charset val="204"/>
          </rPr>
          <t xml:space="preserve">Тут будут даты согласно журналу посещения</t>
        </r>
      </text>
    </comment>
    <comment ref="E32" authorId="0">
      <text>
        <r>
          <rPr>
            <sz val="11"/>
            <color rgb="FF333333"/>
            <rFont val="Arial Cyr"/>
            <family val="2"/>
            <charset val="204"/>
          </rPr>
          <t xml:space="preserve">Тут будут даты согласно журналу посещения</t>
        </r>
      </text>
    </comment>
    <comment ref="E33" authorId="0">
      <text>
        <r>
          <rPr>
            <sz val="11"/>
            <color rgb="FF333333"/>
            <rFont val="Arial Cyr"/>
            <family val="2"/>
            <charset val="204"/>
          </rPr>
          <t xml:space="preserve">Тут будут даты согласно журналу посещения</t>
        </r>
      </text>
    </comment>
    <comment ref="E34" authorId="0">
      <text>
        <r>
          <rPr>
            <sz val="11"/>
            <color rgb="FF333333"/>
            <rFont val="Arial Cyr"/>
            <family val="2"/>
            <charset val="204"/>
          </rPr>
          <t xml:space="preserve">Тут будут даты согласно журналу посещения</t>
        </r>
      </text>
    </comment>
    <comment ref="E35" authorId="0">
      <text>
        <r>
          <rPr>
            <sz val="11"/>
            <color rgb="FF333333"/>
            <rFont val="Arial Cyr"/>
            <family val="2"/>
            <charset val="204"/>
          </rPr>
          <t xml:space="preserve">Тут будут даты согласно журналу посещения</t>
        </r>
      </text>
    </comment>
    <comment ref="E36" authorId="0">
      <text>
        <r>
          <rPr>
            <sz val="11"/>
            <color rgb="FF333333"/>
            <rFont val="Arial Cyr"/>
            <family val="2"/>
            <charset val="204"/>
          </rPr>
          <t xml:space="preserve">Тут будут даты согласно журналу посещения</t>
        </r>
      </text>
    </comment>
    <comment ref="E37" authorId="0">
      <text>
        <r>
          <rPr>
            <sz val="11"/>
            <color rgb="FF333333"/>
            <rFont val="Arial Cyr"/>
            <family val="2"/>
            <charset val="204"/>
          </rPr>
          <t xml:space="preserve">Тут будут даты согласно журналу посещения</t>
        </r>
      </text>
    </comment>
    <comment ref="E38" authorId="0">
      <text>
        <r>
          <rPr>
            <sz val="11"/>
            <color rgb="FF333333"/>
            <rFont val="Arial Cyr"/>
            <family val="2"/>
            <charset val="204"/>
          </rPr>
          <t xml:space="preserve">Тут будут даты согласно журналу посещения</t>
        </r>
      </text>
    </comment>
    <comment ref="E39" authorId="0">
      <text>
        <r>
          <rPr>
            <sz val="11"/>
            <color rgb="FF333333"/>
            <rFont val="Arial Cyr"/>
            <family val="2"/>
            <charset val="204"/>
          </rPr>
          <t xml:space="preserve">Тут будут даты согласно журналу посещения</t>
        </r>
      </text>
    </comment>
    <comment ref="E40" authorId="0">
      <text>
        <r>
          <rPr>
            <sz val="11"/>
            <color rgb="FF333333"/>
            <rFont val="Arial Cyr"/>
            <family val="2"/>
            <charset val="204"/>
          </rPr>
          <t xml:space="preserve">Тут будут даты согласно журналу посещения</t>
        </r>
      </text>
    </comment>
    <comment ref="E41" authorId="0">
      <text>
        <r>
          <rPr>
            <sz val="11"/>
            <color rgb="FF333333"/>
            <rFont val="Arial Cyr"/>
            <family val="2"/>
            <charset val="204"/>
          </rPr>
          <t xml:space="preserve">Тут будут даты согласно журналу посещения</t>
        </r>
      </text>
    </comment>
    <comment ref="E42" authorId="0">
      <text>
        <r>
          <rPr>
            <sz val="11"/>
            <color rgb="FF333333"/>
            <rFont val="Arial Cyr"/>
            <family val="2"/>
            <charset val="204"/>
          </rPr>
          <t xml:space="preserve">Тут будут даты согласно журналу посещения</t>
        </r>
      </text>
    </comment>
    <comment ref="H43" authorId="0">
      <text>
        <r>
          <rPr>
            <sz val="11"/>
            <color rgb="FF333333"/>
            <rFont val="Arial Cyr"/>
            <family val="2"/>
            <charset val="204"/>
          </rPr>
          <t xml:space="preserve">Тут будут даты согласно журналу посещения</t>
        </r>
      </text>
    </comment>
    <comment ref="H44" authorId="0">
      <text>
        <r>
          <rPr>
            <sz val="11"/>
            <color rgb="FF333333"/>
            <rFont val="Arial Cyr"/>
            <family val="2"/>
            <charset val="204"/>
          </rPr>
          <t xml:space="preserve">Тут будут даты согласно журналу посещения</t>
        </r>
      </text>
    </comment>
    <comment ref="H45" authorId="0">
      <text>
        <r>
          <rPr>
            <sz val="11"/>
            <color rgb="FF333333"/>
            <rFont val="Arial Cyr"/>
            <family val="2"/>
            <charset val="204"/>
          </rPr>
          <t xml:space="preserve">Тут будут даты согласно журналу посещения</t>
        </r>
      </text>
    </comment>
    <comment ref="H46" authorId="0">
      <text>
        <r>
          <rPr>
            <sz val="11"/>
            <color rgb="FF333333"/>
            <rFont val="Arial Cyr"/>
            <family val="2"/>
            <charset val="204"/>
          </rPr>
          <t xml:space="preserve">Тут будут даты согласно журналу посещения</t>
        </r>
      </text>
    </comment>
    <comment ref="H47" authorId="0">
      <text>
        <r>
          <rPr>
            <sz val="11"/>
            <color rgb="FF333333"/>
            <rFont val="Arial Cyr"/>
            <family val="2"/>
            <charset val="204"/>
          </rPr>
          <t xml:space="preserve">Тут будут даты согласно журналу посещения</t>
        </r>
      </text>
    </comment>
    <comment ref="H48" authorId="0">
      <text>
        <r>
          <rPr>
            <sz val="11"/>
            <color rgb="FF333333"/>
            <rFont val="Arial Cyr"/>
            <family val="2"/>
            <charset val="204"/>
          </rPr>
          <t xml:space="preserve">Тут будут даты согласно журналу посещения</t>
        </r>
      </text>
    </comment>
    <comment ref="H49" authorId="0">
      <text>
        <r>
          <rPr>
            <sz val="11"/>
            <color rgb="FF333333"/>
            <rFont val="Arial Cyr"/>
            <family val="2"/>
            <charset val="204"/>
          </rPr>
          <t xml:space="preserve">Тут будут даты согласно журналу посещения</t>
        </r>
      </text>
    </comment>
    <comment ref="H50" authorId="0">
      <text>
        <r>
          <rPr>
            <sz val="11"/>
            <color rgb="FF333333"/>
            <rFont val="Arial Cyr"/>
            <family val="2"/>
            <charset val="204"/>
          </rPr>
          <t xml:space="preserve">Тут будут даты согласно журналу посещения</t>
        </r>
      </text>
    </comment>
    <comment ref="H51" authorId="0">
      <text>
        <r>
          <rPr>
            <sz val="11"/>
            <color rgb="FF333333"/>
            <rFont val="Arial Cyr"/>
            <family val="2"/>
            <charset val="204"/>
          </rPr>
          <t xml:space="preserve">Тут будут даты согласно журналу посещения</t>
        </r>
      </text>
    </comment>
    <comment ref="I52" authorId="0">
      <text>
        <r>
          <rPr>
            <sz val="11"/>
            <color rgb="FF333333"/>
            <rFont val="Arial Cyr"/>
            <family val="2"/>
            <charset val="204"/>
          </rPr>
          <t xml:space="preserve">Тут будут даты согласно журналу посещения</t>
        </r>
      </text>
    </comment>
    <comment ref="I53" authorId="0">
      <text>
        <r>
          <rPr>
            <sz val="11"/>
            <color rgb="FF333333"/>
            <rFont val="Arial Cyr"/>
            <family val="2"/>
            <charset val="204"/>
          </rPr>
          <t xml:space="preserve">Тут будут даты согласно журналу посещения</t>
        </r>
      </text>
    </comment>
    <comment ref="I54" authorId="0">
      <text>
        <r>
          <rPr>
            <sz val="11"/>
            <color rgb="FF333333"/>
            <rFont val="Arial Cyr"/>
            <family val="2"/>
            <charset val="204"/>
          </rPr>
          <t xml:space="preserve">Тут будут даты согласно журналу посещения</t>
        </r>
      </text>
    </comment>
    <comment ref="I55" authorId="0">
      <text>
        <r>
          <rPr>
            <sz val="11"/>
            <color rgb="FF333333"/>
            <rFont val="Arial Cyr"/>
            <family val="2"/>
            <charset val="204"/>
          </rPr>
          <t xml:space="preserve">Тут будут даты согласно журналу посещения</t>
        </r>
      </text>
    </comment>
  </commentList>
</comments>
</file>

<file path=xl/comments4.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List>
</comments>
</file>

<file path=xl/sharedStrings.xml><?xml version="1.0" encoding="utf-8"?>
<sst xmlns="http://schemas.openxmlformats.org/spreadsheetml/2006/main" count="1130" uniqueCount="243">
  <si>
    <t xml:space="preserve"> ЭФФЕКТИВНОСТЬ ПРОВЕДЕНИЯ ДЕРАТИЗАЦИИ ДЕЗИНСЕКЦИИ</t>
  </si>
  <si>
    <t xml:space="preserve">Период 01.07.23-31.07.23</t>
  </si>
  <si>
    <t xml:space="preserve">№ п\п</t>
  </si>
  <si>
    <t xml:space="preserve">Наименование</t>
  </si>
  <si>
    <t xml:space="preserve">Дератизация</t>
  </si>
  <si>
    <t xml:space="preserve">Дезинсекция</t>
  </si>
  <si>
    <t xml:space="preserve">1. Площадь объекта</t>
  </si>
  <si>
    <t xml:space="preserve">1.1</t>
  </si>
  <si>
    <t xml:space="preserve">Общая площадь, шт.</t>
  </si>
  <si>
    <t xml:space="preserve">1.2</t>
  </si>
  <si>
    <t xml:space="preserve">Заселенная площадь, кв.м.</t>
  </si>
  <si>
    <t xml:space="preserve">-</t>
  </si>
  <si>
    <t xml:space="preserve">1.3</t>
  </si>
  <si>
    <t xml:space="preserve">Свободная от вредителей площадь, %</t>
  </si>
  <si>
    <t xml:space="preserve">2 Средства учета вредителей</t>
  </si>
  <si>
    <t xml:space="preserve">2.1</t>
  </si>
  <si>
    <t xml:space="preserve">Общее количество средств учета, шт</t>
  </si>
  <si>
    <t xml:space="preserve">2.2</t>
  </si>
  <si>
    <t xml:space="preserve">Заселенные, шт.</t>
  </si>
  <si>
    <t xml:space="preserve">2.3</t>
  </si>
  <si>
    <t xml:space="preserve">Свободная от вредителей площадь, % (100-1.2*100%/1.1)</t>
  </si>
  <si>
    <t xml:space="preserve">3. Методы обследования</t>
  </si>
  <si>
    <t xml:space="preserve">3.1</t>
  </si>
  <si>
    <t xml:space="preserve">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</si>
  <si>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</si>
  <si>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</si>
  <si>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3.2</t>
  </si>
  <si>
    <t xml:space="preserve">Объективная оценка</t>
  </si>
  <si>
    <t xml:space="preserve">Контроль наличия  погрызов приманок в КИУ,  наличие грызунов или их следов на клеевых ловушках, в помещениях и на территории</t>
  </si>
  <si>
    <t xml:space="preserve">Контроль наличия насекомых на клеевых ловушках. Мониторинг инсектицидных ламп и контроль наличия  мух, мотыльков, комаров и т.д. на поддонах</t>
  </si>
  <si>
    <t xml:space="preserve">3.2.1</t>
  </si>
  <si>
    <t xml:space="preserve">Итого средств учета от грызунов</t>
  </si>
  <si>
    <t xml:space="preserve">3 контур защиты</t>
  </si>
  <si>
    <t xml:space="preserve">3.2.2</t>
  </si>
  <si>
    <t xml:space="preserve">Итого средств учета от ползающих насекомых</t>
  </si>
  <si>
    <t xml:space="preserve">3.2.3</t>
  </si>
  <si>
    <t xml:space="preserve">Итого средств учета от летающих насекомых</t>
  </si>
  <si>
    <t xml:space="preserve">5. Оценка эффективности</t>
  </si>
  <si>
    <t xml:space="preserve">5.1</t>
  </si>
  <si>
    <t xml:space="preserve">  Норма эффективности: 90 - 100%-хорошая</t>
  </si>
  <si>
    <t xml:space="preserve">хорошая</t>
  </si>
  <si>
    <t xml:space="preserve">5.2</t>
  </si>
  <si>
    <t xml:space="preserve">    80 - 90% удовлетворительная.</t>
  </si>
  <si>
    <t xml:space="preserve">5.3</t>
  </si>
  <si>
    <t xml:space="preserve">  Ниже 80% - не удовлетворительная</t>
  </si>
  <si>
    <t xml:space="preserve">6. Рекомендации и дополнительные мероприятия</t>
  </si>
  <si>
    <t xml:space="preserve">6.1</t>
  </si>
  <si>
    <r>
      <rPr>
        <sz val="10.5"/>
        <color rgb="FF333333"/>
        <rFont val="Times New Roman"/>
        <family val="1"/>
        <charset val="204"/>
      </rPr>
      <t xml:space="preserve">Соблюдение санитарного режима во всех подразделениях. 
</t>
    </r>
    <r>
      <rPr>
        <sz val="10.5"/>
        <color rgb="FF333333"/>
        <rFont val="Times New Roman"/>
        <family val="1"/>
        <charset val="1"/>
      </rPr>
      <t xml:space="preserve"> Проводить глубокую очистку труднодоступных частей электрического оборудования. Контроль инсектицидных  Ламп. Обработка канализационных трапов каустической содой для уничтожения биологических личинок насекомых.  Проводить глубокую очистку труднодоступных частей электрического оборудования. Проводить аэро фасада здания и прелигающей территории раз в 10 дней . </t>
    </r>
  </si>
  <si>
    <t xml:space="preserve">Условные обозначения</t>
  </si>
  <si>
    <t xml:space="preserve">3 контур защиты-помещения 2 контур защиты — периметр здания 1 контур защиты — периметр территории</t>
  </si>
  <si>
    <t xml:space="preserve">КИУ-контрольно истребительные устройства от грызунов ИМ-инсектицидные мониторы/ловушки от ползающих насекомых ИЛ-инсектицидные лампы от летающих насекомых
</t>
  </si>
  <si>
    <t xml:space="preserve">Составил:</t>
  </si>
  <si>
    <t xml:space="preserve">Специалист ООО Альфадез Руденко В.Н.
</t>
  </si>
  <si>
    <t xml:space="preserve">КОНТРОЛЬНЫЙ ЛИСТ ПРОВЕРКИ СРЕДСТВ КОНТРОЛЯ ДЕРАТИЗАЦИИ ПЕНЗАМОЛИНВЕСТ</t>
  </si>
  <si>
    <t xml:space="preserve">Август 2020 г</t>
  </si>
  <si>
    <t xml:space="preserve">Месторасположение</t>
  </si>
  <si>
    <t xml:space="preserve">Контрольные точки (№)</t>
  </si>
  <si>
    <t xml:space="preserve">Пищевые и не пищевые</t>
  </si>
  <si>
    <t xml:space="preserve"> Тип ловушки</t>
  </si>
  <si>
    <t xml:space="preserve">Результат контроля</t>
  </si>
  <si>
    <t xml:space="preserve">Принятые меры</t>
  </si>
  <si>
    <t xml:space="preserve">Количество поврежденных приманок</t>
  </si>
  <si>
    <t xml:space="preserve">Мероприятия по предупреждению увеличения ареала обитания</t>
  </si>
  <si>
    <t xml:space="preserve">Родентицидное средство (наименование, ДВ, токсичность)</t>
  </si>
  <si>
    <t xml:space="preserve">Усл. Обозн.</t>
  </si>
  <si>
    <t xml:space="preserve">Кол-во ловушек</t>
  </si>
  <si>
    <t xml:space="preserve">1 этаж Запасной вход</t>
  </si>
  <si>
    <t xml:space="preserve">Пищевые</t>
  </si>
  <si>
    <t xml:space="preserve">КИУ</t>
  </si>
  <si>
    <t xml:space="preserve">у</t>
  </si>
  <si>
    <t xml:space="preserve"> АЛТ клей РОСС RU.АЯ12.Д02542</t>
  </si>
  <si>
    <t xml:space="preserve">1 этаж Компрессорная</t>
  </si>
  <si>
    <t xml:space="preserve">3,4,5,6,7,8</t>
  </si>
  <si>
    <t xml:space="preserve">1 этаж Цех убоя вход в чистую зону</t>
  </si>
  <si>
    <t xml:space="preserve">11,12,13,14</t>
  </si>
  <si>
    <t xml:space="preserve">1 этаж Цех убоя</t>
  </si>
  <si>
    <t xml:space="preserve">15,16,17</t>
  </si>
  <si>
    <t xml:space="preserve">1 этаж Цех убоя место хранения клеток</t>
  </si>
  <si>
    <t xml:space="preserve">1 этаж АБК цеха убоя раздевалка</t>
  </si>
  <si>
    <t xml:space="preserve">1 этаж АБК цеха убоя выход 1</t>
  </si>
  <si>
    <t xml:space="preserve">1 этаж АБК цеха убоя выход 2</t>
  </si>
  <si>
    <t xml:space="preserve">1 этаж АБК цеха убоя выход 3</t>
  </si>
  <si>
    <t xml:space="preserve">1 этаж Центральный вход</t>
  </si>
  <si>
    <t xml:space="preserve">33,34,35,36</t>
  </si>
  <si>
    <t xml:space="preserve">1 этаж Центральный вход подсобное помещение</t>
  </si>
  <si>
    <t xml:space="preserve">30,31,32</t>
  </si>
  <si>
    <t xml:space="preserve">1 этаж Центральный вход лестница со второго этажа</t>
  </si>
  <si>
    <t xml:space="preserve">1 Этаж ОМТС+ОСБ посты отгрузги</t>
  </si>
  <si>
    <t xml:space="preserve">43п,44*,45,46п</t>
  </si>
  <si>
    <t xml:space="preserve">+</t>
  </si>
  <si>
    <t xml:space="preserve">п,н</t>
  </si>
  <si>
    <t xml:space="preserve">1 Этаж ОМТС+ОСБ СГП</t>
  </si>
  <si>
    <t xml:space="preserve">41,60-62,56,57</t>
  </si>
  <si>
    <t xml:space="preserve">1 Этаж ОМТС+ОСБ коридор</t>
  </si>
  <si>
    <t xml:space="preserve">55,63*</t>
  </si>
  <si>
    <t xml:space="preserve">н</t>
  </si>
  <si>
    <t xml:space="preserve">1 Этаж ОМТС+ОСБ склад 1</t>
  </si>
  <si>
    <t xml:space="preserve">1 Этаж ОМТС+ОСБ склад 2</t>
  </si>
  <si>
    <t xml:space="preserve">1 Этаж ОМТС+ОСБ слесарная мастерская</t>
  </si>
  <si>
    <t xml:space="preserve">38-40</t>
  </si>
  <si>
    <t xml:space="preserve">1 этаж Запасной выход</t>
  </si>
  <si>
    <t xml:space="preserve">1 этаж Коридор перед постами отгрузки</t>
  </si>
  <si>
    <t xml:space="preserve">118,119,120,121</t>
  </si>
  <si>
    <t xml:space="preserve">1 этаж Новая ферма</t>
  </si>
  <si>
    <t xml:space="preserve">42,47,58</t>
  </si>
  <si>
    <t xml:space="preserve">1 этаж СГП</t>
  </si>
  <si>
    <t xml:space="preserve">1 этаж Холодный склад</t>
  </si>
  <si>
    <t xml:space="preserve">1 этаж Посты отгрузки</t>
  </si>
  <si>
    <t xml:space="preserve">109,110,111,115</t>
  </si>
  <si>
    <t xml:space="preserve">1 этаж Подсобное помещение</t>
  </si>
  <si>
    <t xml:space="preserve">1 этаж  Склад халяль</t>
  </si>
  <si>
    <t xml:space="preserve">116*</t>
  </si>
  <si>
    <t xml:space="preserve">49,50,117</t>
  </si>
  <si>
    <t xml:space="preserve">1 этаж Хозяйственная часть и раздевалки</t>
  </si>
  <si>
    <t xml:space="preserve">122,123,124,125,126</t>
  </si>
  <si>
    <t xml:space="preserve">2 этаж Женская раздевалка</t>
  </si>
  <si>
    <t xml:space="preserve">98,99,100</t>
  </si>
  <si>
    <t xml:space="preserve">2 этаж Склад хранения специя</t>
  </si>
  <si>
    <t xml:space="preserve">70,71,72,73</t>
  </si>
  <si>
    <t xml:space="preserve">2 этаж Цех упаковки</t>
  </si>
  <si>
    <t xml:space="preserve">81,82,83</t>
  </si>
  <si>
    <t xml:space="preserve">2 этаж Склад хранения гофрокартона</t>
  </si>
  <si>
    <t xml:space="preserve">2 этаж Склад АХО</t>
  </si>
  <si>
    <t xml:space="preserve">2 этаж Столовая</t>
  </si>
  <si>
    <t xml:space="preserve">2 этаж Склады ОМТС</t>
  </si>
  <si>
    <t xml:space="preserve">85,86,87,88,89,90,91,92,93,94,95</t>
  </si>
  <si>
    <t xml:space="preserve">2 этаж Склад халяль</t>
  </si>
  <si>
    <t xml:space="preserve">3 этаж Женская раздевалка</t>
  </si>
  <si>
    <t xml:space="preserve">105,106,107</t>
  </si>
  <si>
    <t xml:space="preserve">3 этаж Мужская раздевалка</t>
  </si>
  <si>
    <t xml:space="preserve">101,102,103,104</t>
  </si>
  <si>
    <t xml:space="preserve">Запасной выход и компрессорная станция</t>
  </si>
  <si>
    <t xml:space="preserve">1,2,3,4,5,6,7,8</t>
  </si>
  <si>
    <t xml:space="preserve">Не пищевые</t>
  </si>
  <si>
    <t xml:space="preserve">Бродифакум 0,005% РОСС RU Д-RU.АД37.В.11289/19</t>
  </si>
  <si>
    <t xml:space="preserve">Цех убоя</t>
  </si>
  <si>
    <t xml:space="preserve">9,10,11,12,13,14,15,16,17,18</t>
  </si>
  <si>
    <t xml:space="preserve">АБК цеха убоя</t>
  </si>
  <si>
    <t xml:space="preserve">19,20,21,22,23,24,25,26</t>
  </si>
  <si>
    <t xml:space="preserve">Запасной выход и центральный вход</t>
  </si>
  <si>
    <t xml:space="preserve">27,28,29,30,31,32,33,34</t>
  </si>
  <si>
    <t xml:space="preserve">СГП и пост отгрузки</t>
  </si>
  <si>
    <t xml:space="preserve">35,36,38,39,41,44,45,46</t>
  </si>
  <si>
    <t xml:space="preserve">Пост отгрузки</t>
  </si>
  <si>
    <t xml:space="preserve">40,42,47,48,49</t>
  </si>
  <si>
    <t xml:space="preserve">п</t>
  </si>
  <si>
    <t xml:space="preserve">Хозяйственная часть</t>
  </si>
  <si>
    <t xml:space="preserve">50,51,52,53,54,55,56,57,58,59,60</t>
  </si>
  <si>
    <t xml:space="preserve">Технические помещения</t>
  </si>
  <si>
    <t xml:space="preserve">61,62,63,64,71,72</t>
  </si>
  <si>
    <t xml:space="preserve">уп</t>
  </si>
  <si>
    <t xml:space="preserve">Стоянка</t>
  </si>
  <si>
    <t xml:space="preserve">65,66,67,68,69,70</t>
  </si>
  <si>
    <t xml:space="preserve">Северная сторона</t>
  </si>
  <si>
    <t xml:space="preserve">91,92,93,94,95,96,97,98,99,100,101,102,103,104,105,106,107,108,109,110,111,112,113,114,115,116</t>
  </si>
  <si>
    <t xml:space="preserve">зп</t>
  </si>
  <si>
    <t xml:space="preserve">Западная сторона</t>
  </si>
  <si>
    <t xml:space="preserve">117,118,119,120,121,122,123,124,125,126,127,128,129,130,131,132,133,134,135,136,137,138,139,140,141,142,143,144,145,146,147</t>
  </si>
  <si>
    <t xml:space="preserve">Южная сторона</t>
  </si>
  <si>
    <t xml:space="preserve">73,74,150,149,148,151,152,153,154,155,156,157,158</t>
  </si>
  <si>
    <t xml:space="preserve">Восточная сторона</t>
  </si>
  <si>
    <t xml:space="preserve">75,76,77,78,79,80,81,82,83,84,85,86,87,88,89,90</t>
  </si>
  <si>
    <t xml:space="preserve">Итого КИУ в помещениях</t>
  </si>
  <si>
    <t xml:space="preserve">Итого КИУ на территории</t>
  </si>
  <si>
    <t xml:space="preserve">Итого средств:</t>
  </si>
  <si>
    <t xml:space="preserve">Условные обозначения:</t>
  </si>
  <si>
    <t xml:space="preserve">пластиковые контейнеры ( КИУ)</t>
  </si>
  <si>
    <t xml:space="preserve">«0»</t>
  </si>
  <si>
    <t xml:space="preserve">Отсутствие грызунов и насекомых, следов их жизнедеятельности</t>
  </si>
  <si>
    <t xml:space="preserve">«с»</t>
  </si>
  <si>
    <t xml:space="preserve">Повреждения средств контроля</t>
  </si>
  <si>
    <t xml:space="preserve">«пс»</t>
  </si>
  <si>
    <t xml:space="preserve">«п»</t>
  </si>
  <si>
    <t xml:space="preserve">Единичные погрызы, следы жизнедеятельности грызунов (отлов не более 1 особи)</t>
  </si>
  <si>
    <t xml:space="preserve">«н»</t>
  </si>
  <si>
    <t xml:space="preserve">Отсутствие средств контроля КИУ</t>
  </si>
  <si>
    <t xml:space="preserve">Отсутствие средств контроля</t>
  </si>
  <si>
    <t xml:space="preserve">«+»</t>
  </si>
  <si>
    <t xml:space="preserve">«пп»</t>
  </si>
  <si>
    <t xml:space="preserve">Множественные погрызы
(отлов 2 и более особей)</t>
  </si>
  <si>
    <t xml:space="preserve">«з», «у»</t>
  </si>
  <si>
    <t xml:space="preserve">Замена или установка ловушки, приманки</t>
  </si>
  <si>
    <t xml:space="preserve">«зп», «уп»</t>
  </si>
  <si>
    <t xml:space="preserve">«++»</t>
  </si>
  <si>
    <t xml:space="preserve">«*»</t>
  </si>
  <si>
    <t xml:space="preserve">Поломана КИУ</t>
  </si>
  <si>
    <t xml:space="preserve">Специалист по дератизации и дезинсекции  ООО «Альфадез»</t>
  </si>
  <si>
    <t xml:space="preserve">______________/_____________</t>
  </si>
  <si>
    <t xml:space="preserve">Согласовано:</t>
  </si>
  <si>
    <t xml:space="preserve">Представитель    ООО «ПензаМолИнвест»</t>
  </si>
  <si>
    <t xml:space="preserve">ГРАФИК ОСМОТРА СРЕДСТВ КОНТРОЛЯ ДЕРАТИЗАЦИИ ПЕНЗАМОЛИНВЕСТ</t>
  </si>
  <si>
    <t xml:space="preserve">№П/П</t>
  </si>
  <si>
    <t xml:space="preserve">Профилактика</t>
  </si>
  <si>
    <t xml:space="preserve">Киу</t>
  </si>
  <si>
    <t xml:space="preserve">43,44,45,46</t>
  </si>
  <si>
    <t xml:space="preserve">--</t>
  </si>
  <si>
    <t xml:space="preserve">ГРАФИК ОСМОТРА СРЕДСТВ КОНТРОЛЯ ДЕРАТИЗАЦИИ</t>
  </si>
  <si>
    <t xml:space="preserve">Ноябрь</t>
  </si>
  <si>
    <t xml:space="preserve">2 этаж Склад ТУМ</t>
  </si>
  <si>
    <t xml:space="preserve">120,121,122,123,124,125</t>
  </si>
  <si>
    <t xml:space="preserve">Автомойка</t>
  </si>
  <si>
    <t xml:space="preserve">8,9,10,11,12,13</t>
  </si>
  <si>
    <t xml:space="preserve">1 контур периметр территории вдоль забора</t>
  </si>
  <si>
    <t xml:space="preserve">1-85</t>
  </si>
  <si>
    <t xml:space="preserve">2 контур Территория нового завода. Центральный вход</t>
  </si>
  <si>
    <t xml:space="preserve">1,2,3,4,5,6,7,8,9,10,11,12,13,14,15,16,17,18,19,20,21,22,23,24,25,26,27,28,29,30</t>
  </si>
  <si>
    <t xml:space="preserve">Запасной выход АБК новый завод</t>
  </si>
  <si>
    <t xml:space="preserve">31,32,33,34,35,36,37,38,39,40</t>
  </si>
  <si>
    <t xml:space="preserve">Цех убоя и приема птицы</t>
  </si>
  <si>
    <t xml:space="preserve">41,42,43,44,45,46,47,48,49,50,51,52,53,54</t>
  </si>
  <si>
    <t xml:space="preserve">Аммиачный цех</t>
  </si>
  <si>
    <t xml:space="preserve">55,56,57,58,59,60,61</t>
  </si>
  <si>
    <t xml:space="preserve">Запасной выход компрессорная станция</t>
  </si>
  <si>
    <t xml:space="preserve">62,63,64,65,66,67,68,69,70,71,72,73,74,75</t>
  </si>
  <si>
    <t xml:space="preserve">Тамбур старого завода</t>
  </si>
  <si>
    <t xml:space="preserve">Цех приема птицы старого завода</t>
  </si>
  <si>
    <t xml:space="preserve">78,79,80,81,82,83,84,85,86,87,88,89,90</t>
  </si>
  <si>
    <t xml:space="preserve">Корпус старый завод</t>
  </si>
  <si>
    <t xml:space="preserve">91,92,93,94,95,96,97,98,99,100,101,102,103,104</t>
  </si>
  <si>
    <t xml:space="preserve">АБК старый завод</t>
  </si>
  <si>
    <t xml:space="preserve">105,106,107,108,109</t>
  </si>
  <si>
    <t xml:space="preserve">Пост открузки новые фермы (1)</t>
  </si>
  <si>
    <t xml:space="preserve">110,111,112,113,114,115</t>
  </si>
  <si>
    <t xml:space="preserve">Новые фермы территория</t>
  </si>
  <si>
    <t xml:space="preserve">116,117,118,119,120,121,122,123,124,125,126</t>
  </si>
  <si>
    <t xml:space="preserve">Пост отгрузки новые фермы (2)</t>
  </si>
  <si>
    <t xml:space="preserve">127,128,129,130,131,132,133,134</t>
  </si>
  <si>
    <t xml:space="preserve">Территория склада готовой продукции</t>
  </si>
  <si>
    <t xml:space="preserve">Компрессорная (воздух)</t>
  </si>
  <si>
    <t xml:space="preserve">Вход на склад ТУМ</t>
  </si>
  <si>
    <t xml:space="preserve">Пост приема поддонов</t>
  </si>
  <si>
    <t xml:space="preserve">1,2,3,4,5,6,7</t>
  </si>
  <si>
    <t xml:space="preserve">Дезбарьер чистая зона</t>
  </si>
  <si>
    <t xml:space="preserve">143,144,145,146,147,148,149,150</t>
  </si>
  <si>
    <t xml:space="preserve">КПП</t>
  </si>
  <si>
    <t xml:space="preserve">151,152,153,154,155</t>
  </si>
  <si>
    <t xml:space="preserve">Теплостанция</t>
  </si>
  <si>
    <t xml:space="preserve">166,167,168,169,170,171,172.173,174,175,176</t>
  </si>
  <si>
    <t xml:space="preserve">ЛОС</t>
  </si>
  <si>
    <t xml:space="preserve">177,178,179,180,181,182,183.184,185,186,187,188,189,190</t>
  </si>
  <si>
    <t xml:space="preserve">Трансформаторная будка</t>
  </si>
  <si>
    <t xml:space="preserve">Дезбарьер грязная зона</t>
  </si>
  <si>
    <t xml:space="preserve">156,157,158,161,162,163</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</si>
</sst>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mm/yy"/>
    <numFmt numFmtId="170" formatCode="dd/mm/yy"/>
  </numFmts>
  <fonts count="26">
    <font>
      <sz val="11"/>
      <color rgb="FF333333"/>
      <name val="Arial Cyr"/>
      <family val="2"/>
      <charset val="204"/>
    </font>
    <font>
      <sz val="10"/>
      <name val="Arial"/>
      <family val="0"/>
    </font>
    <font>
      <sz val="10"/>
      <name val="Arial"/>
      <family val="0"/>
    </font>
    <font>
      <sz val="10"/>
      <name val="Arial"/>
      <family val="0"/>
    </font>
    <font>
      <sz val="10.5"/>
      <color rgb="FF333333"/>
      <name val="Times New Roman"/>
      <family val="1"/>
      <charset val="204"/>
    </font>
    <font>
      <b val="true"/>
      <sz val="10.5"/>
      <color rgb="FF333333"/>
      <name val="Times New Roman"/>
      <family val="1"/>
      <charset val="204"/>
    </font>
    <font>
      <sz val="11"/>
      <color rgb="FF333333"/>
      <name val="Arial Cyr1"/>
      <family val="0"/>
      <charset val="204"/>
    </font>
    <font>
      <sz val="10"/>
      <color rgb="FF333333"/>
      <name val="Times New Roman"/>
      <family val="1"/>
      <charset val="204"/>
    </font>
    <font>
      <sz val="10.5"/>
      <color rgb="FF333333"/>
      <name val="Times New Roman"/>
      <family val="1"/>
      <charset val="1"/>
    </font>
    <font>
      <i val="true"/>
      <sz val="9"/>
      <color rgb="FF000000"/>
      <name val="Times New Roman"/>
      <family val="1"/>
      <charset val="1"/>
    </font>
    <font>
      <i val="true"/>
      <sz val="9"/>
      <name val="Times New Roman"/>
      <family val="1"/>
      <charset val="1"/>
    </font>
    <font>
      <i val="true"/>
      <sz val="7"/>
      <color rgb="FF000000"/>
      <name val="Times New Roman"/>
      <family val="1"/>
      <charset val="1"/>
    </font>
    <font>
      <sz val="10"/>
      <color rgb="FF000000"/>
      <name val="Times New Roman"/>
      <family val="1"/>
      <charset val="204"/>
    </font>
    <font>
      <sz val="9"/>
      <color rgb="FF000000"/>
      <name val="Times New Roman1"/>
      <family val="0"/>
      <charset val="204"/>
    </font>
    <font>
      <b val="true"/>
      <sz val="9"/>
      <color rgb="FF000000"/>
      <name val="Times New Roman1"/>
      <family val="0"/>
      <charset val="204"/>
    </font>
    <font>
      <sz val="9"/>
      <color rgb="FF333333"/>
      <name val="Times New Roman1"/>
      <family val="0"/>
      <charset val="204"/>
    </font>
    <font>
      <sz val="10"/>
      <color rgb="FF000000"/>
      <name val="Times New Roman1"/>
      <family val="0"/>
      <charset val="204"/>
    </font>
    <font>
      <sz val="11"/>
      <color rgb="FF000000"/>
      <name val="Arial Cyr"/>
      <family val="2"/>
      <charset val="204"/>
    </font>
    <font>
      <sz val="10"/>
      <color rgb="FF333333"/>
      <name val="Times New Roman1"/>
      <family val="0"/>
      <charset val="204"/>
    </font>
    <font>
      <sz val="10"/>
      <color rgb="FF000000"/>
      <name val="Arial Cyr"/>
      <family val="2"/>
      <charset val="204"/>
    </font>
    <font>
      <sz val="11"/>
      <color rgb="FF333333"/>
      <name val="Times New Roman1"/>
      <family val="0"/>
      <charset val="204"/>
    </font>
    <font>
      <sz val="11"/>
      <color rgb="FF000000"/>
      <name val="Times New Roman1"/>
      <family val="0"/>
      <charset val="204"/>
    </font>
    <font>
      <sz val="9"/>
      <color rgb="FF000000"/>
      <name val="Arial Cyr"/>
      <family val="2"/>
      <charset val="204"/>
    </font>
    <font>
      <b val="true"/>
      <sz val="12"/>
      <color rgb="FF000000"/>
      <name val="Times New Roman"/>
      <family val="1"/>
      <charset val="204"/>
    </font>
    <font>
      <sz val="10.5"/>
      <color rgb="FF000000"/>
      <name val="Times New Roman1"/>
      <family val="0"/>
      <charset val="204"/>
    </font>
    <font>
      <sz val="10.5"/>
      <color rgb="FF000000"/>
      <name val="Arial Cyr"/>
      <family val="2"/>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true" indent="0" shrinkToFit="tru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8" fontId="16" fillId="0" borderId="0"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9" fontId="16"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70" fontId="13" fillId="0" borderId="1"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4" fontId="24" fillId="2" borderId="1" xfId="0" applyFont="true" applyBorder="true" applyAlignment="true" applyProtection="false">
      <alignment horizontal="center" vertical="center" textRotation="0" wrapText="true" indent="0" shrinkToFit="false"/>
      <protection locked="true" hidden="false"/>
    </xf>
    <xf numFmtId="165" fontId="24" fillId="2"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bottom"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22" colorId="64" zoomScale="150" zoomScaleNormal="150" zoomScalePageLayoutView="100" workbookViewId="0">
      <selection pane="topLeft" activeCell="B23" activeCellId="0" sqref="B23"/>
    </sheetView>
  </sheetViews>
  <sheetFormatPr defaultColWidth="11.3125" defaultRowHeight="14.25" zeroHeight="false" outlineLevelRow="0" outlineLevelCol="0"/>
  <cols>
    <col collapsed="false" customWidth="true" hidden="false" outlineLevel="0" max="1" min="1" style="1" width="7"/>
    <col collapsed="false" customWidth="true" hidden="false" outlineLevel="0" max="2" min="2" style="2" width="25.84"/>
    <col collapsed="false" customWidth="true" hidden="false" outlineLevel="0" max="3" min="3" style="2" width="12.18"/>
    <col collapsed="false" customWidth="true" hidden="true" outlineLevel="0" max="4" min="4" style="2" width="10.5"/>
    <col collapsed="false" customWidth="true" hidden="false" outlineLevel="0" max="5" min="5" style="2" width="18.95"/>
    <col collapsed="false" customWidth="true" hidden="false" outlineLevel="0" max="6" min="6" style="2" width="19.2"/>
    <col collapsed="false" customWidth="true" hidden="false" outlineLevel="0" max="7" min="7" style="2" width="9.6"/>
    <col collapsed="false" customWidth="true" hidden="false" outlineLevel="0" max="64" min="8" style="0" width="9.6"/>
  </cols>
  <sheetData>
    <row r="1" customFormat="false" ht="14.25" hidden="false" customHeight="true" outlineLevel="0" collapsed="false">
      <c r="A1" s="0"/>
      <c r="B1" s="3" t="s">
        <v>0</v>
      </c>
      <c r="C1" s="3"/>
      <c r="D1" s="3"/>
      <c r="E1" s="3"/>
      <c r="F1" s="3"/>
      <c r="G1" s="0"/>
    </row>
    <row r="2" customFormat="false" ht="13.8" hidden="false" customHeight="false" outlineLevel="0" collapsed="false">
      <c r="A2" s="4" t="s">
        <v>1</v>
      </c>
      <c r="B2" s="4"/>
      <c r="C2" s="4"/>
      <c r="D2" s="5"/>
      <c r="E2" s="5"/>
      <c r="F2" s="6"/>
      <c r="G2" s="0"/>
    </row>
    <row r="3" customFormat="false" ht="14.25" hidden="false" customHeight="true" outlineLevel="0" collapsed="false">
      <c r="A3" s="7" t="s">
        <v>2</v>
      </c>
      <c r="B3" s="8" t="s">
        <v>3</v>
      </c>
      <c r="C3" s="8"/>
      <c r="D3" s="8"/>
      <c r="E3" s="8" t="s">
        <v>4</v>
      </c>
      <c r="F3" s="8" t="s">
        <v>5</v>
      </c>
      <c r="G3" s="0"/>
    </row>
    <row r="4" customFormat="false" ht="14.25" hidden="false" customHeight="false" outlineLevel="0" collapsed="false">
      <c r="A4" s="9" t="s">
        <v>6</v>
      </c>
      <c r="B4" s="9"/>
      <c r="C4" s="9"/>
      <c r="D4" s="9"/>
      <c r="E4" s="9"/>
      <c r="F4" s="9"/>
      <c r="G4" s="0"/>
    </row>
    <row r="5" customFormat="false" ht="14.25" hidden="false" customHeight="true" outlineLevel="0" collapsed="false">
      <c r="A5" s="7" t="s">
        <v>7</v>
      </c>
      <c r="B5" s="10" t="s">
        <v>8</v>
      </c>
      <c r="C5" s="10"/>
      <c r="D5" s="10"/>
      <c r="E5" s="8" t="n">
        <v>492</v>
      </c>
      <c r="F5" s="8" t="n">
        <f aca="false">E5</f>
        <v>492</v>
      </c>
      <c r="G5" s="0"/>
    </row>
    <row r="6" customFormat="false" ht="15.95" hidden="false" customHeight="true" outlineLevel="0" collapsed="false">
      <c r="A6" s="7" t="s">
        <v>9</v>
      </c>
      <c r="B6" s="10" t="s">
        <v>10</v>
      </c>
      <c r="C6" s="10"/>
      <c r="D6" s="10"/>
      <c r="E6" s="8" t="s">
        <v>11</v>
      </c>
      <c r="F6" s="8" t="n">
        <v>0</v>
      </c>
      <c r="G6" s="0"/>
    </row>
    <row r="7" customFormat="false" ht="15.4" hidden="false" customHeight="true" outlineLevel="0" collapsed="false">
      <c r="A7" s="7" t="s">
        <v>12</v>
      </c>
      <c r="B7" s="10" t="s">
        <v>13</v>
      </c>
      <c r="C7" s="10"/>
      <c r="D7" s="10"/>
      <c r="E7" s="11" t="s">
        <v>11</v>
      </c>
      <c r="F7" s="11" t="n">
        <f aca="false">100-F6*100/F5</f>
        <v>100</v>
      </c>
      <c r="G7" s="0"/>
    </row>
    <row r="8" customFormat="false" ht="14.25" hidden="false" customHeight="false" outlineLevel="0" collapsed="false">
      <c r="A8" s="9" t="s">
        <v>14</v>
      </c>
      <c r="B8" s="9"/>
      <c r="C8" s="9"/>
      <c r="D8" s="9"/>
      <c r="E8" s="9"/>
      <c r="F8" s="9"/>
      <c r="G8" s="0"/>
    </row>
    <row r="9" customFormat="false" ht="14.25" hidden="false" customHeight="true" outlineLevel="0" collapsed="false">
      <c r="A9" s="12" t="s">
        <v>15</v>
      </c>
      <c r="B9" s="13" t="s">
        <v>16</v>
      </c>
      <c r="C9" s="13"/>
      <c r="D9" s="13"/>
      <c r="E9" s="14" t="n">
        <f aca="false">E15</f>
        <v>2</v>
      </c>
      <c r="F9" s="14" t="n">
        <f aca="false">F16+F17</f>
        <v>7</v>
      </c>
      <c r="G9" s="0"/>
    </row>
    <row r="10" customFormat="false" ht="14.25" hidden="false" customHeight="true" outlineLevel="0" collapsed="false">
      <c r="A10" s="7" t="s">
        <v>17</v>
      </c>
      <c r="B10" s="13" t="s">
        <v>18</v>
      </c>
      <c r="C10" s="13"/>
      <c r="D10" s="10"/>
      <c r="E10" s="8" t="n">
        <v>0</v>
      </c>
      <c r="F10" s="8" t="n">
        <v>0</v>
      </c>
      <c r="G10" s="0"/>
    </row>
    <row r="11" customFormat="false" ht="28" hidden="false" customHeight="true" outlineLevel="0" collapsed="false">
      <c r="A11" s="7" t="s">
        <v>19</v>
      </c>
      <c r="B11" s="10" t="s">
        <v>20</v>
      </c>
      <c r="C11" s="10"/>
      <c r="D11" s="10"/>
      <c r="E11" s="11" t="n">
        <f aca="false">100-E10*100/E9</f>
        <v>100</v>
      </c>
      <c r="F11" s="8" t="n">
        <f aca="false">100-0*100/2</f>
        <v>100</v>
      </c>
      <c r="G11" s="0"/>
    </row>
    <row r="12" customFormat="false" ht="14.25" hidden="false" customHeight="false" outlineLevel="0" collapsed="false">
      <c r="A12" s="9" t="s">
        <v>21</v>
      </c>
      <c r="B12" s="9"/>
      <c r="C12" s="9"/>
      <c r="D12" s="9"/>
      <c r="E12" s="9"/>
      <c r="F12" s="9"/>
      <c r="G12" s="0"/>
    </row>
    <row r="13" customFormat="false" ht="86.45" hidden="false" customHeight="true" outlineLevel="0" collapsed="false">
      <c r="A13" s="7" t="s">
        <v>22</v>
      </c>
      <c r="B13" s="10" t="s">
        <v>23</v>
      </c>
      <c r="C13" s="10"/>
      <c r="D13" s="10"/>
      <c r="E13" s="15" t="s">
        <v>24</v>
      </c>
      <c r="F13" s="15" t="s">
        <v>25</v>
      </c>
      <c r="G13" s="0"/>
    </row>
    <row r="14" customFormat="false" ht="93" hidden="false" customHeight="true" outlineLevel="0" collapsed="false">
      <c r="A14" s="7" t="s">
        <v>26</v>
      </c>
      <c r="B14" s="10" t="s">
        <v>27</v>
      </c>
      <c r="C14" s="10"/>
      <c r="D14" s="10"/>
      <c r="E14" s="15" t="s">
        <v>28</v>
      </c>
      <c r="F14" s="15" t="s">
        <v>29</v>
      </c>
      <c r="G14" s="0"/>
    </row>
    <row r="15" customFormat="false" ht="38.1" hidden="false" customHeight="true" outlineLevel="0" collapsed="false">
      <c r="A15" s="7" t="s">
        <v>30</v>
      </c>
      <c r="B15" s="10" t="s">
        <v>31</v>
      </c>
      <c r="C15" s="10" t="s">
        <v>32</v>
      </c>
      <c r="D15" s="10"/>
      <c r="E15" s="8" t="n">
        <v>2</v>
      </c>
      <c r="F15" s="8" t="s">
        <v>11</v>
      </c>
      <c r="G15" s="0"/>
    </row>
    <row r="16" customFormat="false" ht="46.8" hidden="false" customHeight="true" outlineLevel="0" collapsed="false">
      <c r="A16" s="7" t="s">
        <v>33</v>
      </c>
      <c r="B16" s="10" t="s">
        <v>34</v>
      </c>
      <c r="C16" s="10" t="s">
        <v>32</v>
      </c>
      <c r="D16" s="10"/>
      <c r="E16" s="8"/>
      <c r="F16" s="8" t="n">
        <v>2</v>
      </c>
      <c r="G16" s="0"/>
    </row>
    <row r="17" customFormat="false" ht="46.8" hidden="false" customHeight="true" outlineLevel="0" collapsed="false">
      <c r="A17" s="7" t="s">
        <v>35</v>
      </c>
      <c r="B17" s="10" t="s">
        <v>36</v>
      </c>
      <c r="C17" s="10" t="s">
        <v>32</v>
      </c>
      <c r="D17" s="10"/>
      <c r="E17" s="8" t="s">
        <v>11</v>
      </c>
      <c r="F17" s="8" t="n">
        <v>5</v>
      </c>
      <c r="G17" s="0"/>
    </row>
    <row r="18" customFormat="false" ht="14.25" hidden="false" customHeight="false" outlineLevel="0" collapsed="false">
      <c r="A18" s="16" t="s">
        <v>37</v>
      </c>
      <c r="B18" s="16"/>
      <c r="C18" s="16"/>
      <c r="D18" s="16"/>
      <c r="E18" s="16"/>
      <c r="F18" s="16"/>
      <c r="G18" s="0"/>
    </row>
    <row r="19" customFormat="false" ht="27.2" hidden="false" customHeight="true" outlineLevel="0" collapsed="false">
      <c r="A19" s="7" t="s">
        <v>38</v>
      </c>
      <c r="B19" s="10" t="s">
        <v>39</v>
      </c>
      <c r="C19" s="10"/>
      <c r="D19" s="10"/>
      <c r="E19" s="8" t="s">
        <v>40</v>
      </c>
      <c r="F19" s="8" t="s">
        <v>40</v>
      </c>
      <c r="G19" s="0"/>
    </row>
    <row r="20" customFormat="false" ht="14.25" hidden="false" customHeight="true" outlineLevel="0" collapsed="false">
      <c r="A20" s="7" t="s">
        <v>41</v>
      </c>
      <c r="B20" s="10" t="s">
        <v>42</v>
      </c>
      <c r="C20" s="10"/>
      <c r="D20" s="10"/>
      <c r="E20" s="8"/>
      <c r="F20" s="8"/>
      <c r="G20" s="0"/>
    </row>
    <row r="21" customFormat="false" ht="27.2" hidden="false" customHeight="true" outlineLevel="0" collapsed="false">
      <c r="A21" s="7" t="s">
        <v>43</v>
      </c>
      <c r="B21" s="10" t="s">
        <v>44</v>
      </c>
      <c r="C21" s="10"/>
      <c r="D21" s="10"/>
      <c r="E21" s="8"/>
      <c r="F21" s="8"/>
      <c r="G21" s="0"/>
    </row>
    <row r="22" customFormat="false" ht="14.25" hidden="false" customHeight="false" outlineLevel="0" collapsed="false">
      <c r="A22" s="9" t="s">
        <v>45</v>
      </c>
      <c r="B22" s="9"/>
      <c r="C22" s="9"/>
      <c r="D22" s="9"/>
      <c r="E22" s="9"/>
      <c r="F22" s="9"/>
      <c r="G22" s="0"/>
    </row>
    <row r="23" customFormat="false" ht="78.55" hidden="false" customHeight="true" outlineLevel="0" collapsed="false">
      <c r="A23" s="7" t="s">
        <v>46</v>
      </c>
      <c r="B23" s="8" t="s">
        <v>47</v>
      </c>
      <c r="C23" s="8"/>
      <c r="D23" s="8"/>
      <c r="E23" s="8"/>
      <c r="F23" s="8"/>
      <c r="G23" s="0"/>
    </row>
    <row r="24" customFormat="false" ht="14.25" hidden="false" customHeight="false" outlineLevel="0" collapsed="false">
      <c r="B24" s="17"/>
      <c r="C24" s="17"/>
      <c r="D24" s="17"/>
      <c r="E24" s="18"/>
      <c r="F24" s="19"/>
      <c r="G24" s="0"/>
    </row>
    <row r="25" customFormat="false" ht="13.8" hidden="false" customHeight="true" outlineLevel="0" collapsed="false">
      <c r="B25" s="20" t="s">
        <v>48</v>
      </c>
      <c r="C25" s="20"/>
      <c r="D25" s="21"/>
      <c r="E25" s="21"/>
      <c r="F25" s="22"/>
      <c r="G25" s="22"/>
      <c r="H25" s="23"/>
      <c r="I25" s="23"/>
      <c r="J25" s="23"/>
      <c r="K25" s="21"/>
      <c r="L25" s="21"/>
      <c r="M25" s="24"/>
    </row>
    <row r="26" customFormat="false" ht="13.8" hidden="false" customHeight="true" outlineLevel="0" collapsed="false">
      <c r="B26" s="25" t="s">
        <v>49</v>
      </c>
      <c r="C26" s="25"/>
      <c r="D26" s="25"/>
      <c r="E26" s="25"/>
      <c r="F26" s="25"/>
      <c r="G26" s="25"/>
      <c r="H26" s="25"/>
      <c r="I26" s="25"/>
      <c r="J26" s="25"/>
      <c r="K26" s="25"/>
      <c r="L26" s="25"/>
      <c r="M26" s="25"/>
    </row>
    <row r="27" customFormat="false" ht="20.95" hidden="false" customHeight="true" outlineLevel="0" collapsed="false">
      <c r="B27" s="25" t="s">
        <v>50</v>
      </c>
      <c r="C27" s="25"/>
      <c r="D27" s="25"/>
      <c r="E27" s="25"/>
      <c r="F27" s="25"/>
      <c r="G27" s="25"/>
      <c r="H27" s="25"/>
      <c r="I27" s="25"/>
      <c r="J27" s="25"/>
      <c r="K27" s="25"/>
      <c r="L27" s="25"/>
      <c r="M27" s="25"/>
    </row>
    <row r="28" customFormat="false" ht="13.8" hidden="false" customHeight="false" outlineLevel="0" collapsed="false">
      <c r="B28" s="17"/>
      <c r="C28" s="17"/>
      <c r="D28" s="17"/>
      <c r="E28" s="18"/>
      <c r="F28" s="19"/>
    </row>
    <row r="29" customFormat="false" ht="14.25" hidden="false" customHeight="false" outlineLevel="0" collapsed="false">
      <c r="B29" s="26" t="s">
        <v>51</v>
      </c>
      <c r="C29" s="27"/>
      <c r="D29" s="27"/>
      <c r="E29" s="27"/>
      <c r="F29" s="28"/>
    </row>
    <row r="30" customFormat="false" ht="40.5" hidden="false" customHeight="true" outlineLevel="0" collapsed="false">
      <c r="B30" s="27" t="s">
        <v>52</v>
      </c>
      <c r="C30" s="27"/>
      <c r="D30" s="28"/>
      <c r="E30" s="29"/>
      <c r="F30" s="29"/>
    </row>
    <row r="33" customFormat="false" ht="13.8" hidden="false" customHeight="false" outlineLevel="0" collapsed="false"/>
    <row r="34" customFormat="false" ht="14.25" hidden="false" customHeight="true" outlineLevel="0" collapsed="false"/>
    <row r="35" customFormat="false" ht="13.8" hidden="false" customHeight="false" outlineLevel="0" collapsed="false"/>
    <row r="36" customFormat="false" ht="13.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F1"/>
    <mergeCell ref="A2:C2"/>
    <mergeCell ref="B3:D3"/>
    <mergeCell ref="A4:F4"/>
    <mergeCell ref="B5:D5"/>
    <mergeCell ref="B6:D6"/>
    <mergeCell ref="B7:D7"/>
    <mergeCell ref="A8:F8"/>
    <mergeCell ref="B9:D9"/>
    <mergeCell ref="B10:C10"/>
    <mergeCell ref="B11:D11"/>
    <mergeCell ref="A12:F12"/>
    <mergeCell ref="B13:D13"/>
    <mergeCell ref="B14:D14"/>
    <mergeCell ref="A18:F18"/>
    <mergeCell ref="B19:D19"/>
    <mergeCell ref="E19:E21"/>
    <mergeCell ref="F19:F21"/>
    <mergeCell ref="B20:D20"/>
    <mergeCell ref="B21:D21"/>
    <mergeCell ref="A22:F22"/>
    <mergeCell ref="B23:F23"/>
    <mergeCell ref="B25:C25"/>
    <mergeCell ref="B26:M26"/>
    <mergeCell ref="B27:F27"/>
    <mergeCell ref="B30:C30"/>
    <mergeCell ref="E30:F30"/>
  </mergeCells>
  <printOptions headings="false" gridLines="false" gridLinesSet="true" horizontalCentered="false" verticalCentered="false"/>
  <pageMargins left="0.59375" right="0.355555555555556" top="0.269444444444444" bottom="0.279861111111111" header="0.511811023622047" footer="0.511811023622047"/>
  <pageSetup paperSize="9" scale="100" fitToWidth="1" fitToHeight="1" pageOrder="overThenDown"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1" colorId="64" zoomScale="150" zoomScaleNormal="150" zoomScalePageLayoutView="100" workbookViewId="0">
      <selection pane="topLeft" activeCell="A1" activeCellId="0" sqref="A1"/>
    </sheetView>
  </sheetViews>
  <sheetFormatPr defaultColWidth="11.19140625" defaultRowHeight="12" zeroHeight="false" outlineLevelRow="0" outlineLevelCol="0"/>
  <cols>
    <col collapsed="false" customWidth="true" hidden="false" outlineLevel="0" max="1" min="1" style="30" width="14.89"/>
    <col collapsed="false" customWidth="true" hidden="false" outlineLevel="0" max="2" min="2" style="31" width="11.07"/>
    <col collapsed="false" customWidth="true" hidden="false" outlineLevel="0" max="3" min="3" style="30" width="8.86"/>
    <col collapsed="false" customWidth="true" hidden="false" outlineLevel="0" max="4" min="4" style="30" width="7.75"/>
    <col collapsed="false" customWidth="true" hidden="false" outlineLevel="0" max="5" min="5" style="30" width="9.72"/>
    <col collapsed="false" customWidth="true" hidden="false" outlineLevel="0" max="6" min="6" style="30" width="6.66"/>
    <col collapsed="false" customWidth="true" hidden="false" outlineLevel="0" max="7" min="7" style="32" width="6.03"/>
    <col collapsed="false" customWidth="true" hidden="false" outlineLevel="0" max="8" min="8" style="32" width="19.32"/>
    <col collapsed="false" customWidth="true" hidden="false" outlineLevel="0" max="9" min="9" style="32" width="21.29"/>
    <col collapsed="false" customWidth="true" hidden="false" outlineLevel="0" max="10" min="10" style="33" width="29.66"/>
    <col collapsed="false" customWidth="false" hidden="false" outlineLevel="0" max="1024" min="11" style="30" width="11.2"/>
  </cols>
  <sheetData>
    <row r="1" customFormat="false" ht="13.5" hidden="false" customHeight="true" outlineLevel="0" collapsed="false">
      <c r="A1" s="34" t="s">
        <v>53</v>
      </c>
      <c r="B1" s="34"/>
      <c r="C1" s="34"/>
      <c r="D1" s="34"/>
      <c r="E1" s="34"/>
      <c r="F1" s="34"/>
      <c r="G1" s="34"/>
      <c r="H1" s="34"/>
      <c r="I1" s="34"/>
      <c r="J1" s="34"/>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36" t="s">
        <v>54</v>
      </c>
      <c r="B2" s="36"/>
      <c r="C2" s="31"/>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37" t="s">
        <v>55</v>
      </c>
      <c r="B3" s="38" t="s">
        <v>56</v>
      </c>
      <c r="C3" s="38" t="s">
        <v>57</v>
      </c>
      <c r="D3" s="39" t="s">
        <v>58</v>
      </c>
      <c r="E3" s="39" t="s">
        <v>4</v>
      </c>
      <c r="F3" s="39"/>
      <c r="G3" s="39"/>
      <c r="H3" s="39"/>
      <c r="I3" s="39"/>
      <c r="J3" s="39"/>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37"/>
      <c r="B4" s="38"/>
      <c r="C4" s="38"/>
      <c r="D4" s="39"/>
      <c r="E4" s="38" t="s">
        <v>59</v>
      </c>
      <c r="F4" s="39" t="s">
        <v>60</v>
      </c>
      <c r="G4" s="39"/>
      <c r="H4" s="37" t="s">
        <v>61</v>
      </c>
      <c r="I4" s="37" t="s">
        <v>62</v>
      </c>
      <c r="J4" s="38" t="s">
        <v>63</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37"/>
      <c r="B5" s="38"/>
      <c r="C5" s="38"/>
      <c r="D5" s="39"/>
      <c r="E5" s="38"/>
      <c r="F5" s="38" t="s">
        <v>64</v>
      </c>
      <c r="G5" s="38" t="s">
        <v>65</v>
      </c>
      <c r="H5" s="37"/>
      <c r="I5" s="37"/>
      <c r="J5" s="38"/>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2" hidden="false" customHeight="true" outlineLevel="0" collapsed="false">
      <c r="A6" s="37"/>
      <c r="B6" s="37"/>
      <c r="C6" s="37"/>
      <c r="D6" s="37"/>
      <c r="E6" s="37"/>
      <c r="F6" s="38"/>
      <c r="G6" s="38"/>
      <c r="H6" s="37"/>
      <c r="I6" s="37"/>
      <c r="J6" s="38"/>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4" hidden="false" customHeight="true" outlineLevel="0" collapsed="false">
      <c r="A7" s="37" t="s">
        <v>66</v>
      </c>
      <c r="B7" s="37" t="n">
        <v>1.2</v>
      </c>
      <c r="C7" s="37" t="s">
        <v>67</v>
      </c>
      <c r="D7" s="37" t="s">
        <v>68</v>
      </c>
      <c r="E7" s="37" t="n">
        <v>0</v>
      </c>
      <c r="F7" s="38" t="s">
        <v>69</v>
      </c>
      <c r="G7" s="40" t="n">
        <v>2</v>
      </c>
      <c r="H7" s="38" t="n">
        <v>0</v>
      </c>
      <c r="I7" s="38" t="s">
        <v>11</v>
      </c>
      <c r="J7" s="37" t="s">
        <v>70</v>
      </c>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4" hidden="false" customHeight="true" outlineLevel="0" collapsed="false">
      <c r="A8" s="37" t="s">
        <v>71</v>
      </c>
      <c r="B8" s="37" t="s">
        <v>72</v>
      </c>
      <c r="C8" s="37" t="s">
        <v>67</v>
      </c>
      <c r="D8" s="37" t="str">
        <f aca="false">'контрол лист'!D7</f>
        <v>КИУ</v>
      </c>
      <c r="E8" s="37" t="n">
        <v>0</v>
      </c>
      <c r="F8" s="38" t="s">
        <v>69</v>
      </c>
      <c r="G8" s="41" t="n">
        <v>6</v>
      </c>
      <c r="H8" s="38" t="n">
        <v>0</v>
      </c>
      <c r="I8" s="38" t="s">
        <v>11</v>
      </c>
      <c r="J8" s="37" t="str">
        <f aca="false">'контрол лист'!J7</f>
        <v>АЛТ клей РОСС RU.АЯ12.Д02542</v>
      </c>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4" hidden="false" customHeight="true" outlineLevel="0" collapsed="false">
      <c r="A9" s="37" t="s">
        <v>73</v>
      </c>
      <c r="B9" s="37" t="s">
        <v>74</v>
      </c>
      <c r="C9" s="37" t="s">
        <v>67</v>
      </c>
      <c r="D9" s="37" t="str">
        <f aca="false">'контрол лист'!D8</f>
        <v>КИУ</v>
      </c>
      <c r="E9" s="37" t="n">
        <v>0</v>
      </c>
      <c r="F9" s="38" t="s">
        <v>69</v>
      </c>
      <c r="G9" s="41" t="n">
        <v>4</v>
      </c>
      <c r="H9" s="38" t="n">
        <v>0</v>
      </c>
      <c r="I9" s="38" t="s">
        <v>11</v>
      </c>
      <c r="J9" s="37" t="str">
        <f aca="false">'контрол лист'!J8</f>
        <v>АЛТ клей РОСС RU.АЯ12.Д02542</v>
      </c>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2" hidden="false" customHeight="true" outlineLevel="0" collapsed="false">
      <c r="A10" s="37" t="s">
        <v>75</v>
      </c>
      <c r="B10" s="37" t="s">
        <v>76</v>
      </c>
      <c r="C10" s="37" t="s">
        <v>67</v>
      </c>
      <c r="D10" s="37" t="str">
        <f aca="false">'контрол лист'!D9</f>
        <v>КИУ</v>
      </c>
      <c r="E10" s="37" t="n">
        <v>0</v>
      </c>
      <c r="F10" s="38" t="s">
        <v>69</v>
      </c>
      <c r="G10" s="41" t="n">
        <v>3</v>
      </c>
      <c r="H10" s="38" t="n">
        <v>0</v>
      </c>
      <c r="I10" s="38" t="s">
        <v>11</v>
      </c>
      <c r="J10" s="37" t="str">
        <f aca="false">'контрол лист'!J9</f>
        <v>АЛТ клей РОСС RU.АЯ12.Д02542</v>
      </c>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6" hidden="false" customHeight="true" outlineLevel="0" collapsed="false">
      <c r="A11" s="37" t="s">
        <v>77</v>
      </c>
      <c r="B11" s="37" t="n">
        <v>18.19</v>
      </c>
      <c r="C11" s="37" t="s">
        <v>67</v>
      </c>
      <c r="D11" s="37" t="str">
        <f aca="false">'контрол лист'!D10</f>
        <v>КИУ</v>
      </c>
      <c r="E11" s="37" t="n">
        <v>0</v>
      </c>
      <c r="F11" s="38" t="s">
        <v>69</v>
      </c>
      <c r="G11" s="41" t="n">
        <v>2</v>
      </c>
      <c r="H11" s="38" t="n">
        <v>0</v>
      </c>
      <c r="I11" s="38" t="s">
        <v>11</v>
      </c>
      <c r="J11" s="37" t="str">
        <f aca="false">'контрол лист'!J10</f>
        <v>АЛТ клей РОСС RU.АЯ12.Д02542</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 hidden="false" customHeight="true" outlineLevel="0" collapsed="false">
      <c r="A12" s="37" t="s">
        <v>78</v>
      </c>
      <c r="B12" s="37" t="n">
        <v>108</v>
      </c>
      <c r="C12" s="37" t="s">
        <v>67</v>
      </c>
      <c r="D12" s="37" t="str">
        <f aca="false">'контрол лист'!D11</f>
        <v>КИУ</v>
      </c>
      <c r="E12" s="37" t="n">
        <v>0</v>
      </c>
      <c r="F12" s="38" t="s">
        <v>69</v>
      </c>
      <c r="G12" s="41" t="n">
        <v>1</v>
      </c>
      <c r="H12" s="38" t="n">
        <v>0</v>
      </c>
      <c r="I12" s="38" t="s">
        <v>11</v>
      </c>
      <c r="J12" s="37" t="str">
        <f aca="false">'контрол лист'!J11</f>
        <v>АЛТ клей РОСС RU.АЯ12.Д02542</v>
      </c>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4" hidden="false" customHeight="true" outlineLevel="0" collapsed="false">
      <c r="A13" s="37" t="s">
        <v>79</v>
      </c>
      <c r="B13" s="37" t="n">
        <v>22.21</v>
      </c>
      <c r="C13" s="37" t="s">
        <v>67</v>
      </c>
      <c r="D13" s="37" t="str">
        <f aca="false">'контрол лист'!D12</f>
        <v>КИУ</v>
      </c>
      <c r="E13" s="37" t="n">
        <v>0</v>
      </c>
      <c r="F13" s="38" t="s">
        <v>69</v>
      </c>
      <c r="G13" s="41" t="n">
        <v>2</v>
      </c>
      <c r="H13" s="38" t="n">
        <v>0</v>
      </c>
      <c r="I13" s="38" t="s">
        <v>11</v>
      </c>
      <c r="J13" s="37" t="str">
        <f aca="false">'контрол лист'!J12</f>
        <v>АЛТ клей РОСС RU.АЯ12.Д02542</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4" hidden="false" customHeight="true" outlineLevel="0" collapsed="false">
      <c r="A14" s="37" t="s">
        <v>80</v>
      </c>
      <c r="B14" s="37" t="n">
        <v>23.24</v>
      </c>
      <c r="C14" s="37" t="s">
        <v>67</v>
      </c>
      <c r="D14" s="37" t="str">
        <f aca="false">'контрол лист'!D13</f>
        <v>КИУ</v>
      </c>
      <c r="E14" s="37" t="n">
        <v>0</v>
      </c>
      <c r="F14" s="38" t="s">
        <v>69</v>
      </c>
      <c r="G14" s="41" t="n">
        <v>2</v>
      </c>
      <c r="H14" s="38" t="n">
        <v>0</v>
      </c>
      <c r="I14" s="38" t="s">
        <v>11</v>
      </c>
      <c r="J14" s="37" t="str">
        <f aca="false">'контрол лист'!J13</f>
        <v>АЛТ клей РОСС RU.АЯ12.Д02542</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4" hidden="false" customHeight="true" outlineLevel="0" collapsed="false">
      <c r="A15" s="37" t="s">
        <v>81</v>
      </c>
      <c r="B15" s="37" t="n">
        <v>25.26</v>
      </c>
      <c r="C15" s="37" t="s">
        <v>67</v>
      </c>
      <c r="D15" s="37" t="str">
        <f aca="false">'контрол лист'!D14</f>
        <v>КИУ</v>
      </c>
      <c r="E15" s="37" t="n">
        <v>0</v>
      </c>
      <c r="F15" s="38" t="s">
        <v>69</v>
      </c>
      <c r="G15" s="41" t="n">
        <v>2</v>
      </c>
      <c r="H15" s="38" t="n">
        <v>0</v>
      </c>
      <c r="I15" s="38" t="s">
        <v>11</v>
      </c>
      <c r="J15" s="37" t="str">
        <f aca="false">'контрол лист'!J14</f>
        <v>АЛТ клей РОСС RU.АЯ12.Д02542</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4" hidden="false" customHeight="true" outlineLevel="0" collapsed="false">
      <c r="A16" s="37" t="s">
        <v>82</v>
      </c>
      <c r="B16" s="37" t="s">
        <v>83</v>
      </c>
      <c r="C16" s="37" t="s">
        <v>67</v>
      </c>
      <c r="D16" s="37" t="str">
        <f aca="false">'контрол лист'!D15</f>
        <v>КИУ</v>
      </c>
      <c r="E16" s="37" t="n">
        <v>0</v>
      </c>
      <c r="F16" s="38" t="s">
        <v>69</v>
      </c>
      <c r="G16" s="41" t="n">
        <v>4</v>
      </c>
      <c r="H16" s="38" t="n">
        <v>0</v>
      </c>
      <c r="I16" s="38" t="s">
        <v>11</v>
      </c>
      <c r="J16" s="37" t="str">
        <f aca="false">'контрол лист'!J15</f>
        <v>АЛТ клей РОСС RU.АЯ12.Д02542</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8" hidden="false" customHeight="true" outlineLevel="0" collapsed="false">
      <c r="A17" s="37" t="s">
        <v>84</v>
      </c>
      <c r="B17" s="37" t="s">
        <v>85</v>
      </c>
      <c r="C17" s="37" t="s">
        <v>67</v>
      </c>
      <c r="D17" s="37" t="str">
        <f aca="false">'контрол лист'!D16</f>
        <v>КИУ</v>
      </c>
      <c r="E17" s="37" t="n">
        <v>0</v>
      </c>
      <c r="F17" s="38" t="s">
        <v>69</v>
      </c>
      <c r="G17" s="41" t="n">
        <v>3</v>
      </c>
      <c r="H17" s="38" t="n">
        <v>0</v>
      </c>
      <c r="I17" s="38" t="s">
        <v>11</v>
      </c>
      <c r="J17" s="37" t="str">
        <f aca="false">'контрол лист'!J16</f>
        <v>АЛТ клей РОСС RU.АЯ12.Д02542</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8" hidden="false" customHeight="true" outlineLevel="0" collapsed="false">
      <c r="A18" s="37" t="s">
        <v>86</v>
      </c>
      <c r="B18" s="37" t="n">
        <v>37</v>
      </c>
      <c r="C18" s="37" t="s">
        <v>67</v>
      </c>
      <c r="D18" s="37" t="str">
        <f aca="false">'контрол лист'!D17</f>
        <v>КИУ</v>
      </c>
      <c r="E18" s="37" t="n">
        <v>0</v>
      </c>
      <c r="F18" s="38" t="s">
        <v>69</v>
      </c>
      <c r="G18" s="41" t="n">
        <v>1</v>
      </c>
      <c r="H18" s="38" t="n">
        <v>0</v>
      </c>
      <c r="I18" s="38" t="s">
        <v>11</v>
      </c>
      <c r="J18" s="37" t="str">
        <f aca="false">'контрол лист'!J17</f>
        <v>АЛТ клей РОСС RU.АЯ12.Д02542</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6" hidden="false" customHeight="true" outlineLevel="0" collapsed="false">
      <c r="A19" s="37" t="s">
        <v>87</v>
      </c>
      <c r="B19" s="37" t="s">
        <v>88</v>
      </c>
      <c r="C19" s="37" t="s">
        <v>67</v>
      </c>
      <c r="D19" s="37" t="str">
        <f aca="false">'контрол лист'!D18</f>
        <v>КИУ</v>
      </c>
      <c r="E19" s="37" t="s">
        <v>89</v>
      </c>
      <c r="F19" s="38" t="s">
        <v>90</v>
      </c>
      <c r="G19" s="41" t="n">
        <v>4</v>
      </c>
      <c r="H19" s="38" t="n">
        <v>1</v>
      </c>
      <c r="I19" s="38" t="s">
        <v>11</v>
      </c>
      <c r="J19" s="37" t="str">
        <f aca="false">'контрол лист'!J18</f>
        <v>АЛТ клей РОСС RU.АЯ12.Д02542</v>
      </c>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4" hidden="false" customHeight="true" outlineLevel="0" collapsed="false">
      <c r="A20" s="37" t="s">
        <v>91</v>
      </c>
      <c r="B20" s="37" t="s">
        <v>92</v>
      </c>
      <c r="C20" s="37" t="s">
        <v>67</v>
      </c>
      <c r="D20" s="37" t="str">
        <f aca="false">'контрол лист'!D19</f>
        <v>КИУ</v>
      </c>
      <c r="E20" s="37" t="n">
        <v>0</v>
      </c>
      <c r="F20" s="38" t="s">
        <v>69</v>
      </c>
      <c r="G20" s="41" t="n">
        <v>6</v>
      </c>
      <c r="H20" s="38" t="n">
        <v>0</v>
      </c>
      <c r="I20" s="38" t="s">
        <v>11</v>
      </c>
      <c r="J20" s="37" t="str">
        <f aca="false">'контрол лист'!J19</f>
        <v>АЛТ клей РОСС RU.АЯ12.Д02542</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6" hidden="false" customHeight="true" outlineLevel="0" collapsed="false">
      <c r="A21" s="37" t="s">
        <v>93</v>
      </c>
      <c r="B21" s="37" t="s">
        <v>94</v>
      </c>
      <c r="C21" s="37" t="s">
        <v>67</v>
      </c>
      <c r="D21" s="37" t="str">
        <f aca="false">'контрол лист'!D20</f>
        <v>КИУ</v>
      </c>
      <c r="E21" s="37" t="n">
        <v>0</v>
      </c>
      <c r="F21" s="38" t="s">
        <v>95</v>
      </c>
      <c r="G21" s="41" t="n">
        <v>2</v>
      </c>
      <c r="H21" s="38" t="n">
        <v>0</v>
      </c>
      <c r="I21" s="38" t="s">
        <v>11</v>
      </c>
      <c r="J21" s="37" t="str">
        <f aca="false">'контрол лист'!J20</f>
        <v>АЛТ клей РОСС RU.АЯ12.Д02542</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6" hidden="false" customHeight="true" outlineLevel="0" collapsed="false">
      <c r="A22" s="37" t="s">
        <v>96</v>
      </c>
      <c r="B22" s="37" t="n">
        <v>64.67</v>
      </c>
      <c r="C22" s="37" t="s">
        <v>67</v>
      </c>
      <c r="D22" s="37" t="str">
        <f aca="false">'контрол лист'!D21</f>
        <v>КИУ</v>
      </c>
      <c r="E22" s="37" t="n">
        <v>0</v>
      </c>
      <c r="F22" s="38" t="s">
        <v>69</v>
      </c>
      <c r="G22" s="41" t="n">
        <v>2</v>
      </c>
      <c r="H22" s="38" t="n">
        <v>0</v>
      </c>
      <c r="I22" s="38" t="s">
        <v>11</v>
      </c>
      <c r="J22" s="37" t="str">
        <f aca="false">'контрол лист'!J21</f>
        <v>АЛТ клей РОСС RU.АЯ12.Д02542</v>
      </c>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6" hidden="false" customHeight="true" outlineLevel="0" collapsed="false">
      <c r="A23" s="37" t="s">
        <v>97</v>
      </c>
      <c r="B23" s="37" t="n">
        <v>65.66</v>
      </c>
      <c r="C23" s="37" t="s">
        <v>67</v>
      </c>
      <c r="D23" s="37" t="str">
        <f aca="false">'контрол лист'!D22</f>
        <v>КИУ</v>
      </c>
      <c r="E23" s="37" t="n">
        <v>0</v>
      </c>
      <c r="F23" s="38" t="s">
        <v>69</v>
      </c>
      <c r="G23" s="41" t="n">
        <v>2</v>
      </c>
      <c r="H23" s="38" t="n">
        <v>0</v>
      </c>
      <c r="I23" s="38" t="s">
        <v>11</v>
      </c>
      <c r="J23" s="37" t="str">
        <f aca="false">'контрол лист'!J22</f>
        <v>АЛТ клей РОСС RU.АЯ12.Д02542</v>
      </c>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48" hidden="false" customHeight="true" outlineLevel="0" collapsed="false">
      <c r="A24" s="37" t="s">
        <v>98</v>
      </c>
      <c r="B24" s="37" t="s">
        <v>99</v>
      </c>
      <c r="C24" s="37" t="s">
        <v>67</v>
      </c>
      <c r="D24" s="37" t="str">
        <f aca="false">'контрол лист'!D23</f>
        <v>КИУ</v>
      </c>
      <c r="E24" s="37" t="n">
        <v>0</v>
      </c>
      <c r="F24" s="38" t="s">
        <v>69</v>
      </c>
      <c r="G24" s="41" t="n">
        <v>3</v>
      </c>
      <c r="H24" s="38" t="n">
        <v>0</v>
      </c>
      <c r="I24" s="38" t="s">
        <v>11</v>
      </c>
      <c r="J24" s="37" t="str">
        <f aca="false">'контрол лист'!J23</f>
        <v>АЛТ клей РОСС RU.АЯ12.Д02542</v>
      </c>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4" hidden="false" customHeight="true" outlineLevel="0" collapsed="false">
      <c r="A25" s="37" t="s">
        <v>100</v>
      </c>
      <c r="B25" s="37" t="n">
        <v>27.28</v>
      </c>
      <c r="C25" s="37" t="s">
        <v>67</v>
      </c>
      <c r="D25" s="37" t="str">
        <f aca="false">'контрол лист'!D24</f>
        <v>КИУ</v>
      </c>
      <c r="E25" s="37" t="n">
        <v>0</v>
      </c>
      <c r="F25" s="38" t="s">
        <v>69</v>
      </c>
      <c r="G25" s="41" t="n">
        <v>2</v>
      </c>
      <c r="H25" s="38" t="n">
        <v>0</v>
      </c>
      <c r="I25" s="38" t="s">
        <v>11</v>
      </c>
      <c r="J25" s="37" t="str">
        <f aca="false">'контрол лист'!J24</f>
        <v>АЛТ клей РОСС RU.АЯ12.Д02542</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6" hidden="false" customHeight="true" outlineLevel="0" collapsed="false">
      <c r="A26" s="37" t="s">
        <v>101</v>
      </c>
      <c r="B26" s="37" t="s">
        <v>102</v>
      </c>
      <c r="C26" s="37" t="s">
        <v>67</v>
      </c>
      <c r="D26" s="37" t="str">
        <f aca="false">'контрол лист'!D25</f>
        <v>КИУ</v>
      </c>
      <c r="E26" s="37" t="n">
        <v>0</v>
      </c>
      <c r="F26" s="38" t="s">
        <v>69</v>
      </c>
      <c r="G26" s="41" t="n">
        <v>4</v>
      </c>
      <c r="H26" s="38" t="n">
        <v>0</v>
      </c>
      <c r="I26" s="38" t="s">
        <v>11</v>
      </c>
      <c r="J26" s="37" t="str">
        <f aca="false">'контрол лист'!J25</f>
        <v>АЛТ клей РОСС RU.АЯ12.Д02542</v>
      </c>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4" hidden="false" customHeight="true" outlineLevel="0" collapsed="false">
      <c r="A27" s="37" t="s">
        <v>103</v>
      </c>
      <c r="B27" s="37" t="s">
        <v>104</v>
      </c>
      <c r="C27" s="37" t="s">
        <v>67</v>
      </c>
      <c r="D27" s="37" t="str">
        <f aca="false">'контрол лист'!D26</f>
        <v>КИУ</v>
      </c>
      <c r="E27" s="37" t="n">
        <v>0</v>
      </c>
      <c r="F27" s="38" t="s">
        <v>69</v>
      </c>
      <c r="G27" s="41" t="n">
        <v>3</v>
      </c>
      <c r="H27" s="38" t="n">
        <v>0</v>
      </c>
      <c r="I27" s="38" t="s">
        <v>11</v>
      </c>
      <c r="J27" s="37" t="str">
        <f aca="false">'контрол лист'!J26</f>
        <v>АЛТ клей РОСС RU.АЯ12.Д02542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2" hidden="false" customHeight="true" outlineLevel="0" collapsed="false">
      <c r="A28" s="37" t="s">
        <v>105</v>
      </c>
      <c r="B28" s="37" t="n">
        <v>10.9</v>
      </c>
      <c r="C28" s="37" t="s">
        <v>67</v>
      </c>
      <c r="D28" s="37" t="str">
        <f aca="false">'контрол лист'!D27</f>
        <v>КИУ</v>
      </c>
      <c r="E28" s="37" t="n">
        <v>0</v>
      </c>
      <c r="F28" s="38" t="s">
        <v>69</v>
      </c>
      <c r="G28" s="41" t="n">
        <v>2</v>
      </c>
      <c r="H28" s="38" t="n">
        <v>0</v>
      </c>
      <c r="I28" s="38" t="s">
        <v>11</v>
      </c>
      <c r="J28" s="37" t="str">
        <f aca="false">'контрол лист'!J27</f>
        <v>АЛТ клей РОСС RU.АЯ12.Д02542</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4" hidden="false" customHeight="true" outlineLevel="0" collapsed="false">
      <c r="A29" s="37" t="s">
        <v>106</v>
      </c>
      <c r="B29" s="37" t="n">
        <v>114</v>
      </c>
      <c r="C29" s="37" t="s">
        <v>67</v>
      </c>
      <c r="D29" s="37" t="str">
        <f aca="false">'контрол лист'!D28</f>
        <v>КИУ</v>
      </c>
      <c r="E29" s="37" t="n">
        <v>0</v>
      </c>
      <c r="F29" s="38" t="s">
        <v>69</v>
      </c>
      <c r="G29" s="41" t="n">
        <v>1</v>
      </c>
      <c r="H29" s="38" t="n">
        <v>0</v>
      </c>
      <c r="I29" s="38" t="s">
        <v>11</v>
      </c>
      <c r="J29" s="37" t="str">
        <f aca="false">'контрол лист'!J28</f>
        <v>АЛТ клей РОСС RU.АЯ12.Д02542</v>
      </c>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4" hidden="false" customHeight="true" outlineLevel="0" collapsed="false">
      <c r="A30" s="37" t="s">
        <v>107</v>
      </c>
      <c r="B30" s="37" t="s">
        <v>108</v>
      </c>
      <c r="C30" s="37" t="s">
        <v>67</v>
      </c>
      <c r="D30" s="37" t="str">
        <f aca="false">'контрол лист'!D29</f>
        <v>КИУ</v>
      </c>
      <c r="E30" s="37" t="n">
        <v>0</v>
      </c>
      <c r="F30" s="38" t="s">
        <v>69</v>
      </c>
      <c r="G30" s="41" t="n">
        <v>4</v>
      </c>
      <c r="H30" s="38" t="n">
        <v>0</v>
      </c>
      <c r="I30" s="38" t="s">
        <v>11</v>
      </c>
      <c r="J30" s="37" t="str">
        <f aca="false">'контрол лист'!J29</f>
        <v>АЛТ клей РОСС RU.АЯ12.Д02542</v>
      </c>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4" hidden="false" customHeight="true" outlineLevel="0" collapsed="false">
      <c r="A31" s="37" t="s">
        <v>109</v>
      </c>
      <c r="B31" s="37" t="n">
        <v>112</v>
      </c>
      <c r="C31" s="37" t="s">
        <v>67</v>
      </c>
      <c r="D31" s="37" t="str">
        <f aca="false">'контрол лист'!D30</f>
        <v>КИУ</v>
      </c>
      <c r="E31" s="37" t="n">
        <v>0</v>
      </c>
      <c r="F31" s="38" t="s">
        <v>69</v>
      </c>
      <c r="G31" s="41" t="n">
        <v>1</v>
      </c>
      <c r="H31" s="38" t="n">
        <v>0</v>
      </c>
      <c r="I31" s="38" t="s">
        <v>11</v>
      </c>
      <c r="J31" s="37" t="str">
        <f aca="false">'контрол лист'!J30</f>
        <v>АЛТ клей РОСС RU.АЯ12.Д02542</v>
      </c>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4" hidden="false" customHeight="true" outlineLevel="0" collapsed="false">
      <c r="A32" s="37" t="s">
        <v>110</v>
      </c>
      <c r="B32" s="37" t="s">
        <v>111</v>
      </c>
      <c r="C32" s="37" t="s">
        <v>67</v>
      </c>
      <c r="D32" s="37" t="str">
        <f aca="false">'контрол лист'!D31</f>
        <v>КИУ</v>
      </c>
      <c r="E32" s="37" t="n">
        <v>0</v>
      </c>
      <c r="F32" s="38" t="s">
        <v>69</v>
      </c>
      <c r="G32" s="41" t="n">
        <v>0</v>
      </c>
      <c r="H32" s="38" t="n">
        <v>0</v>
      </c>
      <c r="I32" s="38" t="s">
        <v>11</v>
      </c>
      <c r="J32" s="37" t="str">
        <f aca="false">'контрол лист'!J31</f>
        <v>АЛТ клей РОСС RU.АЯ12.Д02542</v>
      </c>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 hidden="false" customHeight="true" outlineLevel="0" collapsed="false">
      <c r="A33" s="37" t="s">
        <v>101</v>
      </c>
      <c r="B33" s="37" t="s">
        <v>112</v>
      </c>
      <c r="C33" s="37" t="s">
        <v>67</v>
      </c>
      <c r="D33" s="37" t="str">
        <f aca="false">'контрол лист'!D32</f>
        <v>КИУ</v>
      </c>
      <c r="E33" s="37" t="n">
        <v>0</v>
      </c>
      <c r="F33" s="38" t="s">
        <v>69</v>
      </c>
      <c r="G33" s="41" t="n">
        <v>3</v>
      </c>
      <c r="H33" s="38" t="n">
        <v>0</v>
      </c>
      <c r="I33" s="38" t="s">
        <v>11</v>
      </c>
      <c r="J33" s="37" t="str">
        <f aca="false">'контрол лист'!J32</f>
        <v>АЛТ клей РОСС RU.АЯ12.Д02542</v>
      </c>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4" hidden="false" customHeight="true" outlineLevel="0" collapsed="false">
      <c r="A34" s="37" t="s">
        <v>100</v>
      </c>
      <c r="B34" s="37" t="n">
        <v>51.52</v>
      </c>
      <c r="C34" s="37" t="s">
        <v>67</v>
      </c>
      <c r="D34" s="37" t="str">
        <f aca="false">'контрол лист'!D33</f>
        <v>КИУ</v>
      </c>
      <c r="E34" s="37" t="n">
        <v>0</v>
      </c>
      <c r="F34" s="38" t="s">
        <v>69</v>
      </c>
      <c r="G34" s="41" t="n">
        <v>2</v>
      </c>
      <c r="H34" s="38" t="n">
        <v>0</v>
      </c>
      <c r="I34" s="38" t="s">
        <v>11</v>
      </c>
      <c r="J34" s="37" t="str">
        <f aca="false">'контрол лист'!J33</f>
        <v>АЛТ клей РОСС RU.АЯ12.Д02542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36" hidden="false" customHeight="true" outlineLevel="0" collapsed="false">
      <c r="A35" s="37" t="s">
        <v>113</v>
      </c>
      <c r="B35" s="37" t="s">
        <v>114</v>
      </c>
      <c r="C35" s="37" t="s">
        <v>67</v>
      </c>
      <c r="D35" s="37" t="str">
        <f aca="false">'контрол лист'!D34</f>
        <v>КИУ</v>
      </c>
      <c r="E35" s="37" t="n">
        <v>0</v>
      </c>
      <c r="F35" s="38" t="s">
        <v>69</v>
      </c>
      <c r="G35" s="41" t="n">
        <v>5</v>
      </c>
      <c r="H35" s="38" t="n">
        <v>0</v>
      </c>
      <c r="I35" s="38" t="s">
        <v>11</v>
      </c>
      <c r="J35" s="37" t="str">
        <f aca="false">'контрол лист'!J34</f>
        <v>АЛТ клей РОСС RU.АЯ12.Д02542</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37" t="s">
        <v>115</v>
      </c>
      <c r="B36" s="37" t="s">
        <v>116</v>
      </c>
      <c r="C36" s="37" t="s">
        <v>67</v>
      </c>
      <c r="D36" s="37" t="str">
        <f aca="false">'контрол лист'!D35</f>
        <v>КИУ</v>
      </c>
      <c r="E36" s="37" t="n">
        <v>0</v>
      </c>
      <c r="F36" s="38" t="s">
        <v>69</v>
      </c>
      <c r="G36" s="41" t="n">
        <v>3</v>
      </c>
      <c r="H36" s="38" t="n">
        <v>0</v>
      </c>
      <c r="I36" s="38" t="s">
        <v>11</v>
      </c>
      <c r="J36" s="37" t="str">
        <f aca="false">'контрол лист'!J35</f>
        <v>АЛТ клей РОСС RU.АЯ12.Д02542</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4" hidden="false" customHeight="true" outlineLevel="0" collapsed="false">
      <c r="A37" s="37" t="s">
        <v>117</v>
      </c>
      <c r="B37" s="37" t="s">
        <v>118</v>
      </c>
      <c r="C37" s="37" t="s">
        <v>67</v>
      </c>
      <c r="D37" s="37" t="str">
        <f aca="false">'контрол лист'!D36</f>
        <v>КИУ</v>
      </c>
      <c r="E37" s="37" t="n">
        <v>0</v>
      </c>
      <c r="F37" s="38" t="s">
        <v>69</v>
      </c>
      <c r="G37" s="41" t="n">
        <v>4</v>
      </c>
      <c r="H37" s="38" t="n">
        <v>0</v>
      </c>
      <c r="I37" s="38" t="s">
        <v>11</v>
      </c>
      <c r="J37" s="37" t="str">
        <f aca="false">'контрол лист'!J36</f>
        <v>АЛТ клей РОСС RU.АЯ12.Д02542</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4" hidden="false" customHeight="true" outlineLevel="0" collapsed="false">
      <c r="A38" s="37" t="s">
        <v>119</v>
      </c>
      <c r="B38" s="37" t="s">
        <v>120</v>
      </c>
      <c r="C38" s="37" t="s">
        <v>67</v>
      </c>
      <c r="D38" s="37" t="str">
        <f aca="false">'контрол лист'!D37</f>
        <v>КИУ</v>
      </c>
      <c r="E38" s="37" t="n">
        <v>0</v>
      </c>
      <c r="F38" s="38" t="s">
        <v>69</v>
      </c>
      <c r="G38" s="41" t="n">
        <v>3</v>
      </c>
      <c r="H38" s="38" t="n">
        <v>0</v>
      </c>
      <c r="I38" s="38" t="s">
        <v>11</v>
      </c>
      <c r="J38" s="37" t="str">
        <f aca="false">'контрол лист'!J37</f>
        <v>АЛТ клей РОСС RU.АЯ12.Д02542</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6" hidden="false" customHeight="true" outlineLevel="0" collapsed="false">
      <c r="A39" s="37" t="s">
        <v>121</v>
      </c>
      <c r="B39" s="37" t="n">
        <v>69</v>
      </c>
      <c r="C39" s="37" t="s">
        <v>67</v>
      </c>
      <c r="D39" s="37" t="str">
        <f aca="false">'контрол лист'!D38</f>
        <v>КИУ</v>
      </c>
      <c r="E39" s="37" t="n">
        <v>0</v>
      </c>
      <c r="F39" s="38" t="s">
        <v>69</v>
      </c>
      <c r="G39" s="41" t="n">
        <v>1</v>
      </c>
      <c r="H39" s="38" t="n">
        <v>0</v>
      </c>
      <c r="I39" s="38" t="s">
        <v>11</v>
      </c>
      <c r="J39" s="37" t="str">
        <f aca="false">'контрол лист'!J38</f>
        <v>АЛТ клей РОСС RU.АЯ12.Д02542</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2" hidden="false" customHeight="true" outlineLevel="0" collapsed="false">
      <c r="A40" s="37" t="s">
        <v>122</v>
      </c>
      <c r="B40" s="37" t="n">
        <v>80</v>
      </c>
      <c r="C40" s="37" t="s">
        <v>67</v>
      </c>
      <c r="D40" s="37" t="str">
        <f aca="false">'контрол лист'!D39</f>
        <v>КИУ</v>
      </c>
      <c r="E40" s="37" t="n">
        <v>0</v>
      </c>
      <c r="F40" s="38" t="s">
        <v>69</v>
      </c>
      <c r="G40" s="41" t="n">
        <v>1</v>
      </c>
      <c r="H40" s="38" t="n">
        <v>0</v>
      </c>
      <c r="I40" s="38" t="s">
        <v>11</v>
      </c>
      <c r="J40" s="37" t="str">
        <f aca="false">'контрол лист'!J39</f>
        <v>АЛТ клей РОСС RU.АЯ12.Д02542</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2" hidden="false" customHeight="true" outlineLevel="0" collapsed="false">
      <c r="A41" s="37" t="s">
        <v>123</v>
      </c>
      <c r="B41" s="37" t="n">
        <v>74.75</v>
      </c>
      <c r="C41" s="37" t="s">
        <v>67</v>
      </c>
      <c r="D41" s="37" t="str">
        <f aca="false">'контрол лист'!D40</f>
        <v>КИУ</v>
      </c>
      <c r="E41" s="37" t="n">
        <v>0</v>
      </c>
      <c r="F41" s="38" t="s">
        <v>69</v>
      </c>
      <c r="G41" s="41" t="n">
        <v>2</v>
      </c>
      <c r="H41" s="38" t="n">
        <v>0</v>
      </c>
      <c r="I41" s="38" t="s">
        <v>11</v>
      </c>
      <c r="J41" s="37" t="str">
        <f aca="false">'контрол лист'!J40</f>
        <v>АЛТ клей РОСС RU.АЯ12.Д02542</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6" hidden="false" customHeight="true" outlineLevel="0" collapsed="false">
      <c r="A42" s="37" t="s">
        <v>124</v>
      </c>
      <c r="B42" s="37" t="s">
        <v>125</v>
      </c>
      <c r="C42" s="37" t="s">
        <v>67</v>
      </c>
      <c r="D42" s="37" t="str">
        <f aca="false">'контрол лист'!D41</f>
        <v>КИУ</v>
      </c>
      <c r="E42" s="37" t="n">
        <v>0</v>
      </c>
      <c r="F42" s="38" t="s">
        <v>69</v>
      </c>
      <c r="G42" s="41" t="n">
        <v>11</v>
      </c>
      <c r="H42" s="38" t="n">
        <v>0</v>
      </c>
      <c r="I42" s="38" t="s">
        <v>11</v>
      </c>
      <c r="J42" s="37" t="str">
        <f aca="false">'контрол лист'!J41</f>
        <v>АЛТ клей РОСС RU.АЯ12.Д02542</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4" hidden="false" customHeight="true" outlineLevel="0" collapsed="false">
      <c r="A43" s="37" t="s">
        <v>126</v>
      </c>
      <c r="B43" s="37" t="n">
        <v>96.97</v>
      </c>
      <c r="C43" s="37" t="s">
        <v>67</v>
      </c>
      <c r="D43" s="37" t="str">
        <f aca="false">'контрол лист'!D42</f>
        <v>КИУ</v>
      </c>
      <c r="E43" s="37" t="n">
        <v>0</v>
      </c>
      <c r="F43" s="38" t="s">
        <v>69</v>
      </c>
      <c r="G43" s="41" t="n">
        <v>2</v>
      </c>
      <c r="H43" s="38" t="n">
        <v>0</v>
      </c>
      <c r="I43" s="38" t="s">
        <v>11</v>
      </c>
      <c r="J43" s="37" t="str">
        <f aca="false">'контрол лист'!J42</f>
        <v>АЛТ клей РОСС RU.АЯ12.Д02542</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4" hidden="false" customHeight="true" outlineLevel="0" collapsed="false">
      <c r="A44" s="37" t="s">
        <v>127</v>
      </c>
      <c r="B44" s="37" t="s">
        <v>128</v>
      </c>
      <c r="C44" s="37" t="s">
        <v>67</v>
      </c>
      <c r="D44" s="37" t="str">
        <f aca="false">'контрол лист'!D43</f>
        <v>КИУ</v>
      </c>
      <c r="E44" s="37" t="n">
        <v>0</v>
      </c>
      <c r="F44" s="38" t="s">
        <v>69</v>
      </c>
      <c r="G44" s="41" t="n">
        <v>3</v>
      </c>
      <c r="H44" s="38" t="n">
        <v>0</v>
      </c>
      <c r="I44" s="38" t="s">
        <v>11</v>
      </c>
      <c r="J44" s="37" t="str">
        <f aca="false">'контрол лист'!J43</f>
        <v>АЛТ клей РОСС RU.АЯ12.Д02542</v>
      </c>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4" hidden="false" customHeight="true" outlineLevel="0" collapsed="false">
      <c r="A45" s="37" t="s">
        <v>129</v>
      </c>
      <c r="B45" s="37" t="s">
        <v>130</v>
      </c>
      <c r="C45" s="37" t="s">
        <v>67</v>
      </c>
      <c r="D45" s="37" t="str">
        <f aca="false">'контрол лист'!D44</f>
        <v>КИУ</v>
      </c>
      <c r="E45" s="37" t="n">
        <v>0</v>
      </c>
      <c r="F45" s="38" t="s">
        <v>69</v>
      </c>
      <c r="G45" s="41" t="n">
        <v>4</v>
      </c>
      <c r="H45" s="38" t="n">
        <v>0</v>
      </c>
      <c r="I45" s="38" t="s">
        <v>11</v>
      </c>
      <c r="J45" s="37" t="str">
        <f aca="false">'контрол лист'!J44</f>
        <v>АЛТ клей РОСС RU.АЯ12.Д02542</v>
      </c>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6" hidden="false" customHeight="true" outlineLevel="0" collapsed="false">
      <c r="A46" s="37" t="s">
        <v>131</v>
      </c>
      <c r="B46" s="37" t="s">
        <v>132</v>
      </c>
      <c r="C46" s="37" t="s">
        <v>133</v>
      </c>
      <c r="D46" s="37" t="str">
        <f aca="false">'контрол лист'!D45</f>
        <v>КИУ</v>
      </c>
      <c r="E46" s="37" t="n">
        <v>0</v>
      </c>
      <c r="F46" s="38" t="s">
        <v>69</v>
      </c>
      <c r="G46" s="37" t="n">
        <v>8</v>
      </c>
      <c r="H46" s="38" t="n">
        <v>0</v>
      </c>
      <c r="I46" s="38" t="s">
        <v>11</v>
      </c>
      <c r="J46" s="37" t="s">
        <v>134</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4" hidden="false" customHeight="true" outlineLevel="0" collapsed="false">
      <c r="A47" s="37" t="s">
        <v>135</v>
      </c>
      <c r="B47" s="37" t="s">
        <v>136</v>
      </c>
      <c r="C47" s="37" t="s">
        <v>133</v>
      </c>
      <c r="D47" s="37" t="str">
        <f aca="false">'контрол лист'!D46</f>
        <v>КИУ</v>
      </c>
      <c r="E47" s="37" t="n">
        <v>0</v>
      </c>
      <c r="F47" s="38" t="s">
        <v>69</v>
      </c>
      <c r="G47" s="37" t="n">
        <v>10</v>
      </c>
      <c r="H47" s="38" t="n">
        <v>0</v>
      </c>
      <c r="I47" s="38" t="s">
        <v>11</v>
      </c>
      <c r="J47" s="37" t="str">
        <f aca="false">'контрол лист'!J46</f>
        <v>Бродифакум 0,005% РОСС RU Д-RU.АД37.В.11289/19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4" hidden="false" customHeight="true" outlineLevel="0" collapsed="false">
      <c r="A48" s="37" t="s">
        <v>137</v>
      </c>
      <c r="B48" s="37" t="s">
        <v>138</v>
      </c>
      <c r="C48" s="37" t="s">
        <v>133</v>
      </c>
      <c r="D48" s="37" t="str">
        <f aca="false">'контрол лист'!D47</f>
        <v>КИУ</v>
      </c>
      <c r="E48" s="37" t="n">
        <v>0</v>
      </c>
      <c r="F48" s="38" t="s">
        <v>69</v>
      </c>
      <c r="G48" s="37" t="n">
        <v>8</v>
      </c>
      <c r="H48" s="38" t="n">
        <v>0</v>
      </c>
      <c r="I48" s="38" t="s">
        <v>11</v>
      </c>
      <c r="J48" s="37" t="str">
        <f aca="false">'контрол лист'!J47</f>
        <v>Бродифакум 0,005% РОСС RU Д-RU.АД37.В.11289/19</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4" hidden="false" customHeight="true" outlineLevel="0" collapsed="false">
      <c r="A49" s="37" t="s">
        <v>139</v>
      </c>
      <c r="B49" s="37" t="s">
        <v>140</v>
      </c>
      <c r="C49" s="37" t="s">
        <v>133</v>
      </c>
      <c r="D49" s="37" t="str">
        <f aca="false">'контрол лист'!D48</f>
        <v>КИУ</v>
      </c>
      <c r="E49" s="37" t="n">
        <v>0</v>
      </c>
      <c r="F49" s="38" t="s">
        <v>69</v>
      </c>
      <c r="G49" s="37" t="n">
        <v>8</v>
      </c>
      <c r="H49" s="38" t="n">
        <v>0</v>
      </c>
      <c r="I49" s="38" t="s">
        <v>11</v>
      </c>
      <c r="J49" s="37" t="str">
        <f aca="false">'контрол лист'!J48</f>
        <v>Бродифакум 0,005% РОСС RU Д-RU.АД37.В.11289/19</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4" hidden="false" customHeight="true" outlineLevel="0" collapsed="false">
      <c r="A50" s="37" t="s">
        <v>141</v>
      </c>
      <c r="B50" s="37" t="s">
        <v>142</v>
      </c>
      <c r="C50" s="37" t="s">
        <v>133</v>
      </c>
      <c r="D50" s="37" t="str">
        <f aca="false">'контрол лист'!D49</f>
        <v>КИУ</v>
      </c>
      <c r="E50" s="37" t="n">
        <v>0</v>
      </c>
      <c r="F50" s="38" t="s">
        <v>69</v>
      </c>
      <c r="G50" s="37" t="n">
        <v>8</v>
      </c>
      <c r="H50" s="38" t="n">
        <v>0</v>
      </c>
      <c r="I50" s="38" t="s">
        <v>11</v>
      </c>
      <c r="J50" s="37" t="str">
        <f aca="false">'контрол лист'!J49</f>
        <v>Бродифакум 0,005% РОСС RU Д-RU.АД37.В.11289/19</v>
      </c>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4" hidden="false" customHeight="true" outlineLevel="0" collapsed="false">
      <c r="A51" s="37" t="s">
        <v>143</v>
      </c>
      <c r="B51" s="37" t="s">
        <v>144</v>
      </c>
      <c r="C51" s="37" t="s">
        <v>133</v>
      </c>
      <c r="D51" s="37" t="str">
        <f aca="false">'контрол лист'!D50</f>
        <v>КИУ</v>
      </c>
      <c r="E51" s="37" t="n">
        <v>0</v>
      </c>
      <c r="F51" s="38" t="s">
        <v>145</v>
      </c>
      <c r="G51" s="37" t="n">
        <v>5</v>
      </c>
      <c r="H51" s="38" t="n">
        <v>0</v>
      </c>
      <c r="I51" s="38" t="s">
        <v>11</v>
      </c>
      <c r="J51" s="37" t="str">
        <f aca="false">'контрол лист'!J50</f>
        <v>Бродифакум 0,005% РОСС RU Д-RU.АД37.В.11289/19</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6" hidden="false" customHeight="true" outlineLevel="0" collapsed="false">
      <c r="A52" s="37" t="s">
        <v>146</v>
      </c>
      <c r="B52" s="37" t="s">
        <v>147</v>
      </c>
      <c r="C52" s="37" t="s">
        <v>133</v>
      </c>
      <c r="D52" s="37" t="str">
        <f aca="false">'контрол лист'!D51</f>
        <v>КИУ</v>
      </c>
      <c r="E52" s="37" t="n">
        <v>0</v>
      </c>
      <c r="F52" s="38" t="s">
        <v>145</v>
      </c>
      <c r="G52" s="37" t="n">
        <v>11</v>
      </c>
      <c r="H52" s="38" t="n">
        <v>0</v>
      </c>
      <c r="I52" s="38" t="s">
        <v>11</v>
      </c>
      <c r="J52" s="37" t="str">
        <f aca="false">'контрол лист'!J51</f>
        <v>Бродифакум 0,005% РОСС RU Д-RU.АД37.В.11289/19</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4" hidden="false" customHeight="true" outlineLevel="0" collapsed="false">
      <c r="A53" s="37" t="s">
        <v>148</v>
      </c>
      <c r="B53" s="37" t="s">
        <v>149</v>
      </c>
      <c r="C53" s="37" t="s">
        <v>133</v>
      </c>
      <c r="D53" s="37" t="str">
        <f aca="false">'контрол лист'!D52</f>
        <v>КИУ</v>
      </c>
      <c r="E53" s="37" t="n">
        <v>0</v>
      </c>
      <c r="F53" s="38" t="s">
        <v>150</v>
      </c>
      <c r="G53" s="37" t="n">
        <v>6</v>
      </c>
      <c r="H53" s="38" t="n">
        <v>0</v>
      </c>
      <c r="I53" s="38" t="s">
        <v>11</v>
      </c>
      <c r="J53" s="37" t="str">
        <f aca="false">'контрол лист'!J52</f>
        <v>Бродифакум 0,005% РОСС RU Д-RU.АД37.В.11289/19</v>
      </c>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4" hidden="false" customHeight="true" outlineLevel="0" collapsed="false">
      <c r="A54" s="37" t="s">
        <v>151</v>
      </c>
      <c r="B54" s="37" t="s">
        <v>152</v>
      </c>
      <c r="C54" s="37" t="s">
        <v>133</v>
      </c>
      <c r="D54" s="37" t="str">
        <f aca="false">'контрол лист'!D53</f>
        <v>КИУ</v>
      </c>
      <c r="E54" s="37" t="n">
        <v>0</v>
      </c>
      <c r="F54" s="38" t="s">
        <v>150</v>
      </c>
      <c r="G54" s="37" t="n">
        <v>6</v>
      </c>
      <c r="H54" s="38" t="n">
        <v>0</v>
      </c>
      <c r="I54" s="38" t="s">
        <v>11</v>
      </c>
      <c r="J54" s="37" t="str">
        <f aca="false">'контрол лист'!J53</f>
        <v>Бродифакум 0,005% РОСС RU Д-RU.АД37.В.11289/19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84" hidden="false" customHeight="true" outlineLevel="0" collapsed="false">
      <c r="A55" s="37" t="s">
        <v>153</v>
      </c>
      <c r="B55" s="37" t="s">
        <v>154</v>
      </c>
      <c r="C55" s="37" t="s">
        <v>133</v>
      </c>
      <c r="D55" s="37" t="str">
        <f aca="false">'контрол лист'!D54</f>
        <v>КИУ</v>
      </c>
      <c r="E55" s="37" t="n">
        <v>0</v>
      </c>
      <c r="F55" s="38" t="s">
        <v>155</v>
      </c>
      <c r="G55" s="37" t="n">
        <v>26</v>
      </c>
      <c r="H55" s="38" t="n">
        <v>0</v>
      </c>
      <c r="I55" s="38" t="s">
        <v>11</v>
      </c>
      <c r="J55" s="37" t="str">
        <f aca="false">'контрол лист'!J54</f>
        <v>Бродифакум 0,005% РОСС RU Д-RU.АД37.В.11289/19</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20" hidden="false" customHeight="true" outlineLevel="0" collapsed="false">
      <c r="A56" s="37" t="s">
        <v>156</v>
      </c>
      <c r="B56" s="37" t="s">
        <v>157</v>
      </c>
      <c r="C56" s="37" t="s">
        <v>133</v>
      </c>
      <c r="D56" s="37" t="str">
        <f aca="false">'контрол лист'!D55</f>
        <v>КИУ</v>
      </c>
      <c r="E56" s="37" t="s">
        <v>89</v>
      </c>
      <c r="F56" s="38" t="s">
        <v>155</v>
      </c>
      <c r="G56" s="37" t="n">
        <v>31</v>
      </c>
      <c r="H56" s="38" t="n">
        <v>0</v>
      </c>
      <c r="I56" s="38" t="s">
        <v>11</v>
      </c>
      <c r="J56" s="37" t="str">
        <f aca="false">'контрол лист'!J55</f>
        <v>Бродифакум 0,005% РОСС RU Д-RU.АД37.В.11289/19</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48" hidden="false" customHeight="true" outlineLevel="0" collapsed="false">
      <c r="A57" s="37" t="s">
        <v>158</v>
      </c>
      <c r="B57" s="37" t="s">
        <v>159</v>
      </c>
      <c r="C57" s="37" t="s">
        <v>133</v>
      </c>
      <c r="D57" s="37" t="str">
        <f aca="false">'контрол лист'!D56</f>
        <v>КИУ</v>
      </c>
      <c r="E57" s="37" t="s">
        <v>89</v>
      </c>
      <c r="F57" s="38" t="s">
        <v>150</v>
      </c>
      <c r="G57" s="37" t="n">
        <v>13</v>
      </c>
      <c r="H57" s="38" t="n">
        <v>0</v>
      </c>
      <c r="I57" s="38" t="s">
        <v>11</v>
      </c>
      <c r="J57" s="37" t="str">
        <f aca="false">'контрол лист'!J56</f>
        <v>Бродифакум 0,005% РОСС RU Д-RU.АД37.В.11289/19</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48" hidden="false" customHeight="true" outlineLevel="0" collapsed="false">
      <c r="A58" s="37" t="s">
        <v>160</v>
      </c>
      <c r="B58" s="37" t="s">
        <v>161</v>
      </c>
      <c r="C58" s="37" t="s">
        <v>133</v>
      </c>
      <c r="D58" s="37" t="str">
        <f aca="false">'контрол лист'!D57</f>
        <v>КИУ</v>
      </c>
      <c r="E58" s="37" t="n">
        <v>0</v>
      </c>
      <c r="F58" s="38" t="s">
        <v>150</v>
      </c>
      <c r="G58" s="37" t="n">
        <v>16</v>
      </c>
      <c r="H58" s="38" t="n">
        <v>0</v>
      </c>
      <c r="I58" s="38" t="s">
        <v>11</v>
      </c>
      <c r="J58" s="37" t="str">
        <f aca="false">'контрол лист'!J57</f>
        <v>Бродифакум 0,005% РОСС RU Д-RU.АД37.В.11289/19</v>
      </c>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4" hidden="false" customHeight="true" outlineLevel="0" collapsed="false">
      <c r="A59" s="42" t="s">
        <v>162</v>
      </c>
      <c r="B59" s="37" t="n">
        <f aca="false">SUM('контрол лист'!G7:G45)</f>
        <v>112</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4" hidden="false" customHeight="true" outlineLevel="0" collapsed="false">
      <c r="A60" s="42" t="s">
        <v>163</v>
      </c>
      <c r="B60" s="37" t="n">
        <f aca="false">SUM('контрол лист'!G46:G58)</f>
        <v>156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8.25" hidden="false" customHeight="true" outlineLevel="0" collapsed="false">
      <c r="A61" s="42" t="s">
        <v>164</v>
      </c>
      <c r="B61" s="37" t="n">
        <f aca="false">'контрол лист'!B59+'контрол лист'!B60</f>
        <v>268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9" hidden="false" customHeight="true" outlineLevel="0" collapsed="false">
      <c r="A62" s="36" t="s">
        <v>165</v>
      </c>
      <c r="B62" s="36"/>
      <c r="C62" s="36"/>
      <c r="D62" s="36"/>
      <c r="E62" s="36"/>
      <c r="F62" s="36"/>
      <c r="G62" s="36"/>
      <c r="H62" s="36"/>
      <c r="I62" s="36"/>
      <c r="J62" s="3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72" hidden="false" customHeight="true" outlineLevel="0" collapsed="false">
      <c r="A63" s="36" t="s">
        <v>166</v>
      </c>
      <c r="B63" s="36"/>
      <c r="C63" s="36"/>
      <c r="D63" s="36"/>
      <c r="E63" s="36"/>
      <c r="F63" s="36"/>
      <c r="G63" s="36"/>
      <c r="H63" s="36"/>
      <c r="I63" s="36"/>
      <c r="J63" s="3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4" hidden="false" customHeight="true" outlineLevel="0" collapsed="false">
      <c r="A64" s="43" t="s">
        <v>167</v>
      </c>
      <c r="B64" s="44" t="s">
        <v>168</v>
      </c>
      <c r="C64" s="44"/>
      <c r="D64" s="44"/>
      <c r="E64" s="44"/>
      <c r="F64" s="44"/>
      <c r="G64" s="43" t="s">
        <v>169</v>
      </c>
      <c r="H64" s="43"/>
      <c r="I64" s="43" t="s">
        <v>170</v>
      </c>
      <c r="J64" s="45"/>
      <c r="K64" s="46"/>
      <c r="L64" s="46"/>
      <c r="M64" s="46"/>
      <c r="N64" s="46"/>
      <c r="O64" s="46"/>
      <c r="P64" s="43" t="s">
        <v>171</v>
      </c>
      <c r="Q64" s="43"/>
      <c r="R64" s="43" t="s">
        <v>170</v>
      </c>
      <c r="S64" s="43" t="s">
        <v>167</v>
      </c>
      <c r="T64" s="44" t="s">
        <v>168</v>
      </c>
      <c r="U64" s="44"/>
      <c r="V64" s="44"/>
      <c r="W64" s="44"/>
      <c r="X64" s="44"/>
      <c r="Y64" s="43" t="s">
        <v>171</v>
      </c>
      <c r="Z64" s="43"/>
      <c r="AA64" s="43" t="s">
        <v>170</v>
      </c>
      <c r="AB64" s="43" t="s">
        <v>167</v>
      </c>
      <c r="AC64" s="44" t="s">
        <v>168</v>
      </c>
      <c r="AD64" s="44"/>
      <c r="AE64" s="44"/>
      <c r="AF64" s="44"/>
      <c r="AG64" s="44"/>
      <c r="AH64" s="43" t="s">
        <v>171</v>
      </c>
      <c r="AI64" s="43"/>
      <c r="AJ64" s="43" t="s">
        <v>170</v>
      </c>
      <c r="AK64" s="43" t="s">
        <v>167</v>
      </c>
      <c r="AL64" s="44" t="s">
        <v>168</v>
      </c>
      <c r="AM64" s="44"/>
      <c r="AN64" s="44"/>
      <c r="AO64" s="44"/>
      <c r="AP64" s="44"/>
      <c r="AQ64" s="43" t="s">
        <v>171</v>
      </c>
      <c r="AR64" s="43"/>
      <c r="AS64" s="43" t="s">
        <v>170</v>
      </c>
      <c r="AT64" s="43" t="s">
        <v>167</v>
      </c>
      <c r="AU64" s="44" t="s">
        <v>168</v>
      </c>
      <c r="AV64" s="44"/>
      <c r="AW64" s="44"/>
      <c r="AX64" s="44"/>
      <c r="AY64" s="44"/>
      <c r="AZ64" s="43" t="s">
        <v>171</v>
      </c>
      <c r="BA64" s="43"/>
      <c r="BB64" s="43" t="s">
        <v>170</v>
      </c>
      <c r="BC64" s="43" t="s">
        <v>167</v>
      </c>
      <c r="BD64" s="44" t="s">
        <v>168</v>
      </c>
      <c r="BE64" s="44"/>
      <c r="BF64" s="44"/>
      <c r="BG64" s="44"/>
      <c r="BH64" s="44"/>
      <c r="BI64" s="43" t="s">
        <v>171</v>
      </c>
      <c r="BJ64" s="43"/>
      <c r="BK64" s="43" t="s">
        <v>170</v>
      </c>
      <c r="BL64" s="43" t="s">
        <v>167</v>
      </c>
      <c r="BM64" s="44" t="s">
        <v>168</v>
      </c>
      <c r="BN64" s="44"/>
      <c r="BO64" s="44"/>
      <c r="BP64" s="44"/>
      <c r="BQ64" s="44"/>
      <c r="BR64" s="43" t="s">
        <v>171</v>
      </c>
      <c r="BS64" s="43"/>
      <c r="BT64" s="43" t="s">
        <v>170</v>
      </c>
      <c r="BU64" s="43" t="s">
        <v>167</v>
      </c>
      <c r="BV64" s="44" t="s">
        <v>168</v>
      </c>
      <c r="BW64" s="44"/>
      <c r="BX64" s="44"/>
      <c r="BY64" s="44"/>
      <c r="BZ64" s="44"/>
      <c r="CA64" s="43" t="s">
        <v>171</v>
      </c>
      <c r="CB64" s="43"/>
      <c r="CC64" s="43" t="s">
        <v>170</v>
      </c>
      <c r="CD64" s="43" t="s">
        <v>167</v>
      </c>
      <c r="CE64" s="44" t="s">
        <v>168</v>
      </c>
      <c r="CF64" s="44"/>
      <c r="CG64" s="44"/>
      <c r="CH64" s="44"/>
      <c r="CI64" s="44"/>
      <c r="CJ64" s="43" t="s">
        <v>171</v>
      </c>
      <c r="CK64" s="43"/>
      <c r="CL64" s="43" t="s">
        <v>170</v>
      </c>
      <c r="CM64" s="43" t="s">
        <v>167</v>
      </c>
      <c r="CN64" s="44" t="s">
        <v>168</v>
      </c>
      <c r="CO64" s="44"/>
      <c r="CP64" s="44"/>
      <c r="CQ64" s="44"/>
      <c r="CR64" s="44"/>
      <c r="CS64" s="43" t="s">
        <v>171</v>
      </c>
      <c r="CT64" s="43"/>
      <c r="CU64" s="43" t="s">
        <v>170</v>
      </c>
      <c r="CV64" s="43" t="s">
        <v>167</v>
      </c>
      <c r="CW64" s="44" t="s">
        <v>168</v>
      </c>
      <c r="CX64" s="44"/>
      <c r="CY64" s="44"/>
      <c r="CZ64" s="44"/>
      <c r="DA64" s="44"/>
      <c r="DB64" s="43" t="s">
        <v>171</v>
      </c>
      <c r="DC64" s="43"/>
      <c r="DD64" s="43" t="s">
        <v>170</v>
      </c>
      <c r="DE64" s="43" t="s">
        <v>167</v>
      </c>
      <c r="DF64" s="44" t="s">
        <v>168</v>
      </c>
      <c r="DG64" s="44"/>
      <c r="DH64" s="44"/>
      <c r="DI64" s="44"/>
      <c r="DJ64" s="44"/>
      <c r="DK64" s="43" t="s">
        <v>171</v>
      </c>
      <c r="DL64" s="43"/>
      <c r="DM64" s="43" t="s">
        <v>170</v>
      </c>
      <c r="DN64" s="43" t="s">
        <v>167</v>
      </c>
      <c r="DO64" s="44" t="s">
        <v>168</v>
      </c>
      <c r="DP64" s="44"/>
      <c r="DQ64" s="44"/>
      <c r="DR64" s="44"/>
      <c r="DS64" s="44"/>
      <c r="DT64" s="43" t="s">
        <v>171</v>
      </c>
      <c r="DU64" s="43"/>
      <c r="DV64" s="43" t="s">
        <v>170</v>
      </c>
      <c r="DW64" s="43" t="s">
        <v>167</v>
      </c>
      <c r="DX64" s="44" t="s">
        <v>168</v>
      </c>
      <c r="DY64" s="44"/>
      <c r="DZ64" s="44"/>
      <c r="EA64" s="44"/>
      <c r="EB64" s="44"/>
      <c r="EC64" s="43" t="s">
        <v>171</v>
      </c>
      <c r="ED64" s="43"/>
      <c r="EE64" s="43" t="s">
        <v>170</v>
      </c>
      <c r="EF64" s="43" t="s">
        <v>167</v>
      </c>
      <c r="EG64" s="44" t="s">
        <v>168</v>
      </c>
      <c r="EH64" s="44"/>
      <c r="EI64" s="44"/>
      <c r="EJ64" s="44"/>
      <c r="EK64" s="44"/>
      <c r="EL64" s="43" t="s">
        <v>171</v>
      </c>
      <c r="EM64" s="43"/>
      <c r="EN64" s="43" t="s">
        <v>170</v>
      </c>
      <c r="EO64" s="43" t="s">
        <v>167</v>
      </c>
      <c r="EP64" s="44" t="s">
        <v>168</v>
      </c>
      <c r="EQ64" s="44"/>
      <c r="ER64" s="44"/>
      <c r="ES64" s="44"/>
      <c r="ET64" s="44"/>
      <c r="EU64" s="43" t="s">
        <v>171</v>
      </c>
      <c r="EV64" s="43"/>
      <c r="EW64" s="43" t="s">
        <v>170</v>
      </c>
      <c r="EX64" s="43" t="s">
        <v>167</v>
      </c>
      <c r="EY64" s="44" t="s">
        <v>168</v>
      </c>
      <c r="EZ64" s="44"/>
      <c r="FA64" s="44"/>
      <c r="FB64" s="44"/>
      <c r="FC64" s="44"/>
      <c r="FD64" s="43" t="s">
        <v>171</v>
      </c>
      <c r="FE64" s="43"/>
      <c r="FF64" s="43" t="s">
        <v>170</v>
      </c>
      <c r="FG64" s="43" t="s">
        <v>167</v>
      </c>
      <c r="FH64" s="44" t="s">
        <v>168</v>
      </c>
      <c r="FI64" s="44"/>
      <c r="FJ64" s="44"/>
      <c r="FK64" s="44"/>
      <c r="FL64" s="44"/>
      <c r="FM64" s="43" t="s">
        <v>171</v>
      </c>
      <c r="FN64" s="43"/>
      <c r="FO64" s="43" t="s">
        <v>170</v>
      </c>
      <c r="FP64" s="43" t="s">
        <v>167</v>
      </c>
      <c r="FQ64" s="44" t="s">
        <v>168</v>
      </c>
      <c r="FR64" s="44"/>
      <c r="FS64" s="44"/>
      <c r="FT64" s="44"/>
      <c r="FU64" s="44"/>
      <c r="FV64" s="43" t="s">
        <v>171</v>
      </c>
      <c r="FW64" s="43"/>
      <c r="FX64" s="43" t="s">
        <v>170</v>
      </c>
      <c r="FY64" s="43" t="s">
        <v>167</v>
      </c>
      <c r="FZ64" s="44" t="s">
        <v>168</v>
      </c>
      <c r="GA64" s="44"/>
      <c r="GB64" s="44"/>
      <c r="GC64" s="44"/>
      <c r="GD64" s="44"/>
      <c r="GE64" s="43" t="s">
        <v>171</v>
      </c>
      <c r="GF64" s="43"/>
      <c r="GG64" s="43" t="s">
        <v>170</v>
      </c>
      <c r="GH64" s="43" t="s">
        <v>167</v>
      </c>
      <c r="GI64" s="44" t="s">
        <v>168</v>
      </c>
      <c r="GJ64" s="44"/>
      <c r="GK64" s="44"/>
      <c r="GL64" s="44"/>
      <c r="GM64" s="44"/>
      <c r="GN64" s="43" t="s">
        <v>171</v>
      </c>
      <c r="GO64" s="43"/>
      <c r="GP64" s="43" t="s">
        <v>170</v>
      </c>
      <c r="GQ64" s="43" t="s">
        <v>167</v>
      </c>
      <c r="GR64" s="44" t="s">
        <v>168</v>
      </c>
      <c r="GS64" s="44"/>
      <c r="GT64" s="44"/>
      <c r="GU64" s="44"/>
      <c r="GV64" s="44"/>
      <c r="GW64" s="43" t="s">
        <v>171</v>
      </c>
      <c r="GX64" s="43"/>
      <c r="GY64" s="43" t="s">
        <v>170</v>
      </c>
      <c r="GZ64" s="43" t="s">
        <v>167</v>
      </c>
      <c r="HA64" s="44" t="s">
        <v>168</v>
      </c>
      <c r="HB64" s="44"/>
      <c r="HC64" s="44"/>
      <c r="HD64" s="44"/>
      <c r="HE64" s="44"/>
      <c r="HF64" s="43" t="s">
        <v>171</v>
      </c>
      <c r="HG64" s="43"/>
      <c r="HH64" s="43" t="s">
        <v>170</v>
      </c>
      <c r="HI64" s="43" t="s">
        <v>167</v>
      </c>
      <c r="HJ64" s="44" t="s">
        <v>168</v>
      </c>
      <c r="HK64" s="44"/>
      <c r="HL64" s="44"/>
      <c r="HM64" s="44"/>
      <c r="HN64" s="44"/>
      <c r="HO64" s="43" t="s">
        <v>171</v>
      </c>
      <c r="HP64" s="43"/>
      <c r="HQ64" s="43" t="s">
        <v>170</v>
      </c>
      <c r="HR64" s="43" t="s">
        <v>167</v>
      </c>
      <c r="HS64" s="44" t="s">
        <v>168</v>
      </c>
      <c r="HT64" s="44"/>
      <c r="HU64" s="44"/>
      <c r="HV64" s="44"/>
      <c r="HW64" s="44"/>
      <c r="HX64" s="43" t="s">
        <v>171</v>
      </c>
      <c r="HY64" s="43"/>
      <c r="HZ64" s="43" t="s">
        <v>170</v>
      </c>
      <c r="IA64" s="43" t="s">
        <v>167</v>
      </c>
      <c r="IB64" s="44" t="s">
        <v>168</v>
      </c>
      <c r="IC64" s="44"/>
      <c r="ID64" s="44"/>
      <c r="IE64" s="44"/>
      <c r="IF64" s="44"/>
      <c r="IG64" s="43" t="s">
        <v>171</v>
      </c>
      <c r="IH64" s="43"/>
      <c r="II64" s="43" t="s">
        <v>170</v>
      </c>
      <c r="IJ64" s="43" t="s">
        <v>167</v>
      </c>
      <c r="IK64" s="44" t="s">
        <v>168</v>
      </c>
      <c r="IL64" s="44"/>
      <c r="IM64" s="44"/>
      <c r="IN64" s="44"/>
      <c r="IO64" s="44"/>
      <c r="IP64" s="43" t="s">
        <v>171</v>
      </c>
      <c r="IQ64" s="43"/>
      <c r="IR64" s="43" t="s">
        <v>170</v>
      </c>
      <c r="IS64" s="43" t="s">
        <v>167</v>
      </c>
      <c r="IT64" s="44" t="s">
        <v>168</v>
      </c>
      <c r="IU64" s="44"/>
      <c r="IV64" s="44"/>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5.25" hidden="false" customHeight="true" outlineLevel="0" collapsed="false">
      <c r="A65" s="43" t="s">
        <v>172</v>
      </c>
      <c r="B65" s="44" t="s">
        <v>173</v>
      </c>
      <c r="C65" s="44"/>
      <c r="D65" s="44"/>
      <c r="E65" s="44"/>
      <c r="F65" s="44"/>
      <c r="G65" s="43" t="s">
        <v>174</v>
      </c>
      <c r="H65" s="43"/>
      <c r="I65" s="43" t="s">
        <v>175</v>
      </c>
      <c r="J65" s="45"/>
      <c r="K65" s="46"/>
      <c r="L65" s="46"/>
      <c r="M65" s="46"/>
      <c r="N65" s="46"/>
      <c r="O65" s="46"/>
      <c r="P65" s="43" t="s">
        <v>174</v>
      </c>
      <c r="Q65" s="43"/>
      <c r="R65" s="43" t="s">
        <v>176</v>
      </c>
      <c r="S65" s="43" t="s">
        <v>177</v>
      </c>
      <c r="T65" s="44" t="s">
        <v>173</v>
      </c>
      <c r="U65" s="44"/>
      <c r="V65" s="44"/>
      <c r="W65" s="44"/>
      <c r="X65" s="44"/>
      <c r="Y65" s="43" t="s">
        <v>174</v>
      </c>
      <c r="Z65" s="43"/>
      <c r="AA65" s="43" t="s">
        <v>176</v>
      </c>
      <c r="AB65" s="43" t="s">
        <v>177</v>
      </c>
      <c r="AC65" s="44" t="s">
        <v>173</v>
      </c>
      <c r="AD65" s="44"/>
      <c r="AE65" s="44"/>
      <c r="AF65" s="44"/>
      <c r="AG65" s="44"/>
      <c r="AH65" s="43" t="s">
        <v>174</v>
      </c>
      <c r="AI65" s="43"/>
      <c r="AJ65" s="43" t="s">
        <v>176</v>
      </c>
      <c r="AK65" s="43" t="s">
        <v>177</v>
      </c>
      <c r="AL65" s="44" t="s">
        <v>173</v>
      </c>
      <c r="AM65" s="44"/>
      <c r="AN65" s="44"/>
      <c r="AO65" s="44"/>
      <c r="AP65" s="44"/>
      <c r="AQ65" s="43" t="s">
        <v>174</v>
      </c>
      <c r="AR65" s="43"/>
      <c r="AS65" s="43" t="s">
        <v>176</v>
      </c>
      <c r="AT65" s="43" t="s">
        <v>177</v>
      </c>
      <c r="AU65" s="44" t="s">
        <v>173</v>
      </c>
      <c r="AV65" s="44"/>
      <c r="AW65" s="44"/>
      <c r="AX65" s="44"/>
      <c r="AY65" s="44"/>
      <c r="AZ65" s="43" t="s">
        <v>174</v>
      </c>
      <c r="BA65" s="43"/>
      <c r="BB65" s="43" t="s">
        <v>176</v>
      </c>
      <c r="BC65" s="43" t="s">
        <v>177</v>
      </c>
      <c r="BD65" s="44" t="s">
        <v>173</v>
      </c>
      <c r="BE65" s="44"/>
      <c r="BF65" s="44"/>
      <c r="BG65" s="44"/>
      <c r="BH65" s="44"/>
      <c r="BI65" s="43" t="s">
        <v>174</v>
      </c>
      <c r="BJ65" s="43"/>
      <c r="BK65" s="43" t="s">
        <v>176</v>
      </c>
      <c r="BL65" s="43" t="s">
        <v>177</v>
      </c>
      <c r="BM65" s="44" t="s">
        <v>173</v>
      </c>
      <c r="BN65" s="44"/>
      <c r="BO65" s="44"/>
      <c r="BP65" s="44"/>
      <c r="BQ65" s="44"/>
      <c r="BR65" s="43" t="s">
        <v>174</v>
      </c>
      <c r="BS65" s="43"/>
      <c r="BT65" s="43" t="s">
        <v>176</v>
      </c>
      <c r="BU65" s="43" t="s">
        <v>177</v>
      </c>
      <c r="BV65" s="44" t="s">
        <v>173</v>
      </c>
      <c r="BW65" s="44"/>
      <c r="BX65" s="44"/>
      <c r="BY65" s="44"/>
      <c r="BZ65" s="44"/>
      <c r="CA65" s="43" t="s">
        <v>174</v>
      </c>
      <c r="CB65" s="43"/>
      <c r="CC65" s="43" t="s">
        <v>176</v>
      </c>
      <c r="CD65" s="43" t="s">
        <v>177</v>
      </c>
      <c r="CE65" s="44" t="s">
        <v>173</v>
      </c>
      <c r="CF65" s="44"/>
      <c r="CG65" s="44"/>
      <c r="CH65" s="44"/>
      <c r="CI65" s="44"/>
      <c r="CJ65" s="43" t="s">
        <v>174</v>
      </c>
      <c r="CK65" s="43"/>
      <c r="CL65" s="43" t="s">
        <v>176</v>
      </c>
      <c r="CM65" s="43" t="s">
        <v>177</v>
      </c>
      <c r="CN65" s="44" t="s">
        <v>173</v>
      </c>
      <c r="CO65" s="44"/>
      <c r="CP65" s="44"/>
      <c r="CQ65" s="44"/>
      <c r="CR65" s="44"/>
      <c r="CS65" s="43" t="s">
        <v>174</v>
      </c>
      <c r="CT65" s="43"/>
      <c r="CU65" s="43" t="s">
        <v>176</v>
      </c>
      <c r="CV65" s="43" t="s">
        <v>177</v>
      </c>
      <c r="CW65" s="44" t="s">
        <v>173</v>
      </c>
      <c r="CX65" s="44"/>
      <c r="CY65" s="44"/>
      <c r="CZ65" s="44"/>
      <c r="DA65" s="44"/>
      <c r="DB65" s="43" t="s">
        <v>174</v>
      </c>
      <c r="DC65" s="43"/>
      <c r="DD65" s="43" t="s">
        <v>176</v>
      </c>
      <c r="DE65" s="43" t="s">
        <v>177</v>
      </c>
      <c r="DF65" s="44" t="s">
        <v>173</v>
      </c>
      <c r="DG65" s="44"/>
      <c r="DH65" s="44"/>
      <c r="DI65" s="44"/>
      <c r="DJ65" s="44"/>
      <c r="DK65" s="43" t="s">
        <v>174</v>
      </c>
      <c r="DL65" s="43"/>
      <c r="DM65" s="43" t="s">
        <v>176</v>
      </c>
      <c r="DN65" s="43" t="s">
        <v>177</v>
      </c>
      <c r="DO65" s="44" t="s">
        <v>173</v>
      </c>
      <c r="DP65" s="44"/>
      <c r="DQ65" s="44"/>
      <c r="DR65" s="44"/>
      <c r="DS65" s="44"/>
      <c r="DT65" s="43" t="s">
        <v>174</v>
      </c>
      <c r="DU65" s="43"/>
      <c r="DV65" s="43" t="s">
        <v>176</v>
      </c>
      <c r="DW65" s="43" t="s">
        <v>177</v>
      </c>
      <c r="DX65" s="44" t="s">
        <v>173</v>
      </c>
      <c r="DY65" s="44"/>
      <c r="DZ65" s="44"/>
      <c r="EA65" s="44"/>
      <c r="EB65" s="44"/>
      <c r="EC65" s="43" t="s">
        <v>174</v>
      </c>
      <c r="ED65" s="43"/>
      <c r="EE65" s="43" t="s">
        <v>176</v>
      </c>
      <c r="EF65" s="43" t="s">
        <v>177</v>
      </c>
      <c r="EG65" s="44" t="s">
        <v>173</v>
      </c>
      <c r="EH65" s="44"/>
      <c r="EI65" s="44"/>
      <c r="EJ65" s="44"/>
      <c r="EK65" s="44"/>
      <c r="EL65" s="43" t="s">
        <v>174</v>
      </c>
      <c r="EM65" s="43"/>
      <c r="EN65" s="43" t="s">
        <v>176</v>
      </c>
      <c r="EO65" s="43" t="s">
        <v>177</v>
      </c>
      <c r="EP65" s="44" t="s">
        <v>173</v>
      </c>
      <c r="EQ65" s="44"/>
      <c r="ER65" s="44"/>
      <c r="ES65" s="44"/>
      <c r="ET65" s="44"/>
      <c r="EU65" s="43" t="s">
        <v>174</v>
      </c>
      <c r="EV65" s="43"/>
      <c r="EW65" s="43" t="s">
        <v>176</v>
      </c>
      <c r="EX65" s="43" t="s">
        <v>177</v>
      </c>
      <c r="EY65" s="44" t="s">
        <v>173</v>
      </c>
      <c r="EZ65" s="44"/>
      <c r="FA65" s="44"/>
      <c r="FB65" s="44"/>
      <c r="FC65" s="44"/>
      <c r="FD65" s="43" t="s">
        <v>174</v>
      </c>
      <c r="FE65" s="43"/>
      <c r="FF65" s="43" t="s">
        <v>176</v>
      </c>
      <c r="FG65" s="43" t="s">
        <v>177</v>
      </c>
      <c r="FH65" s="44" t="s">
        <v>173</v>
      </c>
      <c r="FI65" s="44"/>
      <c r="FJ65" s="44"/>
      <c r="FK65" s="44"/>
      <c r="FL65" s="44"/>
      <c r="FM65" s="43" t="s">
        <v>174</v>
      </c>
      <c r="FN65" s="43"/>
      <c r="FO65" s="43" t="s">
        <v>176</v>
      </c>
      <c r="FP65" s="43" t="s">
        <v>177</v>
      </c>
      <c r="FQ65" s="44" t="s">
        <v>173</v>
      </c>
      <c r="FR65" s="44"/>
      <c r="FS65" s="44"/>
      <c r="FT65" s="44"/>
      <c r="FU65" s="44"/>
      <c r="FV65" s="43" t="s">
        <v>174</v>
      </c>
      <c r="FW65" s="43"/>
      <c r="FX65" s="43" t="s">
        <v>176</v>
      </c>
      <c r="FY65" s="43" t="s">
        <v>177</v>
      </c>
      <c r="FZ65" s="44" t="s">
        <v>173</v>
      </c>
      <c r="GA65" s="44"/>
      <c r="GB65" s="44"/>
      <c r="GC65" s="44"/>
      <c r="GD65" s="44"/>
      <c r="GE65" s="43" t="s">
        <v>174</v>
      </c>
      <c r="GF65" s="43"/>
      <c r="GG65" s="43" t="s">
        <v>176</v>
      </c>
      <c r="GH65" s="43" t="s">
        <v>177</v>
      </c>
      <c r="GI65" s="44" t="s">
        <v>173</v>
      </c>
      <c r="GJ65" s="44"/>
      <c r="GK65" s="44"/>
      <c r="GL65" s="44"/>
      <c r="GM65" s="44"/>
      <c r="GN65" s="43" t="s">
        <v>174</v>
      </c>
      <c r="GO65" s="43"/>
      <c r="GP65" s="43" t="s">
        <v>176</v>
      </c>
      <c r="GQ65" s="43" t="s">
        <v>177</v>
      </c>
      <c r="GR65" s="44" t="s">
        <v>173</v>
      </c>
      <c r="GS65" s="44"/>
      <c r="GT65" s="44"/>
      <c r="GU65" s="44"/>
      <c r="GV65" s="44"/>
      <c r="GW65" s="43" t="s">
        <v>174</v>
      </c>
      <c r="GX65" s="43"/>
      <c r="GY65" s="43" t="s">
        <v>176</v>
      </c>
      <c r="GZ65" s="43" t="s">
        <v>177</v>
      </c>
      <c r="HA65" s="44" t="s">
        <v>173</v>
      </c>
      <c r="HB65" s="44"/>
      <c r="HC65" s="44"/>
      <c r="HD65" s="44"/>
      <c r="HE65" s="44"/>
      <c r="HF65" s="43" t="s">
        <v>174</v>
      </c>
      <c r="HG65" s="43"/>
      <c r="HH65" s="43" t="s">
        <v>176</v>
      </c>
      <c r="HI65" s="43" t="s">
        <v>177</v>
      </c>
      <c r="HJ65" s="44" t="s">
        <v>173</v>
      </c>
      <c r="HK65" s="44"/>
      <c r="HL65" s="44"/>
      <c r="HM65" s="44"/>
      <c r="HN65" s="44"/>
      <c r="HO65" s="43" t="s">
        <v>174</v>
      </c>
      <c r="HP65" s="43"/>
      <c r="HQ65" s="43" t="s">
        <v>176</v>
      </c>
      <c r="HR65" s="43" t="s">
        <v>177</v>
      </c>
      <c r="HS65" s="44" t="s">
        <v>173</v>
      </c>
      <c r="HT65" s="44"/>
      <c r="HU65" s="44"/>
      <c r="HV65" s="44"/>
      <c r="HW65" s="44"/>
      <c r="HX65" s="43" t="s">
        <v>174</v>
      </c>
      <c r="HY65" s="43"/>
      <c r="HZ65" s="43" t="s">
        <v>176</v>
      </c>
      <c r="IA65" s="43" t="s">
        <v>177</v>
      </c>
      <c r="IB65" s="44" t="s">
        <v>173</v>
      </c>
      <c r="IC65" s="44"/>
      <c r="ID65" s="44"/>
      <c r="IE65" s="44"/>
      <c r="IF65" s="44"/>
      <c r="IG65" s="43" t="s">
        <v>174</v>
      </c>
      <c r="IH65" s="43"/>
      <c r="II65" s="43" t="s">
        <v>176</v>
      </c>
      <c r="IJ65" s="43" t="s">
        <v>177</v>
      </c>
      <c r="IK65" s="44" t="s">
        <v>173</v>
      </c>
      <c r="IL65" s="44"/>
      <c r="IM65" s="44"/>
      <c r="IN65" s="44"/>
      <c r="IO65" s="44"/>
      <c r="IP65" s="43" t="s">
        <v>174</v>
      </c>
      <c r="IQ65" s="43"/>
      <c r="IR65" s="43" t="s">
        <v>176</v>
      </c>
      <c r="IS65" s="43" t="s">
        <v>177</v>
      </c>
      <c r="IT65" s="44" t="s">
        <v>173</v>
      </c>
      <c r="IU65" s="44"/>
      <c r="IV65" s="44"/>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45.75" hidden="false" customHeight="true" outlineLevel="0" collapsed="false">
      <c r="A66" s="43" t="s">
        <v>178</v>
      </c>
      <c r="B66" s="44" t="s">
        <v>179</v>
      </c>
      <c r="C66" s="44"/>
      <c r="D66" s="44"/>
      <c r="E66" s="44"/>
      <c r="F66" s="44"/>
      <c r="G66" s="43" t="s">
        <v>180</v>
      </c>
      <c r="H66" s="43"/>
      <c r="I66" s="43" t="s">
        <v>181</v>
      </c>
      <c r="J66" s="45"/>
      <c r="K66" s="46"/>
      <c r="L66" s="46"/>
      <c r="M66" s="46"/>
      <c r="N66" s="46"/>
      <c r="O66" s="46"/>
      <c r="P66" s="43" t="s">
        <v>182</v>
      </c>
      <c r="Q66" s="43"/>
      <c r="R66" s="43" t="s">
        <v>181</v>
      </c>
      <c r="S66" s="43" t="s">
        <v>183</v>
      </c>
      <c r="T66" s="44" t="s">
        <v>179</v>
      </c>
      <c r="U66" s="44"/>
      <c r="V66" s="44"/>
      <c r="W66" s="44"/>
      <c r="X66" s="44"/>
      <c r="Y66" s="43" t="s">
        <v>182</v>
      </c>
      <c r="Z66" s="43"/>
      <c r="AA66" s="43" t="s">
        <v>181</v>
      </c>
      <c r="AB66" s="43" t="s">
        <v>183</v>
      </c>
      <c r="AC66" s="44" t="s">
        <v>179</v>
      </c>
      <c r="AD66" s="44"/>
      <c r="AE66" s="44"/>
      <c r="AF66" s="44"/>
      <c r="AG66" s="44"/>
      <c r="AH66" s="43" t="s">
        <v>182</v>
      </c>
      <c r="AI66" s="43"/>
      <c r="AJ66" s="43" t="s">
        <v>181</v>
      </c>
      <c r="AK66" s="43" t="s">
        <v>183</v>
      </c>
      <c r="AL66" s="44" t="s">
        <v>179</v>
      </c>
      <c r="AM66" s="44"/>
      <c r="AN66" s="44"/>
      <c r="AO66" s="44"/>
      <c r="AP66" s="44"/>
      <c r="AQ66" s="43" t="s">
        <v>182</v>
      </c>
      <c r="AR66" s="43"/>
      <c r="AS66" s="43" t="s">
        <v>181</v>
      </c>
      <c r="AT66" s="43" t="s">
        <v>183</v>
      </c>
      <c r="AU66" s="44" t="s">
        <v>179</v>
      </c>
      <c r="AV66" s="44"/>
      <c r="AW66" s="44"/>
      <c r="AX66" s="44"/>
      <c r="AY66" s="44"/>
      <c r="AZ66" s="43" t="s">
        <v>182</v>
      </c>
      <c r="BA66" s="43"/>
      <c r="BB66" s="43" t="s">
        <v>181</v>
      </c>
      <c r="BC66" s="43" t="s">
        <v>183</v>
      </c>
      <c r="BD66" s="44" t="s">
        <v>179</v>
      </c>
      <c r="BE66" s="44"/>
      <c r="BF66" s="44"/>
      <c r="BG66" s="44"/>
      <c r="BH66" s="44"/>
      <c r="BI66" s="43" t="s">
        <v>182</v>
      </c>
      <c r="BJ66" s="43"/>
      <c r="BK66" s="43" t="s">
        <v>181</v>
      </c>
      <c r="BL66" s="43" t="s">
        <v>183</v>
      </c>
      <c r="BM66" s="44" t="s">
        <v>179</v>
      </c>
      <c r="BN66" s="44"/>
      <c r="BO66" s="44"/>
      <c r="BP66" s="44"/>
      <c r="BQ66" s="44"/>
      <c r="BR66" s="43" t="s">
        <v>182</v>
      </c>
      <c r="BS66" s="43"/>
      <c r="BT66" s="43" t="s">
        <v>181</v>
      </c>
      <c r="BU66" s="43" t="s">
        <v>183</v>
      </c>
      <c r="BV66" s="44" t="s">
        <v>179</v>
      </c>
      <c r="BW66" s="44"/>
      <c r="BX66" s="44"/>
      <c r="BY66" s="44"/>
      <c r="BZ66" s="44"/>
      <c r="CA66" s="43" t="s">
        <v>182</v>
      </c>
      <c r="CB66" s="43"/>
      <c r="CC66" s="43" t="s">
        <v>181</v>
      </c>
      <c r="CD66" s="43" t="s">
        <v>183</v>
      </c>
      <c r="CE66" s="44" t="s">
        <v>179</v>
      </c>
      <c r="CF66" s="44"/>
      <c r="CG66" s="44"/>
      <c r="CH66" s="44"/>
      <c r="CI66" s="44"/>
      <c r="CJ66" s="43" t="s">
        <v>182</v>
      </c>
      <c r="CK66" s="43"/>
      <c r="CL66" s="43" t="s">
        <v>181</v>
      </c>
      <c r="CM66" s="43" t="s">
        <v>183</v>
      </c>
      <c r="CN66" s="44" t="s">
        <v>179</v>
      </c>
      <c r="CO66" s="44"/>
      <c r="CP66" s="44"/>
      <c r="CQ66" s="44"/>
      <c r="CR66" s="44"/>
      <c r="CS66" s="43" t="s">
        <v>182</v>
      </c>
      <c r="CT66" s="43"/>
      <c r="CU66" s="43" t="s">
        <v>181</v>
      </c>
      <c r="CV66" s="43" t="s">
        <v>183</v>
      </c>
      <c r="CW66" s="44" t="s">
        <v>179</v>
      </c>
      <c r="CX66" s="44"/>
      <c r="CY66" s="44"/>
      <c r="CZ66" s="44"/>
      <c r="DA66" s="44"/>
      <c r="DB66" s="43" t="s">
        <v>182</v>
      </c>
      <c r="DC66" s="43"/>
      <c r="DD66" s="43" t="s">
        <v>181</v>
      </c>
      <c r="DE66" s="43" t="s">
        <v>183</v>
      </c>
      <c r="DF66" s="44" t="s">
        <v>179</v>
      </c>
      <c r="DG66" s="44"/>
      <c r="DH66" s="44"/>
      <c r="DI66" s="44"/>
      <c r="DJ66" s="44"/>
      <c r="DK66" s="43" t="s">
        <v>182</v>
      </c>
      <c r="DL66" s="43"/>
      <c r="DM66" s="43" t="s">
        <v>181</v>
      </c>
      <c r="DN66" s="43" t="s">
        <v>183</v>
      </c>
      <c r="DO66" s="44" t="s">
        <v>179</v>
      </c>
      <c r="DP66" s="44"/>
      <c r="DQ66" s="44"/>
      <c r="DR66" s="44"/>
      <c r="DS66" s="44"/>
      <c r="DT66" s="43" t="s">
        <v>182</v>
      </c>
      <c r="DU66" s="43"/>
      <c r="DV66" s="43" t="s">
        <v>181</v>
      </c>
      <c r="DW66" s="43" t="s">
        <v>183</v>
      </c>
      <c r="DX66" s="44" t="s">
        <v>179</v>
      </c>
      <c r="DY66" s="44"/>
      <c r="DZ66" s="44"/>
      <c r="EA66" s="44"/>
      <c r="EB66" s="44"/>
      <c r="EC66" s="43" t="s">
        <v>182</v>
      </c>
      <c r="ED66" s="43"/>
      <c r="EE66" s="43" t="s">
        <v>181</v>
      </c>
      <c r="EF66" s="43" t="s">
        <v>183</v>
      </c>
      <c r="EG66" s="44" t="s">
        <v>179</v>
      </c>
      <c r="EH66" s="44"/>
      <c r="EI66" s="44"/>
      <c r="EJ66" s="44"/>
      <c r="EK66" s="44"/>
      <c r="EL66" s="43" t="s">
        <v>182</v>
      </c>
      <c r="EM66" s="43"/>
      <c r="EN66" s="43" t="s">
        <v>181</v>
      </c>
      <c r="EO66" s="43" t="s">
        <v>183</v>
      </c>
      <c r="EP66" s="44" t="s">
        <v>179</v>
      </c>
      <c r="EQ66" s="44"/>
      <c r="ER66" s="44"/>
      <c r="ES66" s="44"/>
      <c r="ET66" s="44"/>
      <c r="EU66" s="43" t="s">
        <v>182</v>
      </c>
      <c r="EV66" s="43"/>
      <c r="EW66" s="43" t="s">
        <v>181</v>
      </c>
      <c r="EX66" s="43" t="s">
        <v>183</v>
      </c>
      <c r="EY66" s="44" t="s">
        <v>179</v>
      </c>
      <c r="EZ66" s="44"/>
      <c r="FA66" s="44"/>
      <c r="FB66" s="44"/>
      <c r="FC66" s="44"/>
      <c r="FD66" s="43" t="s">
        <v>182</v>
      </c>
      <c r="FE66" s="43"/>
      <c r="FF66" s="43" t="s">
        <v>181</v>
      </c>
      <c r="FG66" s="43" t="s">
        <v>183</v>
      </c>
      <c r="FH66" s="44" t="s">
        <v>179</v>
      </c>
      <c r="FI66" s="44"/>
      <c r="FJ66" s="44"/>
      <c r="FK66" s="44"/>
      <c r="FL66" s="44"/>
      <c r="FM66" s="43" t="s">
        <v>182</v>
      </c>
      <c r="FN66" s="43"/>
      <c r="FO66" s="43" t="s">
        <v>181</v>
      </c>
      <c r="FP66" s="43" t="s">
        <v>183</v>
      </c>
      <c r="FQ66" s="44" t="s">
        <v>179</v>
      </c>
      <c r="FR66" s="44"/>
      <c r="FS66" s="44"/>
      <c r="FT66" s="44"/>
      <c r="FU66" s="44"/>
      <c r="FV66" s="43" t="s">
        <v>182</v>
      </c>
      <c r="FW66" s="43"/>
      <c r="FX66" s="43" t="s">
        <v>181</v>
      </c>
      <c r="FY66" s="43" t="s">
        <v>183</v>
      </c>
      <c r="FZ66" s="44" t="s">
        <v>179</v>
      </c>
      <c r="GA66" s="44"/>
      <c r="GB66" s="44"/>
      <c r="GC66" s="44"/>
      <c r="GD66" s="44"/>
      <c r="GE66" s="43" t="s">
        <v>182</v>
      </c>
      <c r="GF66" s="43"/>
      <c r="GG66" s="43" t="s">
        <v>181</v>
      </c>
      <c r="GH66" s="43" t="s">
        <v>183</v>
      </c>
      <c r="GI66" s="44" t="s">
        <v>179</v>
      </c>
      <c r="GJ66" s="44"/>
      <c r="GK66" s="44"/>
      <c r="GL66" s="44"/>
      <c r="GM66" s="44"/>
      <c r="GN66" s="43" t="s">
        <v>182</v>
      </c>
      <c r="GO66" s="43"/>
      <c r="GP66" s="43" t="s">
        <v>181</v>
      </c>
      <c r="GQ66" s="43" t="s">
        <v>183</v>
      </c>
      <c r="GR66" s="44" t="s">
        <v>179</v>
      </c>
      <c r="GS66" s="44"/>
      <c r="GT66" s="44"/>
      <c r="GU66" s="44"/>
      <c r="GV66" s="44"/>
      <c r="GW66" s="43" t="s">
        <v>182</v>
      </c>
      <c r="GX66" s="43"/>
      <c r="GY66" s="43" t="s">
        <v>181</v>
      </c>
      <c r="GZ66" s="43" t="s">
        <v>183</v>
      </c>
      <c r="HA66" s="44" t="s">
        <v>179</v>
      </c>
      <c r="HB66" s="44"/>
      <c r="HC66" s="44"/>
      <c r="HD66" s="44"/>
      <c r="HE66" s="44"/>
      <c r="HF66" s="43" t="s">
        <v>182</v>
      </c>
      <c r="HG66" s="43"/>
      <c r="HH66" s="43" t="s">
        <v>181</v>
      </c>
      <c r="HI66" s="43" t="s">
        <v>183</v>
      </c>
      <c r="HJ66" s="44" t="s">
        <v>179</v>
      </c>
      <c r="HK66" s="44"/>
      <c r="HL66" s="44"/>
      <c r="HM66" s="44"/>
      <c r="HN66" s="44"/>
      <c r="HO66" s="43" t="s">
        <v>182</v>
      </c>
      <c r="HP66" s="43"/>
      <c r="HQ66" s="43" t="s">
        <v>181</v>
      </c>
      <c r="HR66" s="43" t="s">
        <v>183</v>
      </c>
      <c r="HS66" s="44" t="s">
        <v>179</v>
      </c>
      <c r="HT66" s="44"/>
      <c r="HU66" s="44"/>
      <c r="HV66" s="44"/>
      <c r="HW66" s="44"/>
      <c r="HX66" s="43" t="s">
        <v>182</v>
      </c>
      <c r="HY66" s="43"/>
      <c r="HZ66" s="43" t="s">
        <v>181</v>
      </c>
      <c r="IA66" s="43" t="s">
        <v>183</v>
      </c>
      <c r="IB66" s="44" t="s">
        <v>179</v>
      </c>
      <c r="IC66" s="44"/>
      <c r="ID66" s="44"/>
      <c r="IE66" s="44"/>
      <c r="IF66" s="44"/>
      <c r="IG66" s="43" t="s">
        <v>182</v>
      </c>
      <c r="IH66" s="43"/>
      <c r="II66" s="43" t="s">
        <v>181</v>
      </c>
      <c r="IJ66" s="43" t="s">
        <v>183</v>
      </c>
      <c r="IK66" s="44" t="s">
        <v>179</v>
      </c>
      <c r="IL66" s="44"/>
      <c r="IM66" s="44"/>
      <c r="IN66" s="44"/>
      <c r="IO66" s="44"/>
      <c r="IP66" s="43" t="s">
        <v>182</v>
      </c>
      <c r="IQ66" s="43"/>
      <c r="IR66" s="43" t="s">
        <v>181</v>
      </c>
      <c r="IS66" s="43" t="s">
        <v>183</v>
      </c>
      <c r="IT66" s="44" t="s">
        <v>179</v>
      </c>
      <c r="IU66" s="44"/>
      <c r="IV66" s="44"/>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45.75" hidden="false" customHeight="true" outlineLevel="0" collapsed="false">
      <c r="A67" s="43" t="s">
        <v>184</v>
      </c>
      <c r="B67" s="44" t="s">
        <v>185</v>
      </c>
      <c r="C67" s="44"/>
      <c r="D67" s="44"/>
      <c r="E67" s="44"/>
      <c r="F67" s="44"/>
      <c r="G67" s="43"/>
      <c r="H67" s="43"/>
      <c r="I67" s="43"/>
      <c r="J67" s="45"/>
      <c r="K67" s="47"/>
      <c r="L67" s="47"/>
      <c r="M67" s="47"/>
      <c r="N67" s="47"/>
      <c r="O67" s="47"/>
      <c r="P67" s="43"/>
      <c r="Q67" s="43"/>
      <c r="R67" s="43"/>
      <c r="S67" s="43"/>
      <c r="T67" s="44"/>
      <c r="U67" s="44"/>
      <c r="V67" s="44"/>
      <c r="W67" s="44"/>
      <c r="X67" s="44"/>
      <c r="Y67" s="43"/>
      <c r="Z67" s="43"/>
      <c r="AA67" s="43"/>
      <c r="AB67" s="43"/>
      <c r="AC67" s="44"/>
      <c r="AD67" s="44"/>
      <c r="AE67" s="44"/>
      <c r="AF67" s="44"/>
      <c r="AG67" s="44"/>
      <c r="AH67" s="43"/>
      <c r="AI67" s="43"/>
      <c r="AJ67" s="43"/>
      <c r="AK67" s="43"/>
      <c r="AL67" s="44"/>
      <c r="AM67" s="44"/>
      <c r="AN67" s="44"/>
      <c r="AO67" s="44"/>
      <c r="AP67" s="44"/>
      <c r="AQ67" s="43"/>
      <c r="AR67" s="43"/>
      <c r="AS67" s="43"/>
      <c r="AT67" s="43"/>
      <c r="AU67" s="44"/>
      <c r="AV67" s="44"/>
      <c r="AW67" s="44"/>
      <c r="AX67" s="44"/>
      <c r="AY67" s="44"/>
      <c r="AZ67" s="43"/>
      <c r="BA67" s="43"/>
      <c r="BB67" s="43"/>
      <c r="BC67" s="43"/>
      <c r="BD67" s="44"/>
      <c r="BE67" s="44"/>
      <c r="BF67" s="44"/>
      <c r="BG67" s="44"/>
      <c r="BH67" s="44"/>
      <c r="BI67" s="43"/>
      <c r="BJ67" s="43"/>
      <c r="BK67" s="43"/>
      <c r="BL67" s="43"/>
      <c r="BM67" s="44"/>
      <c r="BN67" s="44"/>
      <c r="BO67" s="44"/>
      <c r="BP67" s="44"/>
      <c r="BQ67" s="44"/>
      <c r="BR67" s="43"/>
      <c r="BS67" s="43"/>
      <c r="BT67" s="43"/>
      <c r="BU67" s="43"/>
      <c r="BV67" s="44"/>
      <c r="BW67" s="44"/>
      <c r="BX67" s="44"/>
      <c r="BY67" s="44"/>
      <c r="BZ67" s="44"/>
      <c r="CA67" s="43"/>
      <c r="CB67" s="43"/>
      <c r="CC67" s="43"/>
      <c r="CD67" s="43"/>
      <c r="CE67" s="44"/>
      <c r="CF67" s="44"/>
      <c r="CG67" s="44"/>
      <c r="CH67" s="44"/>
      <c r="CI67" s="44"/>
      <c r="CJ67" s="43"/>
      <c r="CK67" s="43"/>
      <c r="CL67" s="43"/>
      <c r="CM67" s="43"/>
      <c r="CN67" s="44"/>
      <c r="CO67" s="44"/>
      <c r="CP67" s="44"/>
      <c r="CQ67" s="44"/>
      <c r="CR67" s="44"/>
      <c r="CS67" s="43"/>
      <c r="CT67" s="43"/>
      <c r="CU67" s="43"/>
      <c r="CV67" s="43"/>
      <c r="CW67" s="44"/>
      <c r="CX67" s="44"/>
      <c r="CY67" s="44"/>
      <c r="CZ67" s="44"/>
      <c r="DA67" s="44"/>
      <c r="DB67" s="43"/>
      <c r="DC67" s="43"/>
      <c r="DD67" s="43"/>
      <c r="DE67" s="43"/>
      <c r="DF67" s="44"/>
      <c r="DG67" s="44"/>
      <c r="DH67" s="44"/>
      <c r="DI67" s="44"/>
      <c r="DJ67" s="44"/>
      <c r="DK67" s="43"/>
      <c r="DL67" s="43"/>
      <c r="DM67" s="43"/>
      <c r="DN67" s="43"/>
      <c r="DO67" s="44"/>
      <c r="DP67" s="44"/>
      <c r="DQ67" s="44"/>
      <c r="DR67" s="44"/>
      <c r="DS67" s="44"/>
      <c r="DT67" s="43"/>
      <c r="DU67" s="43"/>
      <c r="DV67" s="43"/>
      <c r="DW67" s="43"/>
      <c r="DX67" s="44"/>
      <c r="DY67" s="44"/>
      <c r="DZ67" s="44"/>
      <c r="EA67" s="44"/>
      <c r="EB67" s="44"/>
      <c r="EC67" s="43"/>
      <c r="ED67" s="43"/>
      <c r="EE67" s="43"/>
      <c r="EF67" s="43"/>
      <c r="EG67" s="44"/>
      <c r="EH67" s="44"/>
      <c r="EI67" s="44"/>
      <c r="EJ67" s="44"/>
      <c r="EK67" s="44"/>
      <c r="EL67" s="43"/>
      <c r="EM67" s="43"/>
      <c r="EN67" s="43"/>
      <c r="EO67" s="43"/>
      <c r="EP67" s="44"/>
      <c r="EQ67" s="44"/>
      <c r="ER67" s="44"/>
      <c r="ES67" s="44"/>
      <c r="ET67" s="44"/>
      <c r="EU67" s="43"/>
      <c r="EV67" s="43"/>
      <c r="EW67" s="43"/>
      <c r="EX67" s="43"/>
      <c r="EY67" s="44"/>
      <c r="EZ67" s="44"/>
      <c r="FA67" s="44"/>
      <c r="FB67" s="44"/>
      <c r="FC67" s="44"/>
      <c r="FD67" s="43"/>
      <c r="FE67" s="43"/>
      <c r="FF67" s="43"/>
      <c r="FG67" s="43"/>
      <c r="FH67" s="44"/>
      <c r="FI67" s="44"/>
      <c r="FJ67" s="44"/>
      <c r="FK67" s="44"/>
      <c r="FL67" s="44"/>
      <c r="FM67" s="43"/>
      <c r="FN67" s="43"/>
      <c r="FO67" s="43"/>
      <c r="FP67" s="43"/>
      <c r="FQ67" s="44"/>
      <c r="FR67" s="44"/>
      <c r="FS67" s="44"/>
      <c r="FT67" s="44"/>
      <c r="FU67" s="44"/>
      <c r="FV67" s="43"/>
      <c r="FW67" s="43"/>
      <c r="FX67" s="43"/>
      <c r="FY67" s="43"/>
      <c r="FZ67" s="44"/>
      <c r="GA67" s="44"/>
      <c r="GB67" s="44"/>
      <c r="GC67" s="44"/>
      <c r="GD67" s="44"/>
      <c r="GE67" s="43"/>
      <c r="GF67" s="43"/>
      <c r="GG67" s="43"/>
      <c r="GH67" s="43"/>
      <c r="GI67" s="44"/>
      <c r="GJ67" s="44"/>
      <c r="GK67" s="44"/>
      <c r="GL67" s="44"/>
      <c r="GM67" s="44"/>
      <c r="GN67" s="43"/>
      <c r="GO67" s="43"/>
      <c r="GP67" s="43"/>
      <c r="GQ67" s="43"/>
      <c r="GR67" s="44"/>
      <c r="GS67" s="44"/>
      <c r="GT67" s="44"/>
      <c r="GU67" s="44"/>
      <c r="GV67" s="44"/>
      <c r="GW67" s="43"/>
      <c r="GX67" s="43"/>
      <c r="GY67" s="43"/>
      <c r="GZ67" s="43"/>
      <c r="HA67" s="44"/>
      <c r="HB67" s="44"/>
      <c r="HC67" s="44"/>
      <c r="HD67" s="44"/>
      <c r="HE67" s="44"/>
      <c r="HF67" s="43"/>
      <c r="HG67" s="43"/>
      <c r="HH67" s="43"/>
      <c r="HI67" s="43"/>
      <c r="HJ67" s="44"/>
      <c r="HK67" s="44"/>
      <c r="HL67" s="44"/>
      <c r="HM67" s="44"/>
      <c r="HN67" s="44"/>
      <c r="HO67" s="43"/>
      <c r="HP67" s="43"/>
      <c r="HQ67" s="43"/>
      <c r="HR67" s="43"/>
      <c r="HS67" s="44"/>
      <c r="HT67" s="44"/>
      <c r="HU67" s="44"/>
      <c r="HV67" s="44"/>
      <c r="HW67" s="44"/>
      <c r="HX67" s="43"/>
      <c r="HY67" s="43"/>
      <c r="HZ67" s="43"/>
      <c r="IA67" s="43"/>
      <c r="IB67" s="44"/>
      <c r="IC67" s="44"/>
      <c r="ID67" s="44"/>
      <c r="IE67" s="44"/>
      <c r="IF67" s="44"/>
      <c r="IG67" s="43"/>
      <c r="IH67" s="43"/>
      <c r="II67" s="43"/>
      <c r="IJ67" s="43"/>
      <c r="IK67" s="44"/>
      <c r="IL67" s="44"/>
      <c r="IM67" s="44"/>
      <c r="IN67" s="44"/>
      <c r="IO67" s="44"/>
      <c r="IP67" s="43"/>
      <c r="IQ67" s="43"/>
      <c r="IR67" s="43"/>
      <c r="IS67" s="43"/>
      <c r="IT67" s="44"/>
      <c r="IU67" s="44"/>
      <c r="IV67" s="44"/>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2" hidden="false" customHeight="true" outlineLevel="0" collapsed="false">
      <c r="A68" s="48" t="s">
        <v>51</v>
      </c>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2" hidden="false" customHeight="true" outlineLevel="0" collapsed="false">
      <c r="A69" s="48" t="s">
        <v>186</v>
      </c>
      <c r="B69" s="48"/>
      <c r="C69" s="48"/>
      <c r="D69" s="48"/>
      <c r="E69" s="48"/>
      <c r="F69" s="48"/>
      <c r="G69" s="49" t="s">
        <v>187</v>
      </c>
      <c r="H69" s="49"/>
      <c r="I69" s="49"/>
      <c r="J69" s="49"/>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s="30" customFormat="true" ht="12" hidden="false" customHeight="true" outlineLevel="0" collapsed="false">
      <c r="A70" s="30" t="s">
        <v>188</v>
      </c>
      <c r="B70" s="35"/>
      <c r="C70" s="35"/>
      <c r="D70" s="35"/>
      <c r="E70" s="35"/>
      <c r="J70" s="33"/>
    </row>
    <row r="71" customFormat="false" ht="12" hidden="false" customHeight="true" outlineLevel="0" collapsed="false">
      <c r="A71" s="50" t="s">
        <v>189</v>
      </c>
      <c r="B71" s="50"/>
      <c r="C71" s="50"/>
      <c r="D71" s="50"/>
      <c r="E71" s="35"/>
      <c r="F71" s="35"/>
      <c r="G71" s="51" t="s">
        <v>187</v>
      </c>
      <c r="H71" s="51"/>
      <c r="I71" s="51"/>
      <c r="J71" s="51"/>
    </row>
  </sheetData>
  <mergeCells count="179">
    <mergeCell ref="A2:B2"/>
    <mergeCell ref="A3:A5"/>
    <mergeCell ref="B3:B5"/>
    <mergeCell ref="C3:C5"/>
    <mergeCell ref="D3:D5"/>
    <mergeCell ref="E4:E5"/>
    <mergeCell ref="H4:H5"/>
    <mergeCell ref="I4:I5"/>
    <mergeCell ref="J4:J5"/>
    <mergeCell ref="G64:H64"/>
    <mergeCell ref="K64:O64"/>
    <mergeCell ref="P64:Q64"/>
    <mergeCell ref="T64:X64"/>
    <mergeCell ref="Y64:Z64"/>
    <mergeCell ref="AC64:AG64"/>
    <mergeCell ref="AH64:AI64"/>
    <mergeCell ref="AL64:AP64"/>
    <mergeCell ref="AQ64:AR64"/>
    <mergeCell ref="AU64:AY64"/>
    <mergeCell ref="AZ64:BA64"/>
    <mergeCell ref="BD64:BH64"/>
    <mergeCell ref="BI64:BJ64"/>
    <mergeCell ref="BM64:BQ64"/>
    <mergeCell ref="BR64:BS64"/>
    <mergeCell ref="BV64:BZ64"/>
    <mergeCell ref="CA64:CB64"/>
    <mergeCell ref="CE64:CI64"/>
    <mergeCell ref="CJ64:CK64"/>
    <mergeCell ref="CN64:CR64"/>
    <mergeCell ref="CS64:CT64"/>
    <mergeCell ref="CW64:DA64"/>
    <mergeCell ref="DB64:DC64"/>
    <mergeCell ref="DF64:DJ64"/>
    <mergeCell ref="DK64:DL64"/>
    <mergeCell ref="DO64:DS64"/>
    <mergeCell ref="DT64:DU64"/>
    <mergeCell ref="DX64:EB64"/>
    <mergeCell ref="EC64:ED64"/>
    <mergeCell ref="EG64:EK64"/>
    <mergeCell ref="EL64:EM64"/>
    <mergeCell ref="EP64:ET64"/>
    <mergeCell ref="EU64:EV64"/>
    <mergeCell ref="EY64:FC64"/>
    <mergeCell ref="FD64:FE64"/>
    <mergeCell ref="FH64:FL64"/>
    <mergeCell ref="FM64:FN64"/>
    <mergeCell ref="FQ64:FU64"/>
    <mergeCell ref="FV64:FW64"/>
    <mergeCell ref="FZ64:GD64"/>
    <mergeCell ref="GE64:GF64"/>
    <mergeCell ref="GI64:GM64"/>
    <mergeCell ref="GN64:GO64"/>
    <mergeCell ref="GR64:GV64"/>
    <mergeCell ref="GW64:GX64"/>
    <mergeCell ref="HA64:HE64"/>
    <mergeCell ref="HF64:HG64"/>
    <mergeCell ref="HJ64:HN64"/>
    <mergeCell ref="HO64:HP64"/>
    <mergeCell ref="HS64:HW64"/>
    <mergeCell ref="HX64:HY64"/>
    <mergeCell ref="IB64:IF64"/>
    <mergeCell ref="IG64:IH64"/>
    <mergeCell ref="IK64:IO64"/>
    <mergeCell ref="IP64:IQ64"/>
    <mergeCell ref="IT64:IV64"/>
    <mergeCell ref="G65:H65"/>
    <mergeCell ref="K65:O65"/>
    <mergeCell ref="P65:Q65"/>
    <mergeCell ref="T65:X65"/>
    <mergeCell ref="Y65:Z65"/>
    <mergeCell ref="AC65:AG65"/>
    <mergeCell ref="AH65:AI65"/>
    <mergeCell ref="AL65:AP65"/>
    <mergeCell ref="AQ65:AR65"/>
    <mergeCell ref="AU65:AY65"/>
    <mergeCell ref="AZ65:BA65"/>
    <mergeCell ref="BD65:BH65"/>
    <mergeCell ref="BI65:BJ65"/>
    <mergeCell ref="BM65:BQ65"/>
    <mergeCell ref="BR65:BS65"/>
    <mergeCell ref="BV65:BZ65"/>
    <mergeCell ref="CA65:CB65"/>
    <mergeCell ref="CE65:CI65"/>
    <mergeCell ref="CJ65:CK65"/>
    <mergeCell ref="CN65:CR65"/>
    <mergeCell ref="CS65:CT65"/>
    <mergeCell ref="CW65:DA65"/>
    <mergeCell ref="DB65:DC65"/>
    <mergeCell ref="DF65:DJ65"/>
    <mergeCell ref="DK65:DL65"/>
    <mergeCell ref="DO65:DS65"/>
    <mergeCell ref="DT65:DU65"/>
    <mergeCell ref="DX65:EB65"/>
    <mergeCell ref="EC65:ED65"/>
    <mergeCell ref="EG65:EK65"/>
    <mergeCell ref="EL65:EM65"/>
    <mergeCell ref="EP65:ET65"/>
    <mergeCell ref="EU65:EV65"/>
    <mergeCell ref="EY65:FC65"/>
    <mergeCell ref="FD65:FE65"/>
    <mergeCell ref="FH65:FL65"/>
    <mergeCell ref="FM65:FN65"/>
    <mergeCell ref="FQ65:FU65"/>
    <mergeCell ref="FV65:FW65"/>
    <mergeCell ref="FZ65:GD65"/>
    <mergeCell ref="GE65:GF65"/>
    <mergeCell ref="GI65:GM65"/>
    <mergeCell ref="GN65:GO65"/>
    <mergeCell ref="GR65:GV65"/>
    <mergeCell ref="GW65:GX65"/>
    <mergeCell ref="HA65:HE65"/>
    <mergeCell ref="HF65:HG65"/>
    <mergeCell ref="HJ65:HN65"/>
    <mergeCell ref="HO65:HP65"/>
    <mergeCell ref="HS65:HW65"/>
    <mergeCell ref="HX65:HY65"/>
    <mergeCell ref="IB65:IF65"/>
    <mergeCell ref="IG65:IH65"/>
    <mergeCell ref="IK65:IO65"/>
    <mergeCell ref="IP65:IQ65"/>
    <mergeCell ref="IT65:IV65"/>
    <mergeCell ref="G66:H66"/>
    <mergeCell ref="K66:O66"/>
    <mergeCell ref="P66:Q66"/>
    <mergeCell ref="T66:X66"/>
    <mergeCell ref="Y66:Z66"/>
    <mergeCell ref="AC66:AG66"/>
    <mergeCell ref="AH66:AI66"/>
    <mergeCell ref="AL66:AP66"/>
    <mergeCell ref="AQ66:AR66"/>
    <mergeCell ref="AU66:AY66"/>
    <mergeCell ref="AZ66:BA66"/>
    <mergeCell ref="BD66:BH66"/>
    <mergeCell ref="BI66:BJ66"/>
    <mergeCell ref="BM66:BQ66"/>
    <mergeCell ref="BR66:BS66"/>
    <mergeCell ref="BV66:BZ66"/>
    <mergeCell ref="CA66:CB66"/>
    <mergeCell ref="CE66:CI66"/>
    <mergeCell ref="CJ66:CK66"/>
    <mergeCell ref="CN66:CR66"/>
    <mergeCell ref="CS66:CT66"/>
    <mergeCell ref="CW66:DA66"/>
    <mergeCell ref="DB66:DC66"/>
    <mergeCell ref="DF66:DJ66"/>
    <mergeCell ref="DK66:DL66"/>
    <mergeCell ref="DO66:DS66"/>
    <mergeCell ref="DT66:DU66"/>
    <mergeCell ref="DX66:EB66"/>
    <mergeCell ref="EC66:ED66"/>
    <mergeCell ref="EG66:EK66"/>
    <mergeCell ref="EL66:EM66"/>
    <mergeCell ref="EP66:ET66"/>
    <mergeCell ref="EU66:EV66"/>
    <mergeCell ref="EY66:FC66"/>
    <mergeCell ref="FD66:FE66"/>
    <mergeCell ref="FH66:FL66"/>
    <mergeCell ref="FM66:FN66"/>
    <mergeCell ref="FQ66:FU66"/>
    <mergeCell ref="FV66:FW66"/>
    <mergeCell ref="FZ66:GD66"/>
    <mergeCell ref="GE66:GF66"/>
    <mergeCell ref="GI66:GM66"/>
    <mergeCell ref="GN66:GO66"/>
    <mergeCell ref="GR66:GV66"/>
    <mergeCell ref="GW66:GX66"/>
    <mergeCell ref="HA66:HE66"/>
    <mergeCell ref="HF66:HG66"/>
    <mergeCell ref="HJ66:HN66"/>
    <mergeCell ref="HO66:HP66"/>
    <mergeCell ref="HS66:HW66"/>
    <mergeCell ref="HX66:HY66"/>
    <mergeCell ref="IB66:IF66"/>
    <mergeCell ref="IG66:IH66"/>
    <mergeCell ref="IK66:IO66"/>
    <mergeCell ref="IP66:IQ66"/>
    <mergeCell ref="IT66:IV66"/>
    <mergeCell ref="G69:J69"/>
    <mergeCell ref="G71:J71"/>
  </mergeCells>
  <printOptions headings="false" gridLines="false" gridLinesSet="true" horizontalCentered="false" verticalCentered="false"/>
  <pageMargins left="0.689583333333333" right="0.471527777777778" top="0.6" bottom="0.332638888888889" header="0.511811023622047" footer="0.511811023622047"/>
  <pageSetup paperSize="77" scale="100" fitToWidth="1" fitToHeight="1" pageOrder="overThenDown" orientation="landscape"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1"/>
  <sheetViews>
    <sheetView showFormulas="false" showGridLines="true" showRowColHeaders="true" showZeros="true" rightToLeft="false" tabSelected="false" showOutlineSymbols="true" defaultGridColor="true" view="normal" topLeftCell="A1" colorId="64" zoomScale="150" zoomScaleNormal="150" zoomScalePageLayoutView="100" workbookViewId="0">
      <selection pane="topLeft" activeCell="A1" activeCellId="0" sqref="A1"/>
    </sheetView>
  </sheetViews>
  <sheetFormatPr defaultColWidth="9.34765625" defaultRowHeight="14.25" zeroHeight="false" outlineLevelRow="0" outlineLevelCol="0"/>
  <cols>
    <col collapsed="false" customWidth="true" hidden="false" outlineLevel="0" max="64" min="1" style="52" width="11.59"/>
  </cols>
  <sheetData>
    <row r="1" customFormat="false" ht="15.75" hidden="false" customHeight="true" outlineLevel="0" collapsed="false">
      <c r="A1" s="53" t="s">
        <v>190</v>
      </c>
      <c r="B1" s="53"/>
      <c r="C1" s="53"/>
      <c r="D1" s="53"/>
      <c r="E1" s="53"/>
      <c r="F1" s="53"/>
      <c r="G1" s="53"/>
      <c r="H1" s="53"/>
      <c r="I1" s="53"/>
    </row>
    <row r="2" customFormat="false" ht="15.75" hidden="false" customHeight="true" outlineLevel="0" collapsed="false">
      <c r="A2" s="54" t="str">
        <f aca="false">'контрол лист'!A2</f>
        <v>Август 2020 г</v>
      </c>
      <c r="B2" s="54"/>
      <c r="C2" s="0"/>
      <c r="D2" s="0"/>
      <c r="E2" s="0"/>
      <c r="F2" s="0"/>
      <c r="G2" s="0"/>
      <c r="H2" s="0"/>
      <c r="I2" s="0"/>
    </row>
    <row r="3" customFormat="false" ht="26.85" hidden="false" customHeight="true" outlineLevel="0" collapsed="false">
      <c r="A3" s="55" t="s">
        <v>191</v>
      </c>
      <c r="B3" s="43" t="s">
        <v>55</v>
      </c>
      <c r="C3" s="56" t="s">
        <v>56</v>
      </c>
      <c r="D3" s="55" t="s">
        <v>58</v>
      </c>
      <c r="E3" s="57" t="s">
        <v>192</v>
      </c>
      <c r="F3" s="57"/>
      <c r="G3" s="57"/>
      <c r="H3" s="57"/>
      <c r="I3" s="57"/>
    </row>
    <row r="4" customFormat="false" ht="38.25" hidden="false" customHeight="true" outlineLevel="0" collapsed="false">
      <c r="A4" s="58" t="n">
        <v>1</v>
      </c>
      <c r="B4" s="43" t="s">
        <v>66</v>
      </c>
      <c r="C4" s="37" t="n">
        <v>1.2</v>
      </c>
      <c r="D4" s="59" t="s">
        <v>193</v>
      </c>
      <c r="E4" s="60" t="n">
        <v>44019</v>
      </c>
      <c r="H4" s="60" t="s">
        <v>11</v>
      </c>
      <c r="I4" s="60" t="s">
        <v>11</v>
      </c>
    </row>
    <row r="5" customFormat="false" ht="38.25" hidden="false" customHeight="true" outlineLevel="0" collapsed="false">
      <c r="A5" s="58" t="n">
        <v>2</v>
      </c>
      <c r="B5" s="43" t="s">
        <v>71</v>
      </c>
      <c r="C5" s="37" t="s">
        <v>72</v>
      </c>
      <c r="D5" s="59" t="s">
        <v>193</v>
      </c>
      <c r="E5" s="60" t="n">
        <v>44019</v>
      </c>
      <c r="H5" s="60" t="s">
        <v>11</v>
      </c>
      <c r="I5" s="60" t="s">
        <v>11</v>
      </c>
    </row>
    <row r="6" customFormat="false" ht="38.25" hidden="false" customHeight="true" outlineLevel="0" collapsed="false">
      <c r="A6" s="58" t="n">
        <v>3</v>
      </c>
      <c r="B6" s="43" t="s">
        <v>73</v>
      </c>
      <c r="C6" s="37" t="s">
        <v>74</v>
      </c>
      <c r="D6" s="59" t="s">
        <v>193</v>
      </c>
      <c r="E6" s="60" t="n">
        <v>44019</v>
      </c>
      <c r="H6" s="60" t="s">
        <v>11</v>
      </c>
      <c r="I6" s="60" t="s">
        <v>11</v>
      </c>
    </row>
    <row r="7" customFormat="false" ht="25.5" hidden="false" customHeight="true" outlineLevel="0" collapsed="false">
      <c r="A7" s="58" t="n">
        <v>4</v>
      </c>
      <c r="B7" s="43" t="s">
        <v>75</v>
      </c>
      <c r="C7" s="37" t="s">
        <v>76</v>
      </c>
      <c r="D7" s="59" t="s">
        <v>193</v>
      </c>
      <c r="E7" s="60" t="n">
        <v>44019</v>
      </c>
      <c r="H7" s="60" t="s">
        <v>11</v>
      </c>
      <c r="I7" s="60" t="s">
        <v>11</v>
      </c>
    </row>
    <row r="8" customFormat="false" ht="51" hidden="false" customHeight="true" outlineLevel="0" collapsed="false">
      <c r="A8" s="58" t="n">
        <v>5</v>
      </c>
      <c r="B8" s="43" t="s">
        <v>77</v>
      </c>
      <c r="C8" s="37" t="n">
        <v>18.19</v>
      </c>
      <c r="D8" s="59" t="s">
        <v>193</v>
      </c>
      <c r="E8" s="60" t="n">
        <v>44019</v>
      </c>
      <c r="H8" s="60" t="s">
        <v>11</v>
      </c>
      <c r="I8" s="60" t="s">
        <v>11</v>
      </c>
    </row>
    <row r="9" customFormat="false" ht="38.25" hidden="false" customHeight="true" outlineLevel="0" collapsed="false">
      <c r="A9" s="58" t="n">
        <v>6</v>
      </c>
      <c r="B9" s="43" t="s">
        <v>78</v>
      </c>
      <c r="C9" s="37" t="n">
        <v>108</v>
      </c>
      <c r="D9" s="59" t="s">
        <v>193</v>
      </c>
      <c r="E9" s="60" t="n">
        <v>44019</v>
      </c>
      <c r="H9" s="60" t="s">
        <v>11</v>
      </c>
      <c r="I9" s="60" t="s">
        <v>11</v>
      </c>
    </row>
    <row r="10" customFormat="false" ht="38.25" hidden="false" customHeight="true" outlineLevel="0" collapsed="false">
      <c r="A10" s="58" t="n">
        <v>7</v>
      </c>
      <c r="B10" s="43" t="s">
        <v>79</v>
      </c>
      <c r="C10" s="37" t="n">
        <v>22.21</v>
      </c>
      <c r="D10" s="59" t="s">
        <v>193</v>
      </c>
      <c r="E10" s="60" t="n">
        <v>44019</v>
      </c>
      <c r="H10" s="60" t="s">
        <v>11</v>
      </c>
      <c r="I10" s="60" t="s">
        <v>11</v>
      </c>
    </row>
    <row r="11" customFormat="false" ht="38.25" hidden="false" customHeight="true" outlineLevel="0" collapsed="false">
      <c r="A11" s="58" t="n">
        <v>8</v>
      </c>
      <c r="B11" s="43" t="s">
        <v>80</v>
      </c>
      <c r="C11" s="37" t="n">
        <v>23.24</v>
      </c>
      <c r="D11" s="59" t="s">
        <v>193</v>
      </c>
      <c r="E11" s="60" t="n">
        <v>44019</v>
      </c>
      <c r="H11" s="60" t="s">
        <v>11</v>
      </c>
      <c r="I11" s="60" t="s">
        <v>11</v>
      </c>
    </row>
    <row r="12" customFormat="false" ht="38.25" hidden="false" customHeight="true" outlineLevel="0" collapsed="false">
      <c r="A12" s="58" t="n">
        <v>9</v>
      </c>
      <c r="B12" s="43" t="s">
        <v>81</v>
      </c>
      <c r="C12" s="37" t="n">
        <v>25.26</v>
      </c>
      <c r="D12" s="59" t="s">
        <v>193</v>
      </c>
      <c r="E12" s="60" t="n">
        <v>44019</v>
      </c>
      <c r="H12" s="60" t="s">
        <v>11</v>
      </c>
      <c r="I12" s="60" t="s">
        <v>11</v>
      </c>
    </row>
    <row r="13" customFormat="false" ht="38.25" hidden="false" customHeight="true" outlineLevel="0" collapsed="false">
      <c r="A13" s="58" t="n">
        <v>10</v>
      </c>
      <c r="B13" s="43" t="s">
        <v>82</v>
      </c>
      <c r="C13" s="37" t="s">
        <v>83</v>
      </c>
      <c r="D13" s="59" t="s">
        <v>193</v>
      </c>
      <c r="E13" s="60" t="n">
        <v>44019</v>
      </c>
      <c r="H13" s="60" t="s">
        <v>11</v>
      </c>
      <c r="I13" s="60" t="s">
        <v>11</v>
      </c>
    </row>
    <row r="14" customFormat="false" ht="63.75" hidden="false" customHeight="true" outlineLevel="0" collapsed="false">
      <c r="A14" s="58" t="n">
        <v>11</v>
      </c>
      <c r="B14" s="43" t="s">
        <v>84</v>
      </c>
      <c r="C14" s="37" t="s">
        <v>85</v>
      </c>
      <c r="D14" s="59" t="s">
        <v>193</v>
      </c>
      <c r="E14" s="60" t="n">
        <v>44019</v>
      </c>
      <c r="H14" s="60" t="s">
        <v>11</v>
      </c>
      <c r="I14" s="60" t="s">
        <v>11</v>
      </c>
    </row>
    <row r="15" customFormat="false" ht="63.75" hidden="false" customHeight="true" outlineLevel="0" collapsed="false">
      <c r="A15" s="58" t="n">
        <v>12</v>
      </c>
      <c r="B15" s="43" t="s">
        <v>86</v>
      </c>
      <c r="C15" s="37" t="n">
        <v>37</v>
      </c>
      <c r="D15" s="59" t="s">
        <v>193</v>
      </c>
      <c r="E15" s="60" t="n">
        <v>44019</v>
      </c>
      <c r="H15" s="60" t="s">
        <v>11</v>
      </c>
      <c r="I15" s="60" t="s">
        <v>11</v>
      </c>
    </row>
    <row r="16" customFormat="false" ht="51" hidden="false" customHeight="true" outlineLevel="0" collapsed="false">
      <c r="A16" s="58" t="n">
        <v>13</v>
      </c>
      <c r="B16" s="43" t="s">
        <v>87</v>
      </c>
      <c r="C16" s="37" t="s">
        <v>194</v>
      </c>
      <c r="D16" s="59" t="s">
        <v>193</v>
      </c>
      <c r="E16" s="60" t="n">
        <v>44019</v>
      </c>
      <c r="H16" s="60" t="s">
        <v>11</v>
      </c>
      <c r="I16" s="60" t="s">
        <v>11</v>
      </c>
    </row>
    <row r="17" customFormat="false" ht="38.25" hidden="false" customHeight="true" outlineLevel="0" collapsed="false">
      <c r="A17" s="58" t="n">
        <v>14</v>
      </c>
      <c r="B17" s="43" t="s">
        <v>91</v>
      </c>
      <c r="C17" s="37" t="s">
        <v>92</v>
      </c>
      <c r="D17" s="59" t="s">
        <v>193</v>
      </c>
      <c r="E17" s="60" t="n">
        <v>44019</v>
      </c>
      <c r="H17" s="60" t="s">
        <v>11</v>
      </c>
      <c r="I17" s="60" t="s">
        <v>11</v>
      </c>
    </row>
    <row r="18" customFormat="false" ht="38.25" hidden="false" customHeight="true" outlineLevel="0" collapsed="false">
      <c r="A18" s="58" t="n">
        <v>15</v>
      </c>
      <c r="B18" s="43" t="s">
        <v>93</v>
      </c>
      <c r="C18" s="37" t="n">
        <v>55.63</v>
      </c>
      <c r="D18" s="59" t="s">
        <v>193</v>
      </c>
      <c r="E18" s="60" t="n">
        <v>44019</v>
      </c>
      <c r="H18" s="60" t="s">
        <v>11</v>
      </c>
      <c r="I18" s="60" t="s">
        <v>11</v>
      </c>
    </row>
    <row r="19" customFormat="false" ht="38.25" hidden="false" customHeight="true" outlineLevel="0" collapsed="false">
      <c r="A19" s="58" t="n">
        <v>16</v>
      </c>
      <c r="B19" s="43" t="s">
        <v>96</v>
      </c>
      <c r="C19" s="37" t="n">
        <v>64.67</v>
      </c>
      <c r="D19" s="59" t="s">
        <v>193</v>
      </c>
      <c r="E19" s="60" t="n">
        <v>44019</v>
      </c>
      <c r="H19" s="60" t="s">
        <v>11</v>
      </c>
      <c r="I19" s="60" t="s">
        <v>11</v>
      </c>
    </row>
    <row r="20" customFormat="false" ht="38.25" hidden="false" customHeight="true" outlineLevel="0" collapsed="false">
      <c r="A20" s="58" t="n">
        <v>17</v>
      </c>
      <c r="B20" s="43" t="s">
        <v>97</v>
      </c>
      <c r="C20" s="37" t="n">
        <v>65.66</v>
      </c>
      <c r="D20" s="59" t="s">
        <v>193</v>
      </c>
      <c r="E20" s="60" t="n">
        <v>44019</v>
      </c>
      <c r="H20" s="60" t="s">
        <v>11</v>
      </c>
      <c r="I20" s="60" t="s">
        <v>11</v>
      </c>
    </row>
    <row r="21" customFormat="false" ht="51" hidden="false" customHeight="true" outlineLevel="0" collapsed="false">
      <c r="A21" s="58" t="n">
        <v>18</v>
      </c>
      <c r="B21" s="43" t="s">
        <v>98</v>
      </c>
      <c r="C21" s="37" t="s">
        <v>99</v>
      </c>
      <c r="D21" s="59" t="s">
        <v>193</v>
      </c>
      <c r="E21" s="60" t="n">
        <v>44019</v>
      </c>
      <c r="H21" s="60" t="s">
        <v>11</v>
      </c>
      <c r="I21" s="60" t="s">
        <v>11</v>
      </c>
    </row>
    <row r="22" customFormat="false" ht="38.25" hidden="false" customHeight="true" outlineLevel="0" collapsed="false">
      <c r="A22" s="58" t="n">
        <v>19</v>
      </c>
      <c r="B22" s="43" t="s">
        <v>100</v>
      </c>
      <c r="C22" s="37" t="n">
        <v>27.28</v>
      </c>
      <c r="D22" s="59" t="s">
        <v>193</v>
      </c>
      <c r="E22" s="60" t="n">
        <v>44019</v>
      </c>
      <c r="H22" s="60" t="s">
        <v>11</v>
      </c>
      <c r="I22" s="60" t="s">
        <v>11</v>
      </c>
    </row>
    <row r="23" customFormat="false" ht="63.75" hidden="false" customHeight="true" outlineLevel="0" collapsed="false">
      <c r="A23" s="58" t="n">
        <v>20</v>
      </c>
      <c r="B23" s="43" t="s">
        <v>101</v>
      </c>
      <c r="C23" s="37" t="s">
        <v>102</v>
      </c>
      <c r="D23" s="59" t="s">
        <v>193</v>
      </c>
      <c r="E23" s="60" t="n">
        <v>44019</v>
      </c>
      <c r="H23" s="60" t="s">
        <v>11</v>
      </c>
      <c r="I23" s="60" t="s">
        <v>11</v>
      </c>
    </row>
    <row r="24" customFormat="false" ht="25.5" hidden="false" customHeight="true" outlineLevel="0" collapsed="false">
      <c r="A24" s="58" t="n">
        <v>21</v>
      </c>
      <c r="B24" s="43" t="s">
        <v>103</v>
      </c>
      <c r="C24" s="37" t="s">
        <v>104</v>
      </c>
      <c r="D24" s="59" t="s">
        <v>193</v>
      </c>
      <c r="E24" s="60" t="n">
        <v>44019</v>
      </c>
      <c r="H24" s="60" t="s">
        <v>11</v>
      </c>
      <c r="I24" s="60" t="s">
        <v>11</v>
      </c>
    </row>
    <row r="25" customFormat="false" ht="14.25" hidden="false" customHeight="true" outlineLevel="0" collapsed="false">
      <c r="A25" s="58" t="n">
        <v>22</v>
      </c>
      <c r="B25" s="43" t="s">
        <v>105</v>
      </c>
      <c r="C25" s="37" t="n">
        <v>10.9</v>
      </c>
      <c r="D25" s="59" t="s">
        <v>193</v>
      </c>
      <c r="E25" s="60" t="n">
        <v>44019</v>
      </c>
      <c r="H25" s="60" t="s">
        <v>11</v>
      </c>
      <c r="I25" s="60" t="s">
        <v>11</v>
      </c>
    </row>
    <row r="26" customFormat="false" ht="38.25" hidden="false" customHeight="true" outlineLevel="0" collapsed="false">
      <c r="A26" s="58" t="n">
        <v>23</v>
      </c>
      <c r="B26" s="43" t="s">
        <v>106</v>
      </c>
      <c r="C26" s="37" t="n">
        <v>114</v>
      </c>
      <c r="D26" s="59" t="s">
        <v>193</v>
      </c>
      <c r="E26" s="60" t="n">
        <v>44019</v>
      </c>
      <c r="H26" s="60" t="s">
        <v>11</v>
      </c>
      <c r="I26" s="60" t="s">
        <v>11</v>
      </c>
    </row>
    <row r="27" customFormat="false" ht="25.5" hidden="false" customHeight="true" outlineLevel="0" collapsed="false">
      <c r="A27" s="58" t="n">
        <v>24</v>
      </c>
      <c r="B27" s="43" t="s">
        <v>107</v>
      </c>
      <c r="C27" s="37" t="s">
        <v>108</v>
      </c>
      <c r="D27" s="59" t="s">
        <v>193</v>
      </c>
      <c r="E27" s="60" t="n">
        <v>44019</v>
      </c>
      <c r="H27" s="60" t="s">
        <v>11</v>
      </c>
      <c r="I27" s="60" t="s">
        <v>11</v>
      </c>
    </row>
    <row r="28" customFormat="false" ht="38.25" hidden="false" customHeight="true" outlineLevel="0" collapsed="false">
      <c r="A28" s="58" t="n">
        <v>25</v>
      </c>
      <c r="B28" s="43" t="s">
        <v>109</v>
      </c>
      <c r="C28" s="37" t="n">
        <v>112</v>
      </c>
      <c r="D28" s="59" t="s">
        <v>193</v>
      </c>
      <c r="E28" s="60" t="n">
        <v>44019</v>
      </c>
      <c r="H28" s="60" t="s">
        <v>11</v>
      </c>
      <c r="I28" s="60" t="s">
        <v>11</v>
      </c>
    </row>
    <row r="29" customFormat="false" ht="25.5" hidden="false" customHeight="true" outlineLevel="0" collapsed="false">
      <c r="A29" s="58" t="n">
        <v>26</v>
      </c>
      <c r="B29" s="43" t="s">
        <v>110</v>
      </c>
      <c r="C29" s="37" t="n">
        <v>116</v>
      </c>
      <c r="D29" s="59" t="s">
        <v>193</v>
      </c>
      <c r="E29" s="60" t="n">
        <v>44019</v>
      </c>
      <c r="H29" s="60" t="s">
        <v>11</v>
      </c>
      <c r="I29" s="60" t="s">
        <v>11</v>
      </c>
    </row>
    <row r="30" customFormat="false" ht="63.75" hidden="false" customHeight="true" outlineLevel="0" collapsed="false">
      <c r="A30" s="58" t="n">
        <v>27</v>
      </c>
      <c r="B30" s="43" t="s">
        <v>101</v>
      </c>
      <c r="C30" s="37" t="s">
        <v>112</v>
      </c>
      <c r="D30" s="59" t="s">
        <v>193</v>
      </c>
      <c r="E30" s="60" t="n">
        <v>44019</v>
      </c>
      <c r="H30" s="60" t="s">
        <v>11</v>
      </c>
      <c r="I30" s="60" t="s">
        <v>11</v>
      </c>
    </row>
    <row r="31" customFormat="false" ht="38.25" hidden="false" customHeight="true" outlineLevel="0" collapsed="false">
      <c r="A31" s="58" t="n">
        <v>28</v>
      </c>
      <c r="B31" s="43" t="s">
        <v>100</v>
      </c>
      <c r="C31" s="37" t="n">
        <v>51.52</v>
      </c>
      <c r="D31" s="59" t="s">
        <v>193</v>
      </c>
      <c r="E31" s="60" t="n">
        <v>44019</v>
      </c>
      <c r="H31" s="60" t="s">
        <v>11</v>
      </c>
      <c r="I31" s="60" t="s">
        <v>11</v>
      </c>
    </row>
    <row r="32" customFormat="false" ht="51" hidden="false" customHeight="true" outlineLevel="0" collapsed="false">
      <c r="A32" s="58" t="n">
        <v>29</v>
      </c>
      <c r="B32" s="43" t="s">
        <v>113</v>
      </c>
      <c r="C32" s="37" t="s">
        <v>114</v>
      </c>
      <c r="D32" s="59" t="s">
        <v>193</v>
      </c>
      <c r="E32" s="60" t="n">
        <v>44019</v>
      </c>
      <c r="H32" s="60" t="s">
        <v>11</v>
      </c>
      <c r="I32" s="60" t="s">
        <v>11</v>
      </c>
    </row>
    <row r="33" customFormat="false" ht="38.25" hidden="false" customHeight="true" outlineLevel="0" collapsed="false">
      <c r="A33" s="58" t="n">
        <v>30</v>
      </c>
      <c r="B33" s="43" t="s">
        <v>115</v>
      </c>
      <c r="C33" s="37" t="s">
        <v>116</v>
      </c>
      <c r="D33" s="59" t="s">
        <v>193</v>
      </c>
      <c r="E33" s="60" t="n">
        <v>44019</v>
      </c>
      <c r="H33" s="60" t="s">
        <v>11</v>
      </c>
      <c r="I33" s="60" t="s">
        <v>11</v>
      </c>
    </row>
    <row r="34" customFormat="false" ht="38.25" hidden="false" customHeight="true" outlineLevel="0" collapsed="false">
      <c r="A34" s="58" t="n">
        <v>31</v>
      </c>
      <c r="B34" s="43" t="s">
        <v>117</v>
      </c>
      <c r="C34" s="37" t="s">
        <v>118</v>
      </c>
      <c r="D34" s="59" t="s">
        <v>193</v>
      </c>
      <c r="E34" s="60" t="n">
        <v>44019</v>
      </c>
      <c r="H34" s="60" t="s">
        <v>11</v>
      </c>
      <c r="I34" s="60" t="s">
        <v>11</v>
      </c>
    </row>
    <row r="35" customFormat="false" ht="25.5" hidden="false" customHeight="true" outlineLevel="0" collapsed="false">
      <c r="A35" s="58" t="n">
        <v>32</v>
      </c>
      <c r="B35" s="43" t="s">
        <v>119</v>
      </c>
      <c r="C35" s="37" t="s">
        <v>120</v>
      </c>
      <c r="D35" s="59" t="s">
        <v>193</v>
      </c>
      <c r="E35" s="60" t="n">
        <v>44019</v>
      </c>
      <c r="H35" s="60" t="s">
        <v>11</v>
      </c>
      <c r="I35" s="60" t="s">
        <v>11</v>
      </c>
    </row>
    <row r="36" customFormat="false" ht="51" hidden="false" customHeight="true" outlineLevel="0" collapsed="false">
      <c r="A36" s="58" t="n">
        <v>33</v>
      </c>
      <c r="B36" s="43" t="s">
        <v>121</v>
      </c>
      <c r="C36" s="37" t="n">
        <v>69</v>
      </c>
      <c r="D36" s="59" t="s">
        <v>193</v>
      </c>
      <c r="E36" s="60" t="n">
        <v>44019</v>
      </c>
      <c r="H36" s="60" t="s">
        <v>11</v>
      </c>
      <c r="I36" s="60" t="s">
        <v>11</v>
      </c>
    </row>
    <row r="37" customFormat="false" ht="25.5" hidden="false" customHeight="true" outlineLevel="0" collapsed="false">
      <c r="A37" s="58" t="n">
        <v>34</v>
      </c>
      <c r="B37" s="43" t="s">
        <v>122</v>
      </c>
      <c r="C37" s="37" t="n">
        <v>80</v>
      </c>
      <c r="D37" s="59" t="s">
        <v>193</v>
      </c>
      <c r="E37" s="60" t="n">
        <v>44019</v>
      </c>
      <c r="H37" s="60" t="s">
        <v>11</v>
      </c>
      <c r="I37" s="60" t="s">
        <v>11</v>
      </c>
    </row>
    <row r="38" customFormat="false" ht="25.5" hidden="false" customHeight="true" outlineLevel="0" collapsed="false">
      <c r="A38" s="58" t="n">
        <v>35</v>
      </c>
      <c r="B38" s="43" t="s">
        <v>123</v>
      </c>
      <c r="C38" s="37" t="n">
        <v>74.75</v>
      </c>
      <c r="D38" s="59" t="s">
        <v>193</v>
      </c>
      <c r="E38" s="60" t="n">
        <v>44019</v>
      </c>
      <c r="H38" s="60" t="s">
        <v>11</v>
      </c>
      <c r="I38" s="60" t="s">
        <v>11</v>
      </c>
    </row>
    <row r="39" customFormat="false" ht="38.25" hidden="false" customHeight="true" outlineLevel="0" collapsed="false">
      <c r="A39" s="58" t="n">
        <v>36</v>
      </c>
      <c r="B39" s="43" t="s">
        <v>124</v>
      </c>
      <c r="C39" s="37" t="s">
        <v>125</v>
      </c>
      <c r="D39" s="59" t="s">
        <v>193</v>
      </c>
      <c r="E39" s="60" t="n">
        <v>44019</v>
      </c>
      <c r="H39" s="60" t="s">
        <v>11</v>
      </c>
      <c r="I39" s="60" t="s">
        <v>11</v>
      </c>
    </row>
    <row r="40" customFormat="false" ht="25.5" hidden="false" customHeight="true" outlineLevel="0" collapsed="false">
      <c r="A40" s="58" t="n">
        <v>37</v>
      </c>
      <c r="B40" s="43" t="s">
        <v>126</v>
      </c>
      <c r="C40" s="37" t="n">
        <v>96.97</v>
      </c>
      <c r="D40" s="59" t="s">
        <v>193</v>
      </c>
      <c r="E40" s="60" t="n">
        <v>44019</v>
      </c>
      <c r="H40" s="60" t="s">
        <v>11</v>
      </c>
      <c r="I40" s="60" t="s">
        <v>11</v>
      </c>
    </row>
    <row r="41" customFormat="false" ht="38.25" hidden="false" customHeight="true" outlineLevel="0" collapsed="false">
      <c r="A41" s="58" t="n">
        <v>38</v>
      </c>
      <c r="B41" s="43" t="s">
        <v>127</v>
      </c>
      <c r="C41" s="37" t="s">
        <v>128</v>
      </c>
      <c r="D41" s="59" t="s">
        <v>193</v>
      </c>
      <c r="E41" s="60" t="n">
        <v>44019</v>
      </c>
      <c r="H41" s="60" t="s">
        <v>11</v>
      </c>
      <c r="I41" s="60" t="s">
        <v>11</v>
      </c>
    </row>
    <row r="42" customFormat="false" ht="38.25" hidden="false" customHeight="true" outlineLevel="0" collapsed="false">
      <c r="A42" s="58" t="n">
        <v>39</v>
      </c>
      <c r="B42" s="43" t="s">
        <v>129</v>
      </c>
      <c r="C42" s="37" t="s">
        <v>130</v>
      </c>
      <c r="D42" s="59" t="s">
        <v>193</v>
      </c>
      <c r="E42" s="60" t="n">
        <v>44019</v>
      </c>
      <c r="H42" s="60" t="s">
        <v>11</v>
      </c>
      <c r="I42" s="60" t="s">
        <v>11</v>
      </c>
    </row>
    <row r="43" customFormat="false" ht="51" hidden="false" customHeight="true" outlineLevel="0" collapsed="false">
      <c r="A43" s="58" t="n">
        <v>40</v>
      </c>
      <c r="B43" s="43" t="s">
        <v>131</v>
      </c>
      <c r="C43" s="37" t="s">
        <v>132</v>
      </c>
      <c r="D43" s="59" t="s">
        <v>193</v>
      </c>
      <c r="E43" s="60" t="s">
        <v>11</v>
      </c>
      <c r="H43" s="60" t="n">
        <v>44029</v>
      </c>
      <c r="I43" s="60" t="s">
        <v>11</v>
      </c>
    </row>
    <row r="44" customFormat="false" ht="24" hidden="false" customHeight="true" outlineLevel="0" collapsed="false">
      <c r="A44" s="58" t="n">
        <v>41</v>
      </c>
      <c r="B44" s="43" t="s">
        <v>135</v>
      </c>
      <c r="C44" s="37" t="s">
        <v>136</v>
      </c>
      <c r="D44" s="59" t="s">
        <v>193</v>
      </c>
      <c r="E44" s="60" t="s">
        <v>11</v>
      </c>
      <c r="H44" s="60" t="n">
        <v>44029</v>
      </c>
      <c r="I44" s="60" t="s">
        <v>11</v>
      </c>
    </row>
    <row r="45" customFormat="false" ht="25.5" hidden="false" customHeight="true" outlineLevel="0" collapsed="false">
      <c r="A45" s="58" t="n">
        <v>42</v>
      </c>
      <c r="B45" s="43" t="s">
        <v>137</v>
      </c>
      <c r="C45" s="37" t="s">
        <v>138</v>
      </c>
      <c r="D45" s="59" t="s">
        <v>193</v>
      </c>
      <c r="E45" s="60" t="s">
        <v>11</v>
      </c>
      <c r="H45" s="60" t="n">
        <v>44029</v>
      </c>
      <c r="I45" s="60" t="s">
        <v>11</v>
      </c>
    </row>
    <row r="46" customFormat="false" ht="51" hidden="false" customHeight="true" outlineLevel="0" collapsed="false">
      <c r="A46" s="58" t="n">
        <v>43</v>
      </c>
      <c r="B46" s="43" t="s">
        <v>139</v>
      </c>
      <c r="C46" s="37" t="s">
        <v>140</v>
      </c>
      <c r="D46" s="59" t="s">
        <v>193</v>
      </c>
      <c r="E46" s="60" t="s">
        <v>11</v>
      </c>
      <c r="H46" s="60" t="n">
        <v>44029</v>
      </c>
      <c r="I46" s="60" t="s">
        <v>11</v>
      </c>
    </row>
    <row r="47" customFormat="false" ht="25.5" hidden="false" customHeight="true" outlineLevel="0" collapsed="false">
      <c r="A47" s="58" t="n">
        <v>44</v>
      </c>
      <c r="B47" s="43" t="s">
        <v>141</v>
      </c>
      <c r="C47" s="37" t="s">
        <v>142</v>
      </c>
      <c r="D47" s="59" t="s">
        <v>193</v>
      </c>
      <c r="E47" s="60" t="s">
        <v>195</v>
      </c>
      <c r="H47" s="60" t="n">
        <v>44029</v>
      </c>
      <c r="I47" s="60" t="s">
        <v>11</v>
      </c>
    </row>
    <row r="48" customFormat="false" ht="25.5" hidden="false" customHeight="true" outlineLevel="0" collapsed="false">
      <c r="A48" s="58" t="n">
        <v>45</v>
      </c>
      <c r="B48" s="43" t="s">
        <v>143</v>
      </c>
      <c r="C48" s="37" t="s">
        <v>144</v>
      </c>
      <c r="D48" s="59" t="s">
        <v>193</v>
      </c>
      <c r="E48" s="60" t="s">
        <v>11</v>
      </c>
      <c r="H48" s="60" t="n">
        <v>44029</v>
      </c>
      <c r="I48" s="60" t="s">
        <v>11</v>
      </c>
    </row>
    <row r="49" customFormat="false" ht="36" hidden="false" customHeight="true" outlineLevel="0" collapsed="false">
      <c r="A49" s="58" t="n">
        <v>46</v>
      </c>
      <c r="B49" s="43" t="s">
        <v>146</v>
      </c>
      <c r="C49" s="37" t="s">
        <v>147</v>
      </c>
      <c r="D49" s="59" t="s">
        <v>193</v>
      </c>
      <c r="E49" s="60"/>
      <c r="H49" s="60" t="n">
        <v>44029</v>
      </c>
      <c r="I49" s="60" t="s">
        <v>11</v>
      </c>
    </row>
    <row r="50" customFormat="false" ht="25.5" hidden="false" customHeight="true" outlineLevel="0" collapsed="false">
      <c r="A50" s="58" t="n">
        <v>47</v>
      </c>
      <c r="B50" s="43" t="s">
        <v>148</v>
      </c>
      <c r="C50" s="37" t="s">
        <v>149</v>
      </c>
      <c r="D50" s="59" t="s">
        <v>193</v>
      </c>
      <c r="E50" s="60" t="s">
        <v>11</v>
      </c>
      <c r="H50" s="60" t="n">
        <v>44029</v>
      </c>
      <c r="I50" s="60" t="s">
        <v>11</v>
      </c>
    </row>
    <row r="51" customFormat="false" ht="24" hidden="false" customHeight="true" outlineLevel="0" collapsed="false">
      <c r="A51" s="58" t="n">
        <v>48</v>
      </c>
      <c r="B51" s="43" t="s">
        <v>151</v>
      </c>
      <c r="C51" s="37" t="s">
        <v>152</v>
      </c>
      <c r="D51" s="59" t="s">
        <v>193</v>
      </c>
      <c r="E51" s="60" t="s">
        <v>11</v>
      </c>
      <c r="H51" s="60" t="n">
        <v>44029</v>
      </c>
      <c r="I51" s="60" t="s">
        <v>11</v>
      </c>
    </row>
    <row r="52" customFormat="false" ht="84" hidden="false" customHeight="true" outlineLevel="0" collapsed="false">
      <c r="A52" s="58" t="n">
        <v>49</v>
      </c>
      <c r="B52" s="43" t="s">
        <v>153</v>
      </c>
      <c r="C52" s="37" t="s">
        <v>154</v>
      </c>
      <c r="D52" s="59" t="s">
        <v>193</v>
      </c>
      <c r="E52" s="60" t="s">
        <v>11</v>
      </c>
      <c r="H52" s="60" t="s">
        <v>11</v>
      </c>
      <c r="I52" s="60" t="n">
        <v>44039</v>
      </c>
    </row>
    <row r="53" customFormat="false" ht="108" hidden="false" customHeight="true" outlineLevel="0" collapsed="false">
      <c r="A53" s="58" t="n">
        <v>50</v>
      </c>
      <c r="B53" s="43" t="s">
        <v>156</v>
      </c>
      <c r="C53" s="37" t="s">
        <v>157</v>
      </c>
      <c r="D53" s="59" t="s">
        <v>193</v>
      </c>
      <c r="E53" s="60" t="s">
        <v>11</v>
      </c>
      <c r="H53" s="60" t="s">
        <v>11</v>
      </c>
      <c r="I53" s="60" t="n">
        <v>44039</v>
      </c>
    </row>
    <row r="54" customFormat="false" ht="48" hidden="false" customHeight="true" outlineLevel="0" collapsed="false">
      <c r="A54" s="58" t="n">
        <v>51</v>
      </c>
      <c r="B54" s="43" t="s">
        <v>158</v>
      </c>
      <c r="C54" s="37" t="s">
        <v>159</v>
      </c>
      <c r="D54" s="59" t="s">
        <v>193</v>
      </c>
      <c r="E54" s="60" t="s">
        <v>11</v>
      </c>
      <c r="H54" s="60" t="s">
        <v>11</v>
      </c>
      <c r="I54" s="60" t="n">
        <v>44039</v>
      </c>
    </row>
    <row r="55" customFormat="false" ht="48" hidden="false" customHeight="true" outlineLevel="0" collapsed="false">
      <c r="A55" s="58" t="n">
        <v>52</v>
      </c>
      <c r="B55" s="43" t="s">
        <v>160</v>
      </c>
      <c r="C55" s="37" t="s">
        <v>161</v>
      </c>
      <c r="D55" s="59" t="s">
        <v>193</v>
      </c>
      <c r="E55" s="60" t="s">
        <v>11</v>
      </c>
      <c r="H55" s="60" t="s">
        <v>11</v>
      </c>
      <c r="I55" s="60" t="n">
        <v>44039</v>
      </c>
    </row>
    <row r="56" customFormat="false" ht="15" hidden="false" customHeight="true" outlineLevel="0" collapsed="false">
      <c r="A56" s="61" t="s">
        <v>51</v>
      </c>
      <c r="B56" s="62"/>
      <c r="C56" s="62"/>
      <c r="D56" s="0"/>
      <c r="E56" s="0"/>
    </row>
    <row r="57" customFormat="false" ht="14.25" hidden="false" customHeight="true" outlineLevel="0" collapsed="false">
      <c r="A57" s="63" t="s">
        <v>186</v>
      </c>
      <c r="B57" s="63"/>
      <c r="C57" s="63"/>
      <c r="D57" s="53" t="s">
        <v>187</v>
      </c>
      <c r="E57" s="53"/>
    </row>
    <row r="58" customFormat="false" ht="15" hidden="false" customHeight="true" outlineLevel="0" collapsed="false">
      <c r="A58" s="62"/>
      <c r="B58" s="64"/>
      <c r="C58" s="0"/>
      <c r="D58" s="0"/>
      <c r="E58" s="65"/>
    </row>
    <row r="59" customFormat="false" ht="15" hidden="false" customHeight="true" outlineLevel="0" collapsed="false">
      <c r="A59" s="66"/>
      <c r="B59" s="61"/>
      <c r="C59" s="0"/>
      <c r="D59" s="0"/>
      <c r="E59" s="65"/>
    </row>
    <row r="60" customFormat="false" ht="15" hidden="false" customHeight="true" outlineLevel="0" collapsed="false">
      <c r="A60" s="67" t="s">
        <v>188</v>
      </c>
      <c r="B60" s="62"/>
      <c r="C60" s="0"/>
      <c r="D60" s="0"/>
      <c r="E60" s="62"/>
    </row>
    <row r="61" customFormat="false" ht="14.25" hidden="false" customHeight="true" outlineLevel="0" collapsed="false">
      <c r="A61" s="68" t="s">
        <v>189</v>
      </c>
      <c r="B61" s="68"/>
      <c r="C61" s="68"/>
      <c r="D61" s="53" t="s">
        <v>187</v>
      </c>
      <c r="E61" s="53"/>
    </row>
  </sheetData>
  <mergeCells count="7">
    <mergeCell ref="A1:I1"/>
    <mergeCell ref="A2:B2"/>
    <mergeCell ref="E3:I3"/>
    <mergeCell ref="A57:C57"/>
    <mergeCell ref="D57:E57"/>
    <mergeCell ref="A61:C61"/>
    <mergeCell ref="D61:E61"/>
  </mergeCells>
  <printOptions headings="false" gridLines="false" gridLinesSet="true" horizontalCentered="false" verticalCentered="false"/>
  <pageMargins left="0.7875" right="0.7875" top="1.18125" bottom="1.18125" header="0.7875" footer="0.7875"/>
  <pageSetup paperSize="9" scale="100" fitToWidth="1" fitToHeight="1" pageOrder="overThenDown" orientation="portrait" blackAndWhite="false" draft="false" cellComments="none" horizontalDpi="300" verticalDpi="300" copies="1"/>
  <headerFooter differentFirst="false" differentOddEven="false">
    <oddHeader>&amp;C&amp;"Times New Roman2,Обычный"&amp;12&amp;A</oddHeader>
    <oddFooter>&amp;C&amp;"Times New Roman2,Обычный"&amp;12Страница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8"/>
  <sheetViews>
    <sheetView showFormulas="false" showGridLines="true" showRowColHeaders="true" showZeros="true" rightToLeft="false" tabSelected="false" showOutlineSymbols="true" defaultGridColor="true" view="normal" topLeftCell="A1" colorId="64" zoomScale="150" zoomScaleNormal="150" zoomScalePageLayoutView="100" workbookViewId="0">
      <selection pane="topLeft" activeCell="A1" activeCellId="0" sqref="A1"/>
    </sheetView>
  </sheetViews>
  <sheetFormatPr defaultColWidth="9.34765625" defaultRowHeight="14.25" zeroHeight="false" outlineLevelRow="0" outlineLevelCol="0"/>
  <cols>
    <col collapsed="false" customWidth="true" hidden="false" outlineLevel="0" max="1" min="1" style="0" width="11.59"/>
    <col collapsed="false" customWidth="true" hidden="false" outlineLevel="0" max="2" min="2" style="69" width="11.59"/>
    <col collapsed="false" customWidth="true" hidden="false" outlineLevel="0" max="3" min="3" style="70" width="14.89"/>
    <col collapsed="false" customWidth="true" hidden="false" outlineLevel="0" max="4" min="4" style="0" width="11.59"/>
    <col collapsed="false" customWidth="true" hidden="false" outlineLevel="0" max="5" min="5" style="0" width="19.44"/>
    <col collapsed="false" customWidth="true" hidden="false" outlineLevel="0" max="64" min="6" style="0" width="11.59"/>
  </cols>
  <sheetData>
    <row r="1" customFormat="false" ht="17.1" hidden="false" customHeight="true" outlineLevel="0" collapsed="false">
      <c r="A1" s="71" t="s">
        <v>196</v>
      </c>
      <c r="B1" s="71"/>
      <c r="C1" s="71"/>
      <c r="D1" s="71"/>
      <c r="E1" s="71"/>
    </row>
    <row r="2" customFormat="false" ht="14.25" hidden="false" customHeight="true" outlineLevel="0" collapsed="false">
      <c r="A2" s="72" t="s">
        <v>197</v>
      </c>
      <c r="B2" s="72"/>
      <c r="C2" s="73"/>
    </row>
    <row r="3" customFormat="false" ht="24" hidden="false" customHeight="true" outlineLevel="0" collapsed="false">
      <c r="A3" s="39" t="s">
        <v>191</v>
      </c>
      <c r="B3" s="37" t="s">
        <v>55</v>
      </c>
      <c r="C3" s="38" t="s">
        <v>56</v>
      </c>
      <c r="D3" s="39" t="s">
        <v>58</v>
      </c>
      <c r="E3" s="74" t="s">
        <v>192</v>
      </c>
    </row>
    <row r="4" customFormat="false" ht="40.5" hidden="false" customHeight="true" outlineLevel="0" collapsed="false">
      <c r="A4" s="59" t="n">
        <v>1</v>
      </c>
      <c r="B4" s="75" t="s">
        <v>66</v>
      </c>
      <c r="C4" s="75" t="n">
        <v>1.2</v>
      </c>
      <c r="D4" s="59" t="s">
        <v>193</v>
      </c>
      <c r="E4" s="60"/>
    </row>
    <row r="5" customFormat="false" ht="40.5" hidden="false" customHeight="true" outlineLevel="0" collapsed="false">
      <c r="A5" s="59" t="n">
        <v>2</v>
      </c>
      <c r="B5" s="75" t="s">
        <v>71</v>
      </c>
      <c r="C5" s="75" t="s">
        <v>72</v>
      </c>
      <c r="D5" s="59" t="s">
        <v>193</v>
      </c>
      <c r="E5" s="76"/>
    </row>
    <row r="6" customFormat="false" ht="40.5" hidden="false" customHeight="true" outlineLevel="0" collapsed="false">
      <c r="A6" s="59" t="n">
        <v>3</v>
      </c>
      <c r="B6" s="75" t="s">
        <v>73</v>
      </c>
      <c r="C6" s="75" t="s">
        <v>74</v>
      </c>
      <c r="D6" s="59" t="s">
        <v>193</v>
      </c>
      <c r="E6" s="76"/>
    </row>
    <row r="7" customFormat="false" ht="27" hidden="false" customHeight="true" outlineLevel="0" collapsed="false">
      <c r="A7" s="59" t="n">
        <v>4</v>
      </c>
      <c r="B7" s="75" t="s">
        <v>75</v>
      </c>
      <c r="C7" s="75" t="s">
        <v>76</v>
      </c>
      <c r="D7" s="59" t="s">
        <v>193</v>
      </c>
      <c r="E7" s="76"/>
    </row>
    <row r="8" customFormat="false" ht="54" hidden="false" customHeight="true" outlineLevel="0" collapsed="false">
      <c r="A8" s="59" t="n">
        <v>5</v>
      </c>
      <c r="B8" s="75" t="s">
        <v>77</v>
      </c>
      <c r="C8" s="75" t="n">
        <v>18.19</v>
      </c>
      <c r="D8" s="59" t="s">
        <v>193</v>
      </c>
      <c r="E8" s="76"/>
    </row>
    <row r="9" customFormat="false" ht="40.5" hidden="false" customHeight="true" outlineLevel="0" collapsed="false">
      <c r="A9" s="59" t="n">
        <v>6</v>
      </c>
      <c r="B9" s="75" t="s">
        <v>78</v>
      </c>
      <c r="C9" s="75" t="n">
        <v>108</v>
      </c>
      <c r="D9" s="59" t="s">
        <v>193</v>
      </c>
      <c r="E9" s="76"/>
    </row>
    <row r="10" customFormat="false" ht="40.5" hidden="false" customHeight="true" outlineLevel="0" collapsed="false">
      <c r="A10" s="59" t="n">
        <v>7</v>
      </c>
      <c r="B10" s="75" t="s">
        <v>79</v>
      </c>
      <c r="C10" s="75" t="n">
        <v>22.21</v>
      </c>
      <c r="D10" s="59" t="s">
        <v>193</v>
      </c>
      <c r="E10" s="76"/>
    </row>
    <row r="11" customFormat="false" ht="40.5" hidden="false" customHeight="true" outlineLevel="0" collapsed="false">
      <c r="A11" s="59" t="n">
        <v>8</v>
      </c>
      <c r="B11" s="75" t="s">
        <v>80</v>
      </c>
      <c r="C11" s="75" t="n">
        <v>23.24</v>
      </c>
      <c r="D11" s="59" t="s">
        <v>193</v>
      </c>
      <c r="E11" s="76"/>
    </row>
    <row r="12" customFormat="false" ht="40.5" hidden="false" customHeight="true" outlineLevel="0" collapsed="false">
      <c r="A12" s="59" t="n">
        <v>9</v>
      </c>
      <c r="B12" s="75" t="s">
        <v>81</v>
      </c>
      <c r="C12" s="75" t="n">
        <v>25.26</v>
      </c>
      <c r="D12" s="59" t="s">
        <v>193</v>
      </c>
      <c r="E12" s="76"/>
    </row>
    <row r="13" customFormat="false" ht="40.5" hidden="false" customHeight="true" outlineLevel="0" collapsed="false">
      <c r="A13" s="59" t="n">
        <v>10</v>
      </c>
      <c r="B13" s="75" t="s">
        <v>82</v>
      </c>
      <c r="C13" s="75" t="n">
        <v>33.34</v>
      </c>
      <c r="D13" s="59" t="s">
        <v>193</v>
      </c>
      <c r="E13" s="76"/>
    </row>
    <row r="14" customFormat="false" ht="67.5" hidden="false" customHeight="true" outlineLevel="0" collapsed="false">
      <c r="A14" s="59" t="n">
        <v>11</v>
      </c>
      <c r="B14" s="75" t="s">
        <v>84</v>
      </c>
      <c r="C14" s="75" t="s">
        <v>85</v>
      </c>
      <c r="D14" s="59" t="s">
        <v>193</v>
      </c>
      <c r="E14" s="76"/>
    </row>
    <row r="15" customFormat="false" ht="81" hidden="false" customHeight="true" outlineLevel="0" collapsed="false">
      <c r="A15" s="59" t="n">
        <v>12</v>
      </c>
      <c r="B15" s="75" t="s">
        <v>86</v>
      </c>
      <c r="C15" s="75" t="n">
        <v>37</v>
      </c>
      <c r="D15" s="59" t="s">
        <v>193</v>
      </c>
      <c r="E15" s="76"/>
    </row>
    <row r="16" customFormat="false" ht="54" hidden="false" customHeight="true" outlineLevel="0" collapsed="false">
      <c r="A16" s="59" t="n">
        <v>13</v>
      </c>
      <c r="B16" s="75" t="s">
        <v>87</v>
      </c>
      <c r="C16" s="75" t="s">
        <v>194</v>
      </c>
      <c r="D16" s="59" t="s">
        <v>193</v>
      </c>
      <c r="E16" s="76"/>
    </row>
    <row r="17" customFormat="false" ht="40.5" hidden="false" customHeight="true" outlineLevel="0" collapsed="false">
      <c r="A17" s="59" t="n">
        <v>14</v>
      </c>
      <c r="B17" s="75" t="s">
        <v>91</v>
      </c>
      <c r="C17" s="75" t="s">
        <v>92</v>
      </c>
      <c r="D17" s="59" t="s">
        <v>193</v>
      </c>
      <c r="E17" s="76"/>
    </row>
    <row r="18" customFormat="false" ht="40.5" hidden="false" customHeight="true" outlineLevel="0" collapsed="false">
      <c r="A18" s="59" t="n">
        <v>15</v>
      </c>
      <c r="B18" s="75" t="s">
        <v>93</v>
      </c>
      <c r="C18" s="75" t="n">
        <v>55.63</v>
      </c>
      <c r="D18" s="59" t="s">
        <v>193</v>
      </c>
      <c r="E18" s="76"/>
    </row>
    <row r="19" customFormat="false" ht="40.5" hidden="false" customHeight="true" outlineLevel="0" collapsed="false">
      <c r="A19" s="59" t="n">
        <v>16</v>
      </c>
      <c r="B19" s="75" t="s">
        <v>96</v>
      </c>
      <c r="C19" s="75" t="n">
        <v>64.67</v>
      </c>
      <c r="D19" s="59" t="s">
        <v>193</v>
      </c>
      <c r="E19" s="76"/>
    </row>
    <row r="20" customFormat="false" ht="40.5" hidden="false" customHeight="true" outlineLevel="0" collapsed="false">
      <c r="A20" s="59" t="n">
        <v>17</v>
      </c>
      <c r="B20" s="75" t="s">
        <v>97</v>
      </c>
      <c r="C20" s="75" t="n">
        <v>65.66</v>
      </c>
      <c r="D20" s="59" t="s">
        <v>193</v>
      </c>
      <c r="E20" s="76"/>
    </row>
    <row r="21" customFormat="false" ht="54" hidden="false" customHeight="true" outlineLevel="0" collapsed="false">
      <c r="A21" s="59" t="n">
        <v>18</v>
      </c>
      <c r="B21" s="75" t="s">
        <v>98</v>
      </c>
      <c r="C21" s="75" t="s">
        <v>99</v>
      </c>
      <c r="D21" s="59" t="s">
        <v>193</v>
      </c>
      <c r="E21" s="76"/>
    </row>
    <row r="22" customFormat="false" ht="40.5" hidden="false" customHeight="true" outlineLevel="0" collapsed="false">
      <c r="A22" s="59" t="n">
        <v>19</v>
      </c>
      <c r="B22" s="75" t="s">
        <v>100</v>
      </c>
      <c r="C22" s="75" t="n">
        <v>27.28</v>
      </c>
      <c r="D22" s="59" t="s">
        <v>193</v>
      </c>
      <c r="E22" s="76"/>
    </row>
    <row r="23" customFormat="false" ht="67.5" hidden="false" customHeight="true" outlineLevel="0" collapsed="false">
      <c r="A23" s="59" t="n">
        <v>20</v>
      </c>
      <c r="B23" s="75" t="s">
        <v>101</v>
      </c>
      <c r="C23" s="75" t="s">
        <v>102</v>
      </c>
      <c r="D23" s="59" t="s">
        <v>193</v>
      </c>
      <c r="E23" s="76"/>
    </row>
    <row r="24" customFormat="false" ht="27" hidden="false" customHeight="true" outlineLevel="0" collapsed="false">
      <c r="A24" s="59" t="n">
        <v>21</v>
      </c>
      <c r="B24" s="75" t="s">
        <v>103</v>
      </c>
      <c r="C24" s="75" t="s">
        <v>104</v>
      </c>
      <c r="D24" s="59" t="s">
        <v>193</v>
      </c>
      <c r="E24" s="76"/>
    </row>
    <row r="25" customFormat="false" ht="14.25" hidden="false" customHeight="true" outlineLevel="0" collapsed="false">
      <c r="A25" s="59" t="n">
        <v>22</v>
      </c>
      <c r="B25" s="75" t="s">
        <v>105</v>
      </c>
      <c r="C25" s="75" t="n">
        <v>10.9</v>
      </c>
      <c r="D25" s="59" t="s">
        <v>193</v>
      </c>
      <c r="E25" s="76"/>
    </row>
    <row r="26" customFormat="false" ht="40.5" hidden="false" customHeight="true" outlineLevel="0" collapsed="false">
      <c r="A26" s="59" t="n">
        <v>23</v>
      </c>
      <c r="B26" s="75" t="s">
        <v>106</v>
      </c>
      <c r="C26" s="75" t="n">
        <v>114</v>
      </c>
      <c r="D26" s="59" t="s">
        <v>193</v>
      </c>
      <c r="E26" s="76"/>
    </row>
    <row r="27" customFormat="false" ht="40.5" hidden="false" customHeight="true" outlineLevel="0" collapsed="false">
      <c r="A27" s="59" t="n">
        <v>24</v>
      </c>
      <c r="B27" s="75" t="s">
        <v>107</v>
      </c>
      <c r="C27" s="75" t="s">
        <v>108</v>
      </c>
      <c r="D27" s="59" t="s">
        <v>193</v>
      </c>
      <c r="E27" s="76"/>
    </row>
    <row r="28" customFormat="false" ht="40.5" hidden="false" customHeight="true" outlineLevel="0" collapsed="false">
      <c r="A28" s="59" t="n">
        <v>25</v>
      </c>
      <c r="B28" s="75" t="s">
        <v>109</v>
      </c>
      <c r="C28" s="75" t="n">
        <v>112</v>
      </c>
      <c r="D28" s="59" t="s">
        <v>193</v>
      </c>
      <c r="E28" s="76"/>
    </row>
    <row r="29" customFormat="false" ht="40.5" hidden="false" customHeight="true" outlineLevel="0" collapsed="false">
      <c r="A29" s="59" t="n">
        <v>26</v>
      </c>
      <c r="B29" s="75" t="s">
        <v>110</v>
      </c>
      <c r="C29" s="75" t="n">
        <v>116</v>
      </c>
      <c r="D29" s="59" t="s">
        <v>193</v>
      </c>
      <c r="E29" s="76"/>
    </row>
    <row r="30" customFormat="false" ht="67.5" hidden="false" customHeight="true" outlineLevel="0" collapsed="false">
      <c r="A30" s="59" t="n">
        <v>27</v>
      </c>
      <c r="B30" s="75" t="s">
        <v>101</v>
      </c>
      <c r="C30" s="75" t="s">
        <v>112</v>
      </c>
      <c r="D30" s="59" t="s">
        <v>193</v>
      </c>
      <c r="E30" s="76"/>
    </row>
    <row r="31" customFormat="false" ht="40.5" hidden="false" customHeight="true" outlineLevel="0" collapsed="false">
      <c r="A31" s="59" t="n">
        <v>28</v>
      </c>
      <c r="B31" s="75" t="s">
        <v>100</v>
      </c>
      <c r="C31" s="75" t="n">
        <v>51.52</v>
      </c>
      <c r="D31" s="59" t="s">
        <v>193</v>
      </c>
      <c r="E31" s="76"/>
    </row>
    <row r="32" customFormat="false" ht="54" hidden="false" customHeight="true" outlineLevel="0" collapsed="false">
      <c r="A32" s="59" t="n">
        <v>29</v>
      </c>
      <c r="B32" s="75" t="s">
        <v>113</v>
      </c>
      <c r="C32" s="75" t="n">
        <v>126</v>
      </c>
      <c r="D32" s="59" t="s">
        <v>193</v>
      </c>
      <c r="E32" s="76"/>
    </row>
    <row r="33" customFormat="false" ht="40.5" hidden="false" customHeight="true" outlineLevel="0" collapsed="false">
      <c r="A33" s="59" t="n">
        <v>30</v>
      </c>
      <c r="B33" s="75" t="s">
        <v>115</v>
      </c>
      <c r="C33" s="75" t="s">
        <v>116</v>
      </c>
      <c r="D33" s="59" t="s">
        <v>193</v>
      </c>
      <c r="E33" s="76"/>
    </row>
    <row r="34" customFormat="false" ht="54" hidden="false" customHeight="true" outlineLevel="0" collapsed="false">
      <c r="A34" s="59" t="n">
        <v>31</v>
      </c>
      <c r="B34" s="75" t="s">
        <v>117</v>
      </c>
      <c r="C34" s="75" t="s">
        <v>118</v>
      </c>
      <c r="D34" s="59" t="s">
        <v>193</v>
      </c>
      <c r="E34" s="76"/>
    </row>
    <row r="35" customFormat="false" ht="27" hidden="false" customHeight="true" outlineLevel="0" collapsed="false">
      <c r="A35" s="59" t="n">
        <v>32</v>
      </c>
      <c r="B35" s="75" t="s">
        <v>119</v>
      </c>
      <c r="C35" s="75" t="s">
        <v>120</v>
      </c>
      <c r="D35" s="59" t="s">
        <v>193</v>
      </c>
      <c r="E35" s="76"/>
    </row>
    <row r="36" customFormat="false" ht="67.5" hidden="false" customHeight="true" outlineLevel="0" collapsed="false">
      <c r="A36" s="59" t="n">
        <v>33</v>
      </c>
      <c r="B36" s="75" t="s">
        <v>121</v>
      </c>
      <c r="C36" s="75" t="n">
        <v>69</v>
      </c>
      <c r="D36" s="59" t="s">
        <v>193</v>
      </c>
      <c r="E36" s="76"/>
    </row>
    <row r="37" customFormat="false" ht="27" hidden="false" customHeight="true" outlineLevel="0" collapsed="false">
      <c r="A37" s="59" t="n">
        <v>34</v>
      </c>
      <c r="B37" s="75" t="s">
        <v>122</v>
      </c>
      <c r="C37" s="75" t="n">
        <v>80</v>
      </c>
      <c r="D37" s="59" t="s">
        <v>193</v>
      </c>
      <c r="E37" s="76"/>
    </row>
    <row r="38" customFormat="false" ht="27" hidden="false" customHeight="true" outlineLevel="0" collapsed="false">
      <c r="A38" s="59" t="n">
        <v>35</v>
      </c>
      <c r="B38" s="75" t="s">
        <v>123</v>
      </c>
      <c r="C38" s="75" t="n">
        <v>74.75</v>
      </c>
      <c r="D38" s="59" t="s">
        <v>193</v>
      </c>
      <c r="E38" s="76"/>
    </row>
    <row r="39" customFormat="false" ht="40.5" hidden="false" customHeight="true" outlineLevel="0" collapsed="false">
      <c r="A39" s="59" t="n">
        <v>36</v>
      </c>
      <c r="B39" s="75" t="s">
        <v>124</v>
      </c>
      <c r="C39" s="75" t="s">
        <v>125</v>
      </c>
      <c r="D39" s="59" t="s">
        <v>193</v>
      </c>
      <c r="E39" s="76"/>
    </row>
    <row r="40" customFormat="false" ht="40.5" hidden="false" customHeight="true" outlineLevel="0" collapsed="false">
      <c r="A40" s="59" t="n">
        <v>37</v>
      </c>
      <c r="B40" s="75" t="s">
        <v>126</v>
      </c>
      <c r="C40" s="75" t="n">
        <v>96.97</v>
      </c>
      <c r="D40" s="59" t="s">
        <v>193</v>
      </c>
      <c r="E40" s="76"/>
    </row>
    <row r="41" customFormat="false" ht="27" hidden="false" customHeight="true" outlineLevel="0" collapsed="false">
      <c r="A41" s="59" t="n">
        <v>38</v>
      </c>
      <c r="B41" s="75" t="s">
        <v>198</v>
      </c>
      <c r="C41" s="75" t="s">
        <v>199</v>
      </c>
      <c r="D41" s="59" t="s">
        <v>193</v>
      </c>
      <c r="E41" s="76"/>
    </row>
    <row r="42" customFormat="false" ht="40.5" hidden="false" customHeight="true" outlineLevel="0" collapsed="false">
      <c r="A42" s="59" t="n">
        <v>39</v>
      </c>
      <c r="B42" s="75" t="s">
        <v>127</v>
      </c>
      <c r="C42" s="75" t="s">
        <v>128</v>
      </c>
      <c r="D42" s="59" t="s">
        <v>193</v>
      </c>
      <c r="E42" s="76"/>
    </row>
    <row r="43" customFormat="false" ht="40.5" hidden="false" customHeight="true" outlineLevel="0" collapsed="false">
      <c r="A43" s="59" t="n">
        <v>40</v>
      </c>
      <c r="B43" s="75" t="s">
        <v>129</v>
      </c>
      <c r="C43" s="75" t="s">
        <v>130</v>
      </c>
      <c r="D43" s="59" t="s">
        <v>193</v>
      </c>
      <c r="E43" s="76"/>
    </row>
    <row r="44" customFormat="false" ht="54" hidden="false" customHeight="true" outlineLevel="0" collapsed="false">
      <c r="A44" s="59" t="n">
        <v>41</v>
      </c>
      <c r="B44" s="75" t="s">
        <v>131</v>
      </c>
      <c r="C44" s="75" t="s">
        <v>132</v>
      </c>
      <c r="D44" s="59" t="s">
        <v>193</v>
      </c>
      <c r="E44" s="76"/>
    </row>
    <row r="45" customFormat="false" ht="27" hidden="false" customHeight="true" outlineLevel="0" collapsed="false">
      <c r="A45" s="59" t="n">
        <v>42</v>
      </c>
      <c r="B45" s="75" t="s">
        <v>135</v>
      </c>
      <c r="C45" s="75" t="s">
        <v>136</v>
      </c>
      <c r="D45" s="59" t="s">
        <v>193</v>
      </c>
      <c r="E45" s="76"/>
    </row>
    <row r="46" customFormat="false" ht="27" hidden="false" customHeight="true" outlineLevel="0" collapsed="false">
      <c r="A46" s="59" t="n">
        <v>43</v>
      </c>
      <c r="B46" s="75" t="s">
        <v>137</v>
      </c>
      <c r="C46" s="75" t="s">
        <v>138</v>
      </c>
      <c r="D46" s="59" t="s">
        <v>193</v>
      </c>
      <c r="E46" s="76"/>
    </row>
    <row r="47" customFormat="false" ht="54" hidden="false" customHeight="true" outlineLevel="0" collapsed="false">
      <c r="A47" s="59" t="n">
        <v>44</v>
      </c>
      <c r="B47" s="75" t="s">
        <v>139</v>
      </c>
      <c r="C47" s="75" t="s">
        <v>140</v>
      </c>
      <c r="D47" s="59" t="s">
        <v>193</v>
      </c>
      <c r="E47" s="76"/>
    </row>
    <row r="48" customFormat="false" ht="27" hidden="false" customHeight="true" outlineLevel="0" collapsed="false">
      <c r="A48" s="59" t="n">
        <v>45</v>
      </c>
      <c r="B48" s="75" t="s">
        <v>141</v>
      </c>
      <c r="C48" s="75" t="s">
        <v>142</v>
      </c>
      <c r="D48" s="59" t="s">
        <v>193</v>
      </c>
      <c r="E48" s="76"/>
    </row>
    <row r="49" customFormat="false" ht="27" hidden="false" customHeight="true" outlineLevel="0" collapsed="false">
      <c r="A49" s="59" t="n">
        <v>46</v>
      </c>
      <c r="B49" s="75" t="s">
        <v>143</v>
      </c>
      <c r="C49" s="75" t="s">
        <v>144</v>
      </c>
      <c r="D49" s="59" t="s">
        <v>193</v>
      </c>
      <c r="E49" s="76"/>
    </row>
    <row r="50" customFormat="false" ht="27" hidden="false" customHeight="true" outlineLevel="0" collapsed="false">
      <c r="A50" s="59" t="n">
        <v>47</v>
      </c>
      <c r="B50" s="75" t="s">
        <v>146</v>
      </c>
      <c r="C50" s="75" t="s">
        <v>147</v>
      </c>
      <c r="D50" s="59" t="s">
        <v>193</v>
      </c>
      <c r="E50" s="76"/>
    </row>
    <row r="51" customFormat="false" ht="27" hidden="false" customHeight="true" outlineLevel="0" collapsed="false">
      <c r="A51" s="59" t="n">
        <v>48</v>
      </c>
      <c r="B51" s="75" t="s">
        <v>148</v>
      </c>
      <c r="C51" s="75" t="s">
        <v>149</v>
      </c>
      <c r="D51" s="59" t="s">
        <v>193</v>
      </c>
      <c r="E51" s="76"/>
    </row>
    <row r="52" customFormat="false" ht="27" hidden="false" customHeight="true" outlineLevel="0" collapsed="false">
      <c r="A52" s="59" t="n">
        <v>49</v>
      </c>
      <c r="B52" s="75" t="s">
        <v>151</v>
      </c>
      <c r="C52" s="75" t="s">
        <v>152</v>
      </c>
      <c r="D52" s="59" t="s">
        <v>193</v>
      </c>
      <c r="E52" s="76"/>
    </row>
    <row r="53" customFormat="false" ht="14.25" hidden="false" customHeight="true" outlineLevel="0" collapsed="false">
      <c r="A53" s="59" t="n">
        <v>50</v>
      </c>
      <c r="B53" s="75" t="s">
        <v>200</v>
      </c>
      <c r="C53" s="75" t="s">
        <v>201</v>
      </c>
      <c r="D53" s="59" t="s">
        <v>193</v>
      </c>
      <c r="E53" s="76"/>
    </row>
    <row r="54" customFormat="false" ht="54" hidden="false" customHeight="true" outlineLevel="0" collapsed="false">
      <c r="A54" s="59" t="n">
        <v>51</v>
      </c>
      <c r="B54" s="77" t="s">
        <v>202</v>
      </c>
      <c r="C54" s="78" t="s">
        <v>203</v>
      </c>
      <c r="D54" s="59" t="s">
        <v>193</v>
      </c>
      <c r="E54" s="76"/>
    </row>
    <row r="55" customFormat="false" ht="81" hidden="false" customHeight="true" outlineLevel="0" collapsed="false">
      <c r="A55" s="59" t="n">
        <v>52</v>
      </c>
      <c r="B55" s="79" t="s">
        <v>204</v>
      </c>
      <c r="C55" s="80" t="s">
        <v>205</v>
      </c>
      <c r="D55" s="59" t="s">
        <v>193</v>
      </c>
      <c r="E55" s="76"/>
    </row>
    <row r="56" customFormat="false" ht="40.5" hidden="false" customHeight="true" outlineLevel="0" collapsed="false">
      <c r="A56" s="59" t="n">
        <v>53</v>
      </c>
      <c r="B56" s="79" t="s">
        <v>206</v>
      </c>
      <c r="C56" s="80" t="n">
        <v>20.21</v>
      </c>
      <c r="D56" s="59" t="s">
        <v>193</v>
      </c>
      <c r="E56" s="76"/>
    </row>
    <row r="57" customFormat="false" ht="27" hidden="false" customHeight="true" outlineLevel="0" collapsed="false">
      <c r="A57" s="59" t="n">
        <v>54</v>
      </c>
      <c r="B57" s="79" t="s">
        <v>137</v>
      </c>
      <c r="C57" s="80" t="s">
        <v>207</v>
      </c>
      <c r="D57" s="59" t="s">
        <v>193</v>
      </c>
      <c r="E57" s="76"/>
    </row>
    <row r="58" customFormat="false" ht="40.5" hidden="false" customHeight="true" outlineLevel="0" collapsed="false">
      <c r="A58" s="59" t="n">
        <v>55</v>
      </c>
      <c r="B58" s="79" t="s">
        <v>208</v>
      </c>
      <c r="C58" s="80" t="s">
        <v>209</v>
      </c>
      <c r="D58" s="59" t="s">
        <v>193</v>
      </c>
      <c r="E58" s="76"/>
    </row>
    <row r="59" customFormat="false" ht="27" hidden="false" customHeight="true" outlineLevel="0" collapsed="false">
      <c r="A59" s="59" t="n">
        <v>56</v>
      </c>
      <c r="B59" s="79" t="s">
        <v>210</v>
      </c>
      <c r="C59" s="80" t="s">
        <v>211</v>
      </c>
      <c r="D59" s="59" t="s">
        <v>193</v>
      </c>
      <c r="E59" s="76"/>
    </row>
    <row r="60" customFormat="false" ht="54" hidden="false" customHeight="true" outlineLevel="0" collapsed="false">
      <c r="A60" s="59" t="n">
        <v>57</v>
      </c>
      <c r="B60" s="79" t="s">
        <v>212</v>
      </c>
      <c r="C60" s="80" t="s">
        <v>213</v>
      </c>
      <c r="D60" s="59" t="s">
        <v>193</v>
      </c>
      <c r="E60" s="76"/>
    </row>
    <row r="61" customFormat="false" ht="40.5" hidden="false" customHeight="true" outlineLevel="0" collapsed="false">
      <c r="A61" s="59" t="n">
        <v>58</v>
      </c>
      <c r="B61" s="79" t="s">
        <v>214</v>
      </c>
      <c r="C61" s="80" t="n">
        <v>76.77</v>
      </c>
      <c r="D61" s="59" t="s">
        <v>193</v>
      </c>
      <c r="E61" s="76"/>
    </row>
    <row r="62" customFormat="false" ht="54" hidden="false" customHeight="true" outlineLevel="0" collapsed="false">
      <c r="A62" s="59" t="n">
        <v>59</v>
      </c>
      <c r="B62" s="79" t="s">
        <v>215</v>
      </c>
      <c r="C62" s="80" t="s">
        <v>216</v>
      </c>
      <c r="D62" s="59" t="s">
        <v>193</v>
      </c>
      <c r="E62" s="76"/>
    </row>
    <row r="63" customFormat="false" ht="54" hidden="false" customHeight="true" outlineLevel="0" collapsed="false">
      <c r="A63" s="59" t="n">
        <v>60</v>
      </c>
      <c r="B63" s="79" t="s">
        <v>217</v>
      </c>
      <c r="C63" s="80" t="s">
        <v>218</v>
      </c>
      <c r="D63" s="59" t="s">
        <v>193</v>
      </c>
      <c r="E63" s="76"/>
    </row>
    <row r="64" customFormat="false" ht="27" hidden="false" customHeight="true" outlineLevel="0" collapsed="false">
      <c r="A64" s="59" t="n">
        <v>61</v>
      </c>
      <c r="B64" s="79" t="s">
        <v>219</v>
      </c>
      <c r="C64" s="80" t="s">
        <v>220</v>
      </c>
      <c r="D64" s="59" t="s">
        <v>193</v>
      </c>
      <c r="E64" s="76"/>
    </row>
    <row r="65" customFormat="false" ht="54" hidden="false" customHeight="true" outlineLevel="0" collapsed="false">
      <c r="A65" s="59" t="n">
        <v>62</v>
      </c>
      <c r="B65" s="79" t="s">
        <v>221</v>
      </c>
      <c r="C65" s="80" t="s">
        <v>222</v>
      </c>
      <c r="D65" s="59" t="s">
        <v>193</v>
      </c>
      <c r="E65" s="76"/>
    </row>
    <row r="66" customFormat="false" ht="54" hidden="false" customHeight="true" outlineLevel="0" collapsed="false">
      <c r="A66" s="59" t="n">
        <v>63</v>
      </c>
      <c r="B66" s="79" t="s">
        <v>223</v>
      </c>
      <c r="C66" s="80" t="s">
        <v>224</v>
      </c>
      <c r="D66" s="59" t="s">
        <v>193</v>
      </c>
      <c r="E66" s="76"/>
    </row>
    <row r="67" customFormat="false" ht="54" hidden="false" customHeight="true" outlineLevel="0" collapsed="false">
      <c r="A67" s="59" t="n">
        <v>64</v>
      </c>
      <c r="B67" s="79" t="s">
        <v>225</v>
      </c>
      <c r="C67" s="80" t="s">
        <v>226</v>
      </c>
      <c r="D67" s="59" t="s">
        <v>193</v>
      </c>
      <c r="E67" s="76"/>
    </row>
    <row r="68" customFormat="false" ht="54" hidden="false" customHeight="true" outlineLevel="0" collapsed="false">
      <c r="A68" s="59" t="n">
        <v>65</v>
      </c>
      <c r="B68" s="79" t="s">
        <v>227</v>
      </c>
      <c r="C68" s="80" t="n">
        <v>135.136</v>
      </c>
      <c r="D68" s="59" t="s">
        <v>193</v>
      </c>
      <c r="E68" s="76"/>
    </row>
    <row r="69" customFormat="false" ht="27" hidden="false" customHeight="true" outlineLevel="0" collapsed="false">
      <c r="A69" s="59" t="n">
        <v>66</v>
      </c>
      <c r="B69" s="81" t="s">
        <v>228</v>
      </c>
      <c r="C69" s="80" t="n">
        <v>137.138</v>
      </c>
      <c r="D69" s="59" t="s">
        <v>193</v>
      </c>
      <c r="E69" s="76"/>
    </row>
    <row r="70" customFormat="false" ht="27" hidden="false" customHeight="true" outlineLevel="0" collapsed="false">
      <c r="A70" s="59" t="n">
        <v>67</v>
      </c>
      <c r="B70" s="81" t="s">
        <v>229</v>
      </c>
      <c r="C70" s="80" t="n">
        <v>140.139</v>
      </c>
      <c r="D70" s="59" t="s">
        <v>193</v>
      </c>
      <c r="E70" s="76"/>
    </row>
    <row r="71" customFormat="false" ht="27" hidden="false" customHeight="true" outlineLevel="0" collapsed="false">
      <c r="A71" s="59" t="n">
        <v>68</v>
      </c>
      <c r="B71" s="81" t="s">
        <v>230</v>
      </c>
      <c r="C71" s="80" t="n">
        <v>141.142</v>
      </c>
      <c r="D71" s="59" t="s">
        <v>193</v>
      </c>
      <c r="E71" s="76"/>
    </row>
    <row r="72" customFormat="false" ht="14.25" hidden="false" customHeight="true" outlineLevel="0" collapsed="false">
      <c r="A72" s="59" t="n">
        <v>69</v>
      </c>
      <c r="B72" s="81" t="s">
        <v>200</v>
      </c>
      <c r="C72" s="80" t="s">
        <v>231</v>
      </c>
      <c r="D72" s="59" t="s">
        <v>193</v>
      </c>
      <c r="E72" s="76"/>
    </row>
    <row r="73" customFormat="false" ht="40.5" hidden="false" customHeight="true" outlineLevel="0" collapsed="false">
      <c r="A73" s="59" t="n">
        <v>70</v>
      </c>
      <c r="B73" s="81" t="s">
        <v>232</v>
      </c>
      <c r="C73" s="80" t="s">
        <v>233</v>
      </c>
      <c r="D73" s="59" t="s">
        <v>193</v>
      </c>
      <c r="E73" s="76"/>
    </row>
    <row r="74" customFormat="false" ht="27" hidden="false" customHeight="true" outlineLevel="0" collapsed="false">
      <c r="A74" s="59" t="n">
        <v>71</v>
      </c>
      <c r="B74" s="81" t="s">
        <v>234</v>
      </c>
      <c r="C74" s="80" t="s">
        <v>235</v>
      </c>
      <c r="D74" s="59" t="s">
        <v>193</v>
      </c>
      <c r="E74" s="76"/>
    </row>
    <row r="75" customFormat="false" ht="54" hidden="false" customHeight="true" outlineLevel="0" collapsed="false">
      <c r="A75" s="59" t="n">
        <v>72</v>
      </c>
      <c r="B75" s="81" t="s">
        <v>236</v>
      </c>
      <c r="C75" s="80" t="s">
        <v>237</v>
      </c>
      <c r="D75" s="59" t="s">
        <v>193</v>
      </c>
      <c r="E75" s="76"/>
    </row>
    <row r="76" customFormat="false" ht="54" hidden="false" customHeight="true" outlineLevel="0" collapsed="false">
      <c r="A76" s="59" t="n">
        <v>73</v>
      </c>
      <c r="B76" s="81" t="s">
        <v>238</v>
      </c>
      <c r="C76" s="80" t="s">
        <v>239</v>
      </c>
      <c r="D76" s="59" t="s">
        <v>193</v>
      </c>
      <c r="E76" s="76"/>
    </row>
    <row r="77" customFormat="false" ht="27" hidden="false" customHeight="true" outlineLevel="0" collapsed="false">
      <c r="A77" s="59" t="n">
        <v>74</v>
      </c>
      <c r="B77" s="81" t="s">
        <v>240</v>
      </c>
      <c r="C77" s="80" t="n">
        <v>164.165</v>
      </c>
      <c r="D77" s="59" t="s">
        <v>193</v>
      </c>
      <c r="E77" s="76"/>
    </row>
    <row r="78" customFormat="false" ht="27" hidden="false" customHeight="true" outlineLevel="0" collapsed="false">
      <c r="A78" s="59" t="n">
        <v>75</v>
      </c>
      <c r="B78" s="81" t="s">
        <v>241</v>
      </c>
      <c r="C78" s="80" t="s">
        <v>242</v>
      </c>
      <c r="D78" s="59" t="s">
        <v>193</v>
      </c>
      <c r="E78" s="76"/>
    </row>
    <row r="79" customFormat="false" ht="14.25" hidden="false" customHeight="true" outlineLevel="0" collapsed="false">
      <c r="A79" s="35"/>
      <c r="B79" s="35"/>
      <c r="C79" s="32"/>
      <c r="D79" s="35"/>
      <c r="E79" s="35"/>
    </row>
    <row r="80" customFormat="false" ht="14.25" hidden="false" customHeight="true" outlineLevel="0" collapsed="false">
      <c r="A80" s="35"/>
      <c r="B80" s="35"/>
      <c r="C80" s="32"/>
      <c r="D80" s="35"/>
      <c r="E80" s="35"/>
    </row>
    <row r="81" customFormat="false" ht="14.25" hidden="false" customHeight="true" outlineLevel="0" collapsed="false">
      <c r="A81" s="35"/>
      <c r="B81" s="35"/>
      <c r="C81" s="32"/>
      <c r="D81" s="35"/>
      <c r="E81" s="35"/>
    </row>
    <row r="82" customFormat="false" ht="14.25" hidden="false" customHeight="true" outlineLevel="0" collapsed="false">
      <c r="A82" s="35"/>
      <c r="B82" s="35"/>
      <c r="C82" s="32"/>
      <c r="D82" s="35"/>
      <c r="E82" s="35"/>
    </row>
    <row r="83" customFormat="false" ht="14.25" hidden="false" customHeight="true" outlineLevel="0" collapsed="false">
      <c r="A83" s="48" t="s">
        <v>51</v>
      </c>
      <c r="B83" s="35"/>
      <c r="C83" s="35"/>
      <c r="D83" s="35"/>
      <c r="E83" s="35"/>
    </row>
    <row r="84" customFormat="false" ht="25.35" hidden="false" customHeight="true" outlineLevel="0" collapsed="false">
      <c r="A84" s="82" t="s">
        <v>186</v>
      </c>
      <c r="B84" s="82"/>
      <c r="C84" s="82"/>
      <c r="D84" s="83" t="s">
        <v>187</v>
      </c>
      <c r="E84" s="83"/>
    </row>
    <row r="85" customFormat="false" ht="14.25" hidden="false" customHeight="true" outlineLevel="0" collapsed="false">
      <c r="A85" s="35"/>
      <c r="B85" s="84"/>
      <c r="C85" s="35"/>
      <c r="D85" s="35"/>
      <c r="E85" s="48"/>
      <c r="G85" s="52"/>
    </row>
    <row r="86" customFormat="false" ht="14.25" hidden="false" customHeight="true" outlineLevel="0" collapsed="false">
      <c r="A86" s="85"/>
      <c r="B86" s="48"/>
      <c r="C86" s="35"/>
      <c r="D86" s="35"/>
      <c r="E86" s="48"/>
    </row>
    <row r="87" customFormat="false" ht="14.25" hidden="false" customHeight="true" outlineLevel="0" collapsed="false">
      <c r="A87" s="30" t="s">
        <v>188</v>
      </c>
      <c r="B87" s="35"/>
      <c r="C87" s="35"/>
      <c r="D87" s="35"/>
      <c r="E87" s="35"/>
    </row>
    <row r="88" customFormat="false" ht="15.75" hidden="false" customHeight="true" outlineLevel="0" collapsed="false">
      <c r="A88" s="86" t="s">
        <v>189</v>
      </c>
      <c r="B88" s="86"/>
      <c r="C88" s="86"/>
      <c r="D88" s="51" t="s">
        <v>187</v>
      </c>
      <c r="E88" s="51"/>
    </row>
  </sheetData>
  <mergeCells count="6">
    <mergeCell ref="A1:E1"/>
    <mergeCell ref="A2:B2"/>
    <mergeCell ref="A84:C84"/>
    <mergeCell ref="D84:E84"/>
    <mergeCell ref="A88:C88"/>
    <mergeCell ref="D88:E88"/>
  </mergeCells>
  <printOptions headings="false" gridLines="false" gridLinesSet="true" horizontalCentered="false" verticalCentered="false"/>
  <pageMargins left="0.7875" right="0.7875" top="1.08263888888889" bottom="1.18125" header="0.511811023622047" footer="0.7875"/>
  <pageSetup paperSize="9" scale="100" fitToWidth="1" fitToHeight="1" pageOrder="overThenDown" orientation="portrait" blackAndWhite="false" draft="false" cellComments="none" horizontalDpi="300" verticalDpi="300" copies="1"/>
  <headerFooter differentFirst="false" differentOddEven="false">
    <oddHeader/>
    <oddFooter>&amp;C&amp;"Times New Roman2,Обычный"&amp;12Страница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1084</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2020-12-05T01:04:56Z</dcterms:created>
  <dc:creator>pk</dc:creator>
  <dc:description/>
  <dc:language>ru-RU</dc:language>
  <cp:lastModifiedBy/>
  <cp:lastPrinted>2022-02-06T16:17:14Z</cp:lastPrinted>
  <dcterms:modified xsi:type="dcterms:W3CDTF">2023-07-30T09:59:40Z</dcterms:modified>
  <cp:revision>135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