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hidden" r:id="rId5"/>
    <sheet name="график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график!$1:$3</definedName>
    <definedName function="false" hidden="false" localSheetId="5" name="_xlnm.Print_Titles" vbProcedure="false">КЛ!$1:$3</definedName>
    <definedName function="false" hidden="false" localSheetId="3" name="Excel_BuiltIn__FilterDatabase" vbProcedure="false">'График ревизий'!$A$17:$F$23</definedName>
    <definedName function="false" hidden="false" localSheetId="6" name="Excel_BuiltIn_Print_Titles" vbProcedure="false">'контрол лист' 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<sst xmlns="http://schemas.openxmlformats.org/spreadsheetml/2006/main" count="2026" uniqueCount="373">
  <si>
    <t xml:space="preserve">ОТЧЕТ ПО ДЕРАТИЗАЦИИ</t>
  </si>
  <si>
    <t xml:space="preserve">Договор №</t>
  </si>
  <si>
    <t xml:space="preserve">01/СК</t>
  </si>
  <si>
    <t xml:space="preserve">Дератизация</t>
  </si>
  <si>
    <t xml:space="preserve">1 раз в месяц</t>
  </si>
  <si>
    <t xml:space="preserve">Аэрозоль</t>
  </si>
  <si>
    <t xml:space="preserve">2 раза в месяц</t>
  </si>
  <si>
    <t xml:space="preserve"> 72 кв.м </t>
  </si>
  <si>
    <t xml:space="preserve">период</t>
  </si>
  <si>
    <t xml:space="preserve">01.07.2022 — 31.07.2022</t>
  </si>
  <si>
    <t xml:space="preserve">Исполнитель:</t>
  </si>
  <si>
    <t xml:space="preserve">ООО «Альфадез»</t>
  </si>
  <si>
    <t xml:space="preserve">Заказчик:</t>
  </si>
  <si>
    <t xml:space="preserve">Адрес:</t>
  </si>
  <si>
    <t xml:space="preserve">г. Маркс, ул. Зародная роща, 27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</si>
  <si>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</si>
  <si>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</si>
  <si>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</si>
  <si>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</si>
  <si>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</si>
  <si>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Специалист: ООО Альфадез                                 </t>
  </si>
  <si>
    <t xml:space="preserve">Руденко В.Н.______________</t>
  </si>
  <si>
    <t xml:space="preserve">Согласовано:</t>
  </si>
  <si>
    <t xml:space="preserve">______________/_____________</t>
  </si>
  <si>
    <t xml:space="preserve">Исполнитель ООО «Альфадез», в лице дезинфектора Руденко В.Н. с одной стороны и</t>
  </si>
  <si>
    <t xml:space="preserve">ООО «Пивзавод-Марксовский» в лице представителя с другой стороны составили настоящий Акт о том, что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</si>
  <si>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</si>
  <si>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</si>
  <si>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</si>
  <si>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</si>
  <si>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кв.м</t>
  </si>
  <si>
    <t xml:space="preserve">Контрольно истребительные устройства</t>
  </si>
  <si>
    <t xml:space="preserve">КИУ</t>
  </si>
  <si>
    <t xml:space="preserve">У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</si>
  <si>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</si>
  <si>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</si>
  <si>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</si>
  <si>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</si>
  <si>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</si>
  <si>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</si>
  <si>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</si>
  <si>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</si>
  <si>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</si>
  <si>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Супер фас 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</si>
  <si>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</si>
  <si>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</si>
  <si>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</si>
  <si>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</si>
  <si>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</si>
  <si>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У- универсальное долгодействующее устройство от грызунов (труба) 
</t>
  </si>
  <si>
    <t xml:space="preserve">Специалист ООО Альфадез             </t>
  </si>
  <si>
    <t xml:space="preserve">Руденко В.Н,_________________</t>
  </si>
  <si>
    <t xml:space="preserve">Представитель  « Пивзавод-Марксовский» </t>
  </si>
  <si>
    <t xml:space="preserve">__________/_____________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</si>
  <si>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</si>
  <si>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</si>
  <si>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</si>
  <si>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</si>
  <si>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</si>
  <si>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</si>
  <si>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</si>
  <si>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</si>
  <si>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</si>
  <si>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</si>
  <si>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Заселенные,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</si>
  <si>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</si>
  <si>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</si>
  <si>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</si>
  <si>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</si>
  <si>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</si>
  <si>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</si>
  <si>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</si>
  <si>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</si>
  <si>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</si>
  <si>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3.2.1</t>
  </si>
  <si>
    <t xml:space="preserve">3.2.2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</si>
  <si>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</si>
  <si>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</si>
  <si>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</si>
  <si>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</si>
  <si>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</si>
  <si>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</si>
  <si>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</si>
  <si>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</si>
  <si>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</si>
  <si>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</si>
  <si>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Покос травы. Установить У в кол-ве 5шт по 2 контуру защиты</t>
  </si>
  <si>
    <t xml:space="preserve">Специалист ООО Альфадез                              </t>
  </si>
  <si>
    <t xml:space="preserve">Руденко В.Н._______________</t>
  </si>
  <si>
    <t xml:space="preserve">01.04.2021-30.04.2021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</si>
  <si>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</si>
  <si>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</si>
  <si>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</si>
  <si>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</si>
  <si>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Кизельгуровый склад</t>
  </si>
  <si>
    <t xml:space="preserve">3 контур</t>
  </si>
  <si>
    <t xml:space="preserve">Киу</t>
  </si>
  <si>
    <t xml:space="preserve">28.04.2021</t>
  </si>
  <si>
    <t xml:space="preserve">Кислотное отделение</t>
  </si>
  <si>
    <t xml:space="preserve">СИП-станция (справа)</t>
  </si>
  <si>
    <t xml:space="preserve">СИП-станция (слева)</t>
  </si>
  <si>
    <t xml:space="preserve">Подработка (у входа)</t>
  </si>
  <si>
    <t xml:space="preserve">Подработка (противоп.стена)</t>
  </si>
  <si>
    <t xml:space="preserve">Варочное отделение (центр.вход)</t>
  </si>
  <si>
    <t xml:space="preserve">Операторская</t>
  </si>
  <si>
    <t xml:space="preserve">Фильтрационное отделение (за фильтром)</t>
  </si>
  <si>
    <t xml:space="preserve">Водоподготовка (центр.вход)</t>
  </si>
  <si>
    <t xml:space="preserve">Водоподготовка (за компрессорами)</t>
  </si>
  <si>
    <t xml:space="preserve">Электрощитовая</t>
  </si>
  <si>
    <t xml:space="preserve">Комната для приема пищи</t>
  </si>
  <si>
    <t xml:space="preserve">Дрожжевое отделение (справа)</t>
  </si>
  <si>
    <t xml:space="preserve">Дрожжевое отделение (СТД)</t>
  </si>
  <si>
    <t xml:space="preserve">ЦКТ (центр.вход)</t>
  </si>
  <si>
    <t xml:space="preserve">Подсобное помещение технич.персонала</t>
  </si>
  <si>
    <t xml:space="preserve">Санпропускник</t>
  </si>
  <si>
    <t xml:space="preserve">ЦР (под лестницей)</t>
  </si>
  <si>
    <t xml:space="preserve">СГПиТ (у операторской)</t>
  </si>
  <si>
    <t xml:space="preserve">СГПиТ (отгрузочный док справа)</t>
  </si>
  <si>
    <t xml:space="preserve">ЦР (центр.док слева)</t>
  </si>
  <si>
    <t xml:space="preserve">Офис мехгруппы</t>
  </si>
  <si>
    <t xml:space="preserve">Коридор мехгруппы</t>
  </si>
  <si>
    <t xml:space="preserve">Атикс (у входа)</t>
  </si>
  <si>
    <t xml:space="preserve">Атикс (подсобное помещение)</t>
  </si>
  <si>
    <t xml:space="preserve">Новая котельная</t>
  </si>
  <si>
    <t xml:space="preserve">Администрация подвал</t>
  </si>
  <si>
    <t xml:space="preserve">Администрация склад</t>
  </si>
  <si>
    <t xml:space="preserve">Кабинет директора</t>
  </si>
  <si>
    <t xml:space="preserve">Кабинет ГИ</t>
  </si>
  <si>
    <t xml:space="preserve">Пункт охраны (проходная)</t>
  </si>
  <si>
    <t xml:space="preserve">Гараж (яма)</t>
  </si>
  <si>
    <t xml:space="preserve">Гараж помещение</t>
  </si>
  <si>
    <t xml:space="preserve">ПЭТ- выдув</t>
  </si>
  <si>
    <t xml:space="preserve">Пункт охраны №2</t>
  </si>
  <si>
    <t xml:space="preserve">ПЭТ выдув (за компрессором)</t>
  </si>
  <si>
    <t xml:space="preserve">ПЭТ выдув (слева у стены)</t>
  </si>
  <si>
    <t xml:space="preserve">Раздевыалка(старое здание)</t>
  </si>
  <si>
    <t xml:space="preserve">ЦМС 1(слева от входа)</t>
  </si>
  <si>
    <t xml:space="preserve">ЦМС 1 (справа от входа)</t>
  </si>
  <si>
    <t xml:space="preserve">Цмс 2 слева от входа</t>
  </si>
  <si>
    <t xml:space="preserve">Цмс 2 справа от входа</t>
  </si>
  <si>
    <t xml:space="preserve">Цмс 3 слева от входа</t>
  </si>
  <si>
    <t xml:space="preserve">Цмс 3 справа от входа</t>
  </si>
  <si>
    <t xml:space="preserve">ЦМС 3 прямо напротив входа</t>
  </si>
  <si>
    <t xml:space="preserve">Комната приема пищи</t>
  </si>
  <si>
    <t xml:space="preserve">Отделение приема</t>
  </si>
  <si>
    <t xml:space="preserve">Отделение сушки</t>
  </si>
  <si>
    <t xml:space="preserve">Склад под лесницей</t>
  </si>
  <si>
    <t xml:space="preserve">Склад дальний правый угол</t>
  </si>
  <si>
    <t xml:space="preserve">Варочный цех</t>
  </si>
  <si>
    <t xml:space="preserve">Итого средств учета в помещениях</t>
  </si>
  <si>
    <t xml:space="preserve">56</t>
  </si>
  <si>
    <t xml:space="preserve">Специалист ООО Альфадез</t>
  </si>
  <si>
    <t xml:space="preserve">Еремин А.И. /_____________</t>
  </si>
  <si>
    <t xml:space="preserve">Представитель ООО «Пивзавод-Марксовский»</t>
  </si>
  <si>
    <t xml:space="preserve">ГРАФИК ОСМОТРА СРЕДСТВ КОНТРОЛЯ ДЕРАТИЗАЦИИ  </t>
  </si>
  <si>
    <t xml:space="preserve">дата обхода</t>
  </si>
  <si>
    <t xml:space="preserve">-</t>
  </si>
  <si>
    <t xml:space="preserve">Меллодисперсионное орошение помещений</t>
  </si>
  <si>
    <t xml:space="preserve">3 контур защиты</t>
  </si>
  <si>
    <t xml:space="preserve">КВ.М</t>
  </si>
  <si>
    <t xml:space="preserve">Специалист ООО Альфадез  </t>
  </si>
  <si>
    <t xml:space="preserve">Руденко В.Н._________</t>
  </si>
  <si>
    <t xml:space="preserve">Представитель «Пивзавод-Марксовский»</t>
  </si>
  <si>
    <t xml:space="preserve">___________/___________</t>
  </si>
  <si>
    <t xml:space="preserve">КОНТРОЛЬНЫЙ ЛИСТ ПРОВЕРКИ СРЕДСТВ КОНТРОЛЯ ДЕРАТИЗАЦИИ  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</si>
  <si>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</si>
  <si>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</si>
  <si>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</si>
  <si>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</si>
  <si>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</si>
  <si>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</si>
  <si>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</si>
  <si>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</si>
  <si>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</si>
  <si>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</si>
  <si>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Пищевые</t>
  </si>
  <si>
    <t xml:space="preserve">Ремонтная зона яма</t>
  </si>
  <si>
    <t xml:space="preserve">34</t>
  </si>
  <si>
    <t xml:space="preserve">Периметр здания</t>
  </si>
  <si>
    <t xml:space="preserve">2 контур защиты</t>
  </si>
  <si>
    <t xml:space="preserve">1-29</t>
  </si>
  <si>
    <t xml:space="preserve">не пищевые</t>
  </si>
  <si>
    <t xml:space="preserve">Мелкое дисперсионное орощение</t>
  </si>
  <si>
    <t xml:space="preserve">Итого средств учета по периметру зданий</t>
  </si>
  <si>
    <t xml:space="preserve">2 контур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</si>
  <si>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</si>
  <si>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</si>
  <si>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</si>
  <si>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</si>
  <si>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</si>
  <si>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</si>
  <si>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0-нет погрызов,1-единичные погрызы,3-съедена половина и более приманки.</t>
  </si>
  <si>
    <t xml:space="preserve">Специалист ООО Альфадез       </t>
  </si>
  <si>
    <t xml:space="preserve">_____________/________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</si>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</sst>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dd/mm/yyyy"/>
    <numFmt numFmtId="168" formatCode="dd/mm/yy"/>
    <numFmt numFmtId="169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932400</xdr:colOff>
      <xdr:row>62</xdr:row>
      <xdr:rowOff>125640</xdr:rowOff>
    </xdr:from>
    <xdr:to>
      <xdr:col>5</xdr:col>
      <xdr:colOff>932760</xdr:colOff>
      <xdr:row>62</xdr:row>
      <xdr:rowOff>181440</xdr:rowOff>
    </xdr:to>
    <xdr:sp>
      <xdr:nvSpPr>
        <xdr:cNvPr id="0" name="CustomShape 1"/>
        <xdr:cNvSpPr/>
      </xdr:nvSpPr>
      <xdr:spPr>
        <a:xfrm>
          <a:off x="7057440" y="12481920"/>
          <a:ext cx="360" cy="55800"/>
        </a:xfrm>
        <a:prstGeom prst="smileyFace">
          <a:avLst>
            <a:gd name="adj" fmla="val 9282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3" activeCellId="0" sqref="I23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14"/>
    <col collapsed="false" customWidth="true" hidden="false" outlineLevel="0" max="8" min="8" style="0" width="6.7"/>
    <col collapsed="false" customWidth="true" hidden="false" outlineLevel="0" max="9" min="9" style="0" width="13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3.8" hidden="false" customHeight="false" outlineLevel="0" collapsed="false">
      <c r="A6" s="0" t="s">
        <v>3</v>
      </c>
      <c r="B6" s="0" t="s">
        <v>4</v>
      </c>
    </row>
    <row r="7" customFormat="false" ht="13.8" hidden="false" customHeight="false" outlineLevel="0" collapsed="false">
      <c r="A7" s="0" t="s">
        <v>5</v>
      </c>
      <c r="B7" s="0" t="s">
        <v>6</v>
      </c>
      <c r="C7" s="0" t="s">
        <v>7</v>
      </c>
    </row>
    <row r="9" customFormat="false" ht="14.25" hidden="false" customHeight="true" outlineLevel="0" collapsed="false">
      <c r="C9" s="0" t="s">
        <v>8</v>
      </c>
      <c r="D9" s="1" t="s">
        <v>9</v>
      </c>
      <c r="E9" s="1"/>
      <c r="F9" s="1"/>
    </row>
    <row r="15" customFormat="false" ht="14.25" hidden="false" customHeight="true" outlineLevel="0" collapsed="false">
      <c r="A15" s="0" t="s">
        <v>10</v>
      </c>
      <c r="B15" s="0" t="s">
        <v>11</v>
      </c>
    </row>
    <row r="16" customFormat="false" ht="14.25" hidden="false" customHeight="true" outlineLevel="0" collapsed="false">
      <c r="A16" s="0" t="s">
        <v>12</v>
      </c>
      <c r="B16" s="0" t="str">
        <f aca="false">'График ревизий'!B67</f>
        <v>Представитель ООО «Пивзавод-Марксовский»</v>
      </c>
    </row>
    <row r="17" customFormat="false" ht="14.25" hidden="false" customHeight="true" outlineLevel="0" collapsed="false">
      <c r="A17" s="0" t="s">
        <v>13</v>
      </c>
      <c r="B17" s="0" t="s">
        <v>14</v>
      </c>
    </row>
    <row r="20" customFormat="false" ht="14.25" hidden="false" customHeight="true" outlineLevel="0" collapsed="false">
      <c r="B20" s="0" t="s">
        <v>15</v>
      </c>
    </row>
    <row r="21" customFormat="false" ht="14.25" hidden="false" customHeight="true" outlineLevel="0" collapsed="false">
      <c r="B21" s="0" t="s">
        <v>16</v>
      </c>
    </row>
    <row r="22" customFormat="false" ht="14.25" hidden="false" customHeight="true" outlineLevel="0" collapsed="false">
      <c r="B22" s="0" t="s">
        <v>17</v>
      </c>
    </row>
    <row r="23" customFormat="false" ht="14.25" hidden="false" customHeight="true" outlineLevel="0" collapsed="false">
      <c r="B23" s="0" t="s">
        <v>18</v>
      </c>
    </row>
    <row r="28" customFormat="false" ht="14.25" hidden="false" customHeight="true" outlineLevel="0" collapsed="false"/>
    <row r="29" customFormat="false" ht="37.45" hidden="false" customHeight="true" outlineLevel="0" collapsed="false">
      <c r="A29" s="2" t="s">
        <v>19</v>
      </c>
      <c r="B29" s="2"/>
    </row>
    <row r="30" customFormat="false" ht="37.45" hidden="false" customHeight="true" outlineLevel="0" collapsed="false">
      <c r="A30" s="2" t="s">
        <v>20</v>
      </c>
      <c r="B30" s="2"/>
      <c r="C30" s="2"/>
      <c r="D30" s="2"/>
      <c r="F30" s="3" t="s">
        <v>21</v>
      </c>
    </row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>
      <c r="A33" s="0" t="s">
        <v>22</v>
      </c>
    </row>
    <row r="34" customFormat="false" ht="26.1" hidden="false" customHeight="true" outlineLevel="0" collapsed="false">
      <c r="A34" s="4" t="str">
        <f aca="false">'График ревизий'!B67</f>
        <v>Представитель ООО «Пивзавод-Марксовский»</v>
      </c>
      <c r="B34" s="4"/>
      <c r="C34" s="4"/>
      <c r="D34" s="4"/>
      <c r="E34" s="0" t="s">
        <v>23</v>
      </c>
    </row>
  </sheetData>
  <mergeCells count="5">
    <mergeCell ref="C2:G2"/>
    <mergeCell ref="D9:F9"/>
    <mergeCell ref="A29:B29"/>
    <mergeCell ref="A30:D30"/>
    <mergeCell ref="A34:D34"/>
  </mergeCells>
  <printOptions headings="false" gridLines="false" gridLinesSet="true" horizontalCentered="false" verticalCentered="false"/>
  <pageMargins left="0.340972222222222" right="0.422222222222222" top="1.04513888888889" bottom="0.946527777777778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B16" activeCellId="0" sqref="B16"/>
    </sheetView>
  </sheetViews>
  <sheetFormatPr defaultColWidth="10.28125" defaultRowHeight="13.8" zeroHeight="false" outlineLevelRow="0" outlineLevelCol="0"/>
  <cols>
    <col collapsed="false" customWidth="true" hidden="false" outlineLevel="0" max="1" min="1" style="5" width="16.85"/>
    <col collapsed="false" customWidth="true" hidden="false" outlineLevel="0" max="2" min="2" style="6" width="14"/>
    <col collapsed="false" customWidth="true" hidden="false" outlineLevel="0" max="3" min="3" style="6" width="16.85"/>
    <col collapsed="false" customWidth="true" hidden="false" outlineLevel="0" max="4" min="4" style="6" width="6.38"/>
    <col collapsed="false" customWidth="true" hidden="false" outlineLevel="0" max="5" min="5" style="6" width="21.57"/>
    <col collapsed="false" customWidth="true" hidden="false" outlineLevel="0" max="64" min="6" style="5" width="10.41"/>
    <col collapsed="false" customWidth="false" hidden="false" outlineLevel="0" max="1024" min="65" style="5" width="10.28"/>
  </cols>
  <sheetData>
    <row r="1" customFormat="false" ht="26.4" hidden="false" customHeight="true" outlineLevel="0" collapsed="false">
      <c r="A1" s="7" t="s">
        <v>15</v>
      </c>
      <c r="B1" s="7"/>
      <c r="C1" s="7"/>
      <c r="D1" s="7"/>
      <c r="E1" s="7"/>
    </row>
    <row r="2" customFormat="false" ht="35.55" hidden="false" customHeight="true" outlineLevel="0" collapsed="false">
      <c r="A2" s="8" t="s">
        <v>24</v>
      </c>
      <c r="B2" s="8"/>
      <c r="C2" s="8"/>
      <c r="D2" s="8"/>
      <c r="E2" s="8"/>
    </row>
    <row r="3" customFormat="false" ht="28.5" hidden="false" customHeight="true" outlineLevel="0" collapsed="false">
      <c r="A3" s="8" t="s">
        <v>25</v>
      </c>
      <c r="B3" s="8"/>
      <c r="C3" s="8"/>
      <c r="D3" s="8"/>
      <c r="E3" s="8"/>
    </row>
    <row r="4" customFormat="false" ht="14.05" hidden="false" customHeight="false" outlineLevel="0" collapsed="false">
      <c r="A4" s="9" t="str">
        <f aca="false">Обложка!D9</f>
        <v>01.07.2022 — 31.07.2022</v>
      </c>
      <c r="B4" s="9"/>
      <c r="C4" s="10"/>
      <c r="D4" s="10"/>
      <c r="E4" s="10"/>
    </row>
    <row r="5" customFormat="false" ht="17" hidden="false" customHeight="true" outlineLevel="0" collapsed="false">
      <c r="A5" s="8" t="s">
        <v>26</v>
      </c>
      <c r="B5" s="8"/>
      <c r="C5" s="8"/>
      <c r="D5" s="8"/>
      <c r="E5" s="10" t="s">
        <v>2</v>
      </c>
    </row>
    <row r="6" customFormat="false" ht="37.55" hidden="false" customHeight="true" outlineLevel="0" collapsed="false">
      <c r="A6" s="8" t="s">
        <v>27</v>
      </c>
      <c r="B6" s="8"/>
      <c r="C6" s="8"/>
      <c r="D6" s="8"/>
      <c r="E6" s="8"/>
    </row>
    <row r="7" customFormat="false" ht="37.55" hidden="false" customHeight="true" outlineLevel="0" collapsed="false">
      <c r="A7" s="11"/>
      <c r="B7" s="10"/>
      <c r="C7" s="10"/>
      <c r="D7" s="10"/>
      <c r="E7" s="10"/>
    </row>
    <row r="8" customFormat="false" ht="17" hidden="false" customHeight="true" outlineLevel="0" collapsed="false">
      <c r="A8" s="12" t="s">
        <v>28</v>
      </c>
      <c r="B8" s="12"/>
      <c r="C8" s="12"/>
      <c r="D8" s="12"/>
      <c r="E8" s="12"/>
    </row>
    <row r="9" customFormat="false" ht="17" hidden="false" customHeight="true" outlineLevel="0" collapsed="false">
      <c r="A9" s="13" t="s">
        <v>29</v>
      </c>
      <c r="B9" s="13"/>
      <c r="C9" s="13"/>
      <c r="D9" s="14" t="s">
        <v>30</v>
      </c>
      <c r="E9" s="14" t="n">
        <v>35473</v>
      </c>
    </row>
    <row r="10" customFormat="false" ht="17" hidden="false" customHeight="true" outlineLevel="0" collapsed="false">
      <c r="A10" s="12" t="s">
        <v>31</v>
      </c>
      <c r="B10" s="12"/>
      <c r="C10" s="12"/>
      <c r="D10" s="12"/>
      <c r="E10" s="12"/>
    </row>
    <row r="11" customFormat="false" ht="33.85" hidden="false" customHeight="true" outlineLevel="0" collapsed="false">
      <c r="A11" s="15" t="str">
        <f aca="false">КЛ!A61</f>
        <v>Итого средств учета в помещениях</v>
      </c>
      <c r="B11" s="15"/>
      <c r="C11" s="16" t="str">
        <f aca="false">КЛ!B61</f>
        <v>3 контур</v>
      </c>
      <c r="D11" s="14" t="s">
        <v>32</v>
      </c>
      <c r="E11" s="14" t="n">
        <f aca="false">КЛ!F61</f>
        <v>55</v>
      </c>
    </row>
    <row r="12" customFormat="false" ht="40.15" hidden="false" customHeight="true" outlineLevel="0" collapsed="false">
      <c r="A12" s="15" t="str">
        <f aca="false">КЛ!A62</f>
        <v>Итого средств учета по периметру зданий</v>
      </c>
      <c r="B12" s="15"/>
      <c r="C12" s="16" t="str">
        <f aca="false">КЛ!B62</f>
        <v>2 контур</v>
      </c>
      <c r="D12" s="14" t="s">
        <v>33</v>
      </c>
      <c r="E12" s="14" t="n">
        <f aca="false">КЛ!F62</f>
        <v>29</v>
      </c>
    </row>
    <row r="13" customFormat="false" ht="17" hidden="false" customHeight="true" outlineLevel="0" collapsed="false">
      <c r="A13" s="12" t="s">
        <v>34</v>
      </c>
      <c r="B13" s="12"/>
      <c r="C13" s="12"/>
      <c r="D13" s="12"/>
      <c r="E13" s="12"/>
    </row>
    <row r="14" customFormat="false" ht="49.75" hidden="false" customHeight="false" outlineLevel="0" collapsed="false">
      <c r="A14" s="16" t="s">
        <v>35</v>
      </c>
      <c r="B14" s="16" t="s">
        <v>36</v>
      </c>
      <c r="C14" s="17" t="s">
        <v>37</v>
      </c>
      <c r="D14" s="14" t="s">
        <v>38</v>
      </c>
      <c r="E14" s="16" t="s">
        <v>39</v>
      </c>
    </row>
    <row r="15" customFormat="false" ht="55.55" hidden="false" customHeight="false" outlineLevel="0" collapsed="false">
      <c r="A15" s="16" t="s">
        <v>40</v>
      </c>
      <c r="B15" s="16" t="s">
        <v>41</v>
      </c>
      <c r="C15" s="16" t="s">
        <v>42</v>
      </c>
      <c r="D15" s="14" t="s">
        <v>38</v>
      </c>
      <c r="E15" s="16" t="s">
        <v>39</v>
      </c>
    </row>
    <row r="16" customFormat="false" ht="36.45" hidden="false" customHeight="false" outlineLevel="0" collapsed="false">
      <c r="A16" s="18" t="s">
        <v>43</v>
      </c>
      <c r="B16" s="19" t="s">
        <v>44</v>
      </c>
      <c r="C16" s="19" t="s">
        <v>45</v>
      </c>
      <c r="D16" s="19" t="s">
        <v>46</v>
      </c>
      <c r="E16" s="16" t="s">
        <v>39</v>
      </c>
    </row>
    <row r="17" customFormat="false" ht="17" hidden="false" customHeight="true" outlineLevel="0" collapsed="false">
      <c r="A17" s="2" t="s">
        <v>47</v>
      </c>
      <c r="B17" s="2"/>
      <c r="C17" s="2"/>
      <c r="D17" s="2"/>
      <c r="E17" s="2"/>
    </row>
    <row r="18" customFormat="false" ht="17" hidden="false" customHeight="true" outlineLevel="0" collapsed="false">
      <c r="A18" s="20" t="s">
        <v>48</v>
      </c>
      <c r="B18" s="20"/>
      <c r="C18" s="20"/>
      <c r="D18" s="20"/>
      <c r="E18" s="20"/>
      <c r="F18" s="21"/>
      <c r="G18" s="21"/>
      <c r="H18" s="21"/>
      <c r="I18" s="21"/>
      <c r="J18" s="21"/>
      <c r="K18" s="2"/>
      <c r="L18" s="2"/>
    </row>
    <row r="19" customFormat="false" ht="46.65" hidden="false" customHeight="true" outlineLevel="0" collapsed="false">
      <c r="A19" s="20" t="s">
        <v>49</v>
      </c>
      <c r="B19" s="20"/>
      <c r="C19" s="20"/>
      <c r="D19" s="20"/>
      <c r="E19" s="20"/>
    </row>
    <row r="20" customFormat="false" ht="17" hidden="false" customHeight="true" outlineLevel="0" collapsed="false">
      <c r="A20" s="2" t="s">
        <v>19</v>
      </c>
      <c r="B20" s="2"/>
      <c r="C20" s="22"/>
    </row>
    <row r="21" customFormat="false" ht="17" hidden="false" customHeight="true" outlineLevel="0" collapsed="false">
      <c r="A21" s="2" t="s">
        <v>50</v>
      </c>
      <c r="B21" s="2"/>
      <c r="C21" s="2"/>
      <c r="D21" s="23" t="s">
        <v>51</v>
      </c>
      <c r="E21" s="23"/>
    </row>
    <row r="23" customFormat="false" ht="13.8" hidden="false" customHeight="false" outlineLevel="0" collapsed="false">
      <c r="A23" s="0" t="s">
        <v>22</v>
      </c>
      <c r="B23" s="22"/>
      <c r="C23" s="22"/>
      <c r="D23" s="22"/>
      <c r="E23" s="22"/>
      <c r="F23" s="0"/>
      <c r="G23" s="0"/>
    </row>
    <row r="24" customFormat="false" ht="13.8" hidden="false" customHeight="false" outlineLevel="0" collapsed="false">
      <c r="A24" s="4" t="s">
        <v>52</v>
      </c>
      <c r="B24" s="4"/>
      <c r="C24" s="4"/>
      <c r="D24" s="4"/>
      <c r="E24" s="22" t="s">
        <v>53</v>
      </c>
      <c r="F24" s="0"/>
      <c r="G24" s="0"/>
    </row>
  </sheetData>
  <mergeCells count="21">
    <mergeCell ref="A1:E1"/>
    <mergeCell ref="A2:E2"/>
    <mergeCell ref="A3:E3"/>
    <mergeCell ref="A4:B4"/>
    <mergeCell ref="A5:D5"/>
    <mergeCell ref="A6:E6"/>
    <mergeCell ref="A8:E8"/>
    <mergeCell ref="A9:C9"/>
    <mergeCell ref="A10:E10"/>
    <mergeCell ref="A11:B11"/>
    <mergeCell ref="A12:B12"/>
    <mergeCell ref="A13:E13"/>
    <mergeCell ref="A17:E17"/>
    <mergeCell ref="A18:E18"/>
    <mergeCell ref="F18:J18"/>
    <mergeCell ref="K18:L18"/>
    <mergeCell ref="A19:E19"/>
    <mergeCell ref="A20:B20"/>
    <mergeCell ref="A21:C21"/>
    <mergeCell ref="D21:E21"/>
    <mergeCell ref="A24:D24"/>
  </mergeCells>
  <printOptions headings="false" gridLines="false" gridLinesSet="true" horizontalCentered="false" verticalCentered="false"/>
  <pageMargins left="0.470833333333333" right="0.39375" top="0.688888888888889" bottom="0.49166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24" activeCellId="0" sqref="F24"/>
    </sheetView>
  </sheetViews>
  <sheetFormatPr defaultColWidth="10.59375" defaultRowHeight="13.8" zeroHeight="false" outlineLevelRow="0" outlineLevelCol="0"/>
  <cols>
    <col collapsed="false" customWidth="true" hidden="false" outlineLevel="0" max="1" min="1" style="5" width="6"/>
    <col collapsed="false" customWidth="true" hidden="false" outlineLevel="0" max="2" min="2" style="5" width="24.85"/>
    <col collapsed="false" customWidth="true" hidden="false" outlineLevel="0" max="3" min="3" style="5" width="8.09"/>
    <col collapsed="false" customWidth="true" hidden="false" outlineLevel="0" max="4" min="4" style="5" width="4.42"/>
    <col collapsed="false" customWidth="true" hidden="false" outlineLevel="0" max="5" min="5" style="24" width="30.12"/>
    <col collapsed="false" customWidth="true" hidden="false" outlineLevel="0" max="64" min="6" style="5" width="8.85"/>
    <col collapsed="false" customWidth="false" hidden="false" outlineLevel="0" max="1024" min="65" style="5" width="10.59"/>
  </cols>
  <sheetData>
    <row r="1" customFormat="false" ht="17" hidden="false" customHeight="true" outlineLevel="0" collapsed="false">
      <c r="A1" s="7" t="s">
        <v>54</v>
      </c>
      <c r="B1" s="7"/>
      <c r="C1" s="7"/>
      <c r="D1" s="7"/>
      <c r="E1" s="7"/>
    </row>
    <row r="2" customFormat="false" ht="14.9" hidden="false" customHeight="false" outlineLevel="0" collapsed="false">
      <c r="A2" s="11"/>
      <c r="B2" s="11"/>
      <c r="C2" s="11"/>
      <c r="D2" s="11"/>
      <c r="E2" s="25" t="str">
        <f aca="false">'Акт сдачи-приемки'!A4</f>
        <v>01.07.2022 — 31.07.2022</v>
      </c>
    </row>
    <row r="3" customFormat="false" ht="13.8" hidden="false" customHeight="false" outlineLevel="0" collapsed="false">
      <c r="A3" s="11"/>
      <c r="B3" s="11"/>
      <c r="C3" s="11"/>
      <c r="D3" s="11"/>
      <c r="E3" s="25"/>
    </row>
    <row r="4" customFormat="false" ht="17" hidden="false" customHeight="true" outlineLevel="0" collapsed="false">
      <c r="A4" s="13" t="s">
        <v>55</v>
      </c>
      <c r="B4" s="13" t="s">
        <v>56</v>
      </c>
      <c r="C4" s="13"/>
      <c r="D4" s="13"/>
      <c r="E4" s="12" t="s">
        <v>3</v>
      </c>
    </row>
    <row r="5" customFormat="false" ht="17" hidden="false" customHeight="true" outlineLevel="0" collapsed="false">
      <c r="A5" s="12" t="s">
        <v>57</v>
      </c>
      <c r="B5" s="12"/>
      <c r="C5" s="12"/>
      <c r="D5" s="12"/>
      <c r="E5" s="12"/>
    </row>
    <row r="6" customFormat="false" ht="17" hidden="false" customHeight="true" outlineLevel="0" collapsed="false">
      <c r="A6" s="13" t="s">
        <v>58</v>
      </c>
      <c r="B6" s="13" t="s">
        <v>59</v>
      </c>
      <c r="C6" s="13"/>
      <c r="D6" s="13"/>
      <c r="E6" s="12" t="n">
        <v>35473</v>
      </c>
    </row>
    <row r="7" customFormat="false" ht="17" hidden="false" customHeight="true" outlineLevel="0" collapsed="false">
      <c r="A7" s="12" t="s">
        <v>60</v>
      </c>
      <c r="B7" s="12"/>
      <c r="C7" s="12"/>
      <c r="D7" s="12"/>
      <c r="E7" s="12"/>
    </row>
    <row r="8" customFormat="false" ht="17" hidden="false" customHeight="true" outlineLevel="0" collapsed="false">
      <c r="A8" s="13" t="s">
        <v>61</v>
      </c>
      <c r="B8" s="13" t="s">
        <v>62</v>
      </c>
      <c r="C8" s="13"/>
      <c r="D8" s="13"/>
      <c r="E8" s="12" t="n">
        <f aca="false">КЛ!F61+КЛ!F62</f>
        <v>84</v>
      </c>
    </row>
    <row r="9" customFormat="false" ht="17" hidden="false" customHeight="true" outlineLevel="0" collapsed="false">
      <c r="A9" s="13" t="s">
        <v>63</v>
      </c>
      <c r="B9" s="13" t="s">
        <v>64</v>
      </c>
      <c r="C9" s="13"/>
      <c r="D9" s="13"/>
      <c r="E9" s="12" t="n">
        <f aca="false">КЛ!G63</f>
        <v>1</v>
      </c>
    </row>
    <row r="10" customFormat="false" ht="25.7" hidden="false" customHeight="true" outlineLevel="0" collapsed="false">
      <c r="A10" s="13" t="s">
        <v>65</v>
      </c>
      <c r="B10" s="13" t="s">
        <v>66</v>
      </c>
      <c r="C10" s="13"/>
      <c r="D10" s="13"/>
      <c r="E10" s="26" t="n">
        <f aca="false">100-E9*100/E8</f>
        <v>98.8095238095238</v>
      </c>
    </row>
    <row r="11" customFormat="false" ht="17" hidden="false" customHeight="true" outlineLevel="0" collapsed="false">
      <c r="A11" s="12" t="s">
        <v>67</v>
      </c>
      <c r="B11" s="12"/>
      <c r="C11" s="12"/>
      <c r="D11" s="12"/>
      <c r="E11" s="12"/>
    </row>
    <row r="12" customFormat="false" ht="77" hidden="false" customHeight="true" outlineLevel="0" collapsed="false">
      <c r="A12" s="13" t="s">
        <v>68</v>
      </c>
      <c r="B12" s="13" t="s">
        <v>69</v>
      </c>
      <c r="C12" s="13"/>
      <c r="D12" s="13"/>
      <c r="E12" s="12" t="s">
        <v>70</v>
      </c>
    </row>
    <row r="13" customFormat="false" ht="79.8" hidden="false" customHeight="true" outlineLevel="0" collapsed="false">
      <c r="A13" s="13" t="s">
        <v>71</v>
      </c>
      <c r="B13" s="13" t="s">
        <v>72</v>
      </c>
      <c r="C13" s="13"/>
      <c r="D13" s="13"/>
      <c r="E13" s="12" t="s">
        <v>73</v>
      </c>
    </row>
    <row r="14" customFormat="false" ht="28.35" hidden="false" customHeight="false" outlineLevel="0" collapsed="false">
      <c r="A14" s="13" t="s">
        <v>74</v>
      </c>
      <c r="B14" s="13" t="str">
        <f aca="false">КЛ!A61</f>
        <v>Итого средств учета в помещениях</v>
      </c>
      <c r="C14" s="13" t="str">
        <f aca="false">КЛ!B61</f>
        <v>3 контур</v>
      </c>
      <c r="D14" s="13" t="s">
        <v>32</v>
      </c>
      <c r="E14" s="12" t="n">
        <f aca="false">КЛ!F61</f>
        <v>55</v>
      </c>
    </row>
    <row r="15" customFormat="false" ht="28.35" hidden="false" customHeight="false" outlineLevel="0" collapsed="false">
      <c r="A15" s="13" t="s">
        <v>75</v>
      </c>
      <c r="B15" s="13" t="str">
        <f aca="false">КЛ!A62</f>
        <v>Итого средств учета по периметру зданий</v>
      </c>
      <c r="C15" s="13" t="str">
        <f aca="false">КЛ!B62</f>
        <v>2 контур</v>
      </c>
      <c r="D15" s="13" t="s">
        <v>33</v>
      </c>
      <c r="E15" s="12" t="n">
        <f aca="false">КЛ!F62</f>
        <v>29</v>
      </c>
    </row>
    <row r="16" customFormat="false" ht="17" hidden="false" customHeight="true" outlineLevel="0" collapsed="false">
      <c r="A16" s="12" t="s">
        <v>76</v>
      </c>
      <c r="B16" s="12"/>
      <c r="C16" s="12"/>
      <c r="D16" s="12"/>
      <c r="E16" s="12"/>
    </row>
    <row r="17" customFormat="false" ht="27.55" hidden="false" customHeight="true" outlineLevel="0" collapsed="false">
      <c r="A17" s="13" t="s">
        <v>77</v>
      </c>
      <c r="B17" s="13" t="s">
        <v>78</v>
      </c>
      <c r="C17" s="13"/>
      <c r="D17" s="13"/>
      <c r="E17" s="12" t="s">
        <v>79</v>
      </c>
    </row>
    <row r="18" customFormat="false" ht="17" hidden="false" customHeight="true" outlineLevel="0" collapsed="false">
      <c r="A18" s="13" t="s">
        <v>80</v>
      </c>
      <c r="B18" s="13" t="s">
        <v>81</v>
      </c>
      <c r="C18" s="13"/>
      <c r="D18" s="13"/>
      <c r="E18" s="12"/>
    </row>
    <row r="19" customFormat="false" ht="17" hidden="false" customHeight="true" outlineLevel="0" collapsed="false">
      <c r="A19" s="13" t="s">
        <v>82</v>
      </c>
      <c r="B19" s="13" t="s">
        <v>83</v>
      </c>
      <c r="C19" s="13"/>
      <c r="D19" s="13"/>
      <c r="E19" s="12"/>
    </row>
    <row r="20" customFormat="false" ht="17" hidden="false" customHeight="true" outlineLevel="0" collapsed="false">
      <c r="A20" s="12" t="s">
        <v>84</v>
      </c>
      <c r="B20" s="12"/>
      <c r="C20" s="12"/>
      <c r="D20" s="12"/>
      <c r="E20" s="12"/>
    </row>
    <row r="21" customFormat="false" ht="42.75" hidden="false" customHeight="true" outlineLevel="0" collapsed="false">
      <c r="A21" s="13" t="s">
        <v>85</v>
      </c>
      <c r="B21" s="12" t="s">
        <v>86</v>
      </c>
      <c r="C21" s="12"/>
      <c r="D21" s="12"/>
      <c r="E21" s="12"/>
    </row>
    <row r="23" customFormat="false" ht="17" hidden="false" customHeight="true" outlineLevel="0" collapsed="false">
      <c r="A23" s="2" t="s">
        <v>19</v>
      </c>
      <c r="B23" s="2"/>
      <c r="C23" s="0"/>
    </row>
    <row r="24" customFormat="false" ht="17" hidden="false" customHeight="true" outlineLevel="0" collapsed="false">
      <c r="A24" s="2" t="s">
        <v>87</v>
      </c>
      <c r="B24" s="2"/>
      <c r="C24" s="2"/>
      <c r="E24" s="24" t="s">
        <v>88</v>
      </c>
    </row>
    <row r="27" customFormat="false" ht="13.8" hidden="false" customHeight="false" outlineLevel="0" collapsed="false">
      <c r="A27" s="0" t="s">
        <v>22</v>
      </c>
      <c r="B27" s="0"/>
      <c r="C27" s="0"/>
      <c r="D27" s="0"/>
      <c r="E27" s="0"/>
    </row>
    <row r="28" customFormat="false" ht="17.4" hidden="false" customHeight="true" outlineLevel="0" collapsed="false">
      <c r="A28" s="4" t="s">
        <v>52</v>
      </c>
      <c r="B28" s="4"/>
      <c r="C28" s="4"/>
      <c r="D28" s="4"/>
      <c r="E28" s="0" t="s">
        <v>53</v>
      </c>
    </row>
  </sheetData>
  <mergeCells count="22">
    <mergeCell ref="A1:E1"/>
    <mergeCell ref="A2:C2"/>
    <mergeCell ref="B4:D4"/>
    <mergeCell ref="A5:E5"/>
    <mergeCell ref="B6:D6"/>
    <mergeCell ref="A7:E7"/>
    <mergeCell ref="B8:D8"/>
    <mergeCell ref="B9:D9"/>
    <mergeCell ref="B10:D10"/>
    <mergeCell ref="A11:E11"/>
    <mergeCell ref="B12:D12"/>
    <mergeCell ref="B13:D13"/>
    <mergeCell ref="A16:E16"/>
    <mergeCell ref="B17:D17"/>
    <mergeCell ref="E17:E19"/>
    <mergeCell ref="B18:D18"/>
    <mergeCell ref="B19:D19"/>
    <mergeCell ref="A20:E20"/>
    <mergeCell ref="B21:E21"/>
    <mergeCell ref="A23:B23"/>
    <mergeCell ref="A24:C24"/>
    <mergeCell ref="A28:D28"/>
  </mergeCells>
  <printOptions headings="false" gridLines="false" gridLinesSet="true" horizontalCentered="false" verticalCentered="false"/>
  <pageMargins left="0.470833333333333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5.27"/>
    <col collapsed="false" customWidth="true" hidden="false" outlineLevel="0" max="2" min="2" style="0" width="28.42"/>
    <col collapsed="false" customWidth="true" hidden="false" outlineLevel="0" max="3" min="3" style="0" width="14"/>
    <col collapsed="false" customWidth="true" hidden="false" outlineLevel="0" max="4" min="4" style="0" width="7.28"/>
    <col collapsed="false" customWidth="true" hidden="false" outlineLevel="0" max="5" min="5" style="0" width="19.57"/>
    <col collapsed="false" customWidth="true" hidden="false" outlineLevel="0" max="6" min="6" style="0" width="10.71"/>
    <col collapsed="false" customWidth="true" hidden="false" outlineLevel="0" max="63" min="7" style="0" width="10.41"/>
    <col collapsed="false" customWidth="true" hidden="false" outlineLevel="0" max="64" min="64" style="0" width="10.28"/>
  </cols>
  <sheetData>
    <row r="1" customFormat="false" ht="15.75" hidden="false" customHeight="true" outlineLevel="0" collapsed="false">
      <c r="A1" s="1" t="s">
        <v>17</v>
      </c>
      <c r="B1" s="1"/>
      <c r="C1" s="1"/>
      <c r="D1" s="1"/>
      <c r="E1" s="1"/>
      <c r="F1" s="1"/>
    </row>
    <row r="2" customFormat="false" ht="14.25" hidden="false" customHeight="true" outlineLevel="0" collapsed="false">
      <c r="C2" s="1" t="s">
        <v>89</v>
      </c>
      <c r="D2" s="1"/>
    </row>
    <row r="3" customFormat="false" ht="27.75" hidden="false" customHeight="true" outlineLevel="0" collapsed="false">
      <c r="A3" s="0" t="s">
        <v>90</v>
      </c>
      <c r="B3" s="1" t="s">
        <v>91</v>
      </c>
      <c r="C3" s="1"/>
      <c r="D3" s="0" t="s">
        <v>92</v>
      </c>
      <c r="E3" s="0" t="s">
        <v>93</v>
      </c>
      <c r="F3" s="0" t="s">
        <v>3</v>
      </c>
    </row>
    <row r="4" customFormat="false" ht="13.8" hidden="false" customHeight="false" outlineLevel="0" collapsed="false">
      <c r="A4" s="0" t="n">
        <v>1</v>
      </c>
      <c r="B4" s="0" t="s">
        <v>94</v>
      </c>
      <c r="C4" s="0" t="s">
        <v>95</v>
      </c>
      <c r="D4" s="0" t="s">
        <v>96</v>
      </c>
      <c r="E4" s="0" t="n">
        <v>1</v>
      </c>
      <c r="F4" s="0" t="s">
        <v>97</v>
      </c>
    </row>
    <row r="5" customFormat="false" ht="13.8" hidden="false" customHeight="false" outlineLevel="0" collapsed="false">
      <c r="A5" s="0" t="n">
        <v>2</v>
      </c>
      <c r="B5" s="0" t="s">
        <v>98</v>
      </c>
      <c r="C5" s="0" t="s">
        <v>95</v>
      </c>
      <c r="D5" s="0" t="s">
        <v>96</v>
      </c>
      <c r="E5" s="0" t="n">
        <v>2</v>
      </c>
      <c r="F5" s="0" t="str">
        <f aca="false">F4</f>
        <v>28.04.2021</v>
      </c>
    </row>
    <row r="6" customFormat="false" ht="13.8" hidden="false" customHeight="false" outlineLevel="0" collapsed="false">
      <c r="A6" s="0" t="n">
        <v>3</v>
      </c>
      <c r="B6" s="0" t="s">
        <v>99</v>
      </c>
      <c r="C6" s="0" t="s">
        <v>95</v>
      </c>
      <c r="D6" s="0" t="s">
        <v>96</v>
      </c>
      <c r="E6" s="0" t="n">
        <v>3</v>
      </c>
      <c r="F6" s="0" t="str">
        <f aca="false">F5</f>
        <v>28.04.2021</v>
      </c>
    </row>
    <row r="7" customFormat="false" ht="13.8" hidden="false" customHeight="false" outlineLevel="0" collapsed="false">
      <c r="A7" s="0" t="n">
        <v>4</v>
      </c>
      <c r="B7" s="0" t="s">
        <v>100</v>
      </c>
      <c r="C7" s="0" t="s">
        <v>95</v>
      </c>
      <c r="D7" s="0" t="s">
        <v>96</v>
      </c>
      <c r="E7" s="0" t="n">
        <v>4</v>
      </c>
      <c r="F7" s="0" t="str">
        <f aca="false">F6</f>
        <v>28.04.2021</v>
      </c>
    </row>
    <row r="8" customFormat="false" ht="13.8" hidden="false" customHeight="false" outlineLevel="0" collapsed="false">
      <c r="A8" s="0" t="n">
        <v>5</v>
      </c>
      <c r="B8" s="0" t="s">
        <v>101</v>
      </c>
      <c r="C8" s="0" t="s">
        <v>95</v>
      </c>
      <c r="D8" s="0" t="s">
        <v>96</v>
      </c>
      <c r="E8" s="0" t="n">
        <v>5</v>
      </c>
      <c r="F8" s="0" t="str">
        <f aca="false">F7</f>
        <v>28.04.2021</v>
      </c>
    </row>
    <row r="9" customFormat="false" ht="13.8" hidden="false" customHeight="false" outlineLevel="0" collapsed="false">
      <c r="A9" s="0" t="n">
        <v>6</v>
      </c>
      <c r="B9" s="0" t="s">
        <v>102</v>
      </c>
      <c r="C9" s="0" t="s">
        <v>95</v>
      </c>
      <c r="D9" s="0" t="s">
        <v>96</v>
      </c>
      <c r="E9" s="0" t="n">
        <v>6</v>
      </c>
      <c r="F9" s="0" t="str">
        <f aca="false">F8</f>
        <v>28.04.2021</v>
      </c>
    </row>
    <row r="10" customFormat="false" ht="13.8" hidden="false" customHeight="false" outlineLevel="0" collapsed="false">
      <c r="A10" s="0" t="n">
        <v>7</v>
      </c>
      <c r="B10" s="0" t="s">
        <v>103</v>
      </c>
      <c r="C10" s="0" t="s">
        <v>95</v>
      </c>
      <c r="D10" s="0" t="s">
        <v>96</v>
      </c>
      <c r="E10" s="0" t="n">
        <v>7</v>
      </c>
      <c r="F10" s="0" t="str">
        <f aca="false">F9</f>
        <v>28.04.2021</v>
      </c>
    </row>
    <row r="11" customFormat="false" ht="13.8" hidden="false" customHeight="false" outlineLevel="0" collapsed="false">
      <c r="A11" s="0" t="n">
        <v>8</v>
      </c>
      <c r="B11" s="0" t="s">
        <v>104</v>
      </c>
      <c r="C11" s="0" t="s">
        <v>95</v>
      </c>
      <c r="D11" s="0" t="s">
        <v>96</v>
      </c>
      <c r="E11" s="0" t="n">
        <v>8</v>
      </c>
      <c r="F11" s="0" t="str">
        <f aca="false">F10</f>
        <v>28.04.2021</v>
      </c>
    </row>
    <row r="12" customFormat="false" ht="21" hidden="false" customHeight="true" outlineLevel="0" collapsed="false">
      <c r="A12" s="0" t="n">
        <v>9</v>
      </c>
      <c r="B12" s="0" t="s">
        <v>105</v>
      </c>
      <c r="C12" s="0" t="s">
        <v>95</v>
      </c>
      <c r="D12" s="0" t="s">
        <v>96</v>
      </c>
      <c r="E12" s="0" t="n">
        <v>9</v>
      </c>
      <c r="F12" s="0" t="str">
        <f aca="false">F11</f>
        <v>28.04.2021</v>
      </c>
    </row>
    <row r="13" customFormat="false" ht="13.8" hidden="false" customHeight="false" outlineLevel="0" collapsed="false">
      <c r="A13" s="0" t="n">
        <v>10</v>
      </c>
      <c r="B13" s="0" t="s">
        <v>106</v>
      </c>
      <c r="C13" s="0" t="s">
        <v>95</v>
      </c>
      <c r="D13" s="0" t="s">
        <v>96</v>
      </c>
      <c r="E13" s="0" t="n">
        <v>10</v>
      </c>
      <c r="F13" s="0" t="str">
        <f aca="false">F12</f>
        <v>28.04.2021</v>
      </c>
    </row>
    <row r="14" customFormat="false" ht="13.8" hidden="false" customHeight="false" outlineLevel="0" collapsed="false">
      <c r="A14" s="0" t="n">
        <v>11</v>
      </c>
      <c r="B14" s="0" t="s">
        <v>107</v>
      </c>
      <c r="C14" s="0" t="s">
        <v>95</v>
      </c>
      <c r="D14" s="0" t="s">
        <v>96</v>
      </c>
      <c r="E14" s="0" t="n">
        <v>11</v>
      </c>
      <c r="F14" s="0" t="str">
        <f aca="false">F13</f>
        <v>28.04.2021</v>
      </c>
    </row>
    <row r="15" customFormat="false" ht="13.8" hidden="false" customHeight="false" outlineLevel="0" collapsed="false">
      <c r="A15" s="0" t="n">
        <v>12</v>
      </c>
      <c r="B15" s="0" t="s">
        <v>108</v>
      </c>
      <c r="C15" s="0" t="s">
        <v>95</v>
      </c>
      <c r="D15" s="0" t="s">
        <v>96</v>
      </c>
      <c r="E15" s="0" t="n">
        <v>12</v>
      </c>
      <c r="F15" s="0" t="str">
        <f aca="false">F14</f>
        <v>28.04.2021</v>
      </c>
    </row>
    <row r="16" customFormat="false" ht="13.8" hidden="false" customHeight="false" outlineLevel="0" collapsed="false">
      <c r="A16" s="0" t="n">
        <v>13</v>
      </c>
      <c r="B16" s="0" t="s">
        <v>109</v>
      </c>
      <c r="C16" s="0" t="s">
        <v>95</v>
      </c>
      <c r="D16" s="0" t="s">
        <v>96</v>
      </c>
      <c r="E16" s="0" t="n">
        <v>13</v>
      </c>
      <c r="F16" s="0" t="str">
        <f aca="false">F15</f>
        <v>28.04.2021</v>
      </c>
    </row>
    <row r="17" customFormat="false" ht="13.8" hidden="false" customHeight="false" outlineLevel="0" collapsed="false">
      <c r="A17" s="0" t="n">
        <v>14</v>
      </c>
      <c r="B17" s="0" t="s">
        <v>110</v>
      </c>
      <c r="C17" s="0" t="s">
        <v>95</v>
      </c>
      <c r="D17" s="0" t="s">
        <v>96</v>
      </c>
      <c r="E17" s="0" t="n">
        <v>14</v>
      </c>
      <c r="F17" s="0" t="str">
        <f aca="false">F16</f>
        <v>28.04.2021</v>
      </c>
    </row>
    <row r="18" customFormat="false" ht="13.8" hidden="false" customHeight="false" outlineLevel="0" collapsed="false">
      <c r="A18" s="0" t="n">
        <v>15</v>
      </c>
      <c r="B18" s="0" t="s">
        <v>111</v>
      </c>
      <c r="C18" s="0" t="s">
        <v>95</v>
      </c>
      <c r="D18" s="0" t="s">
        <v>96</v>
      </c>
      <c r="E18" s="0" t="n">
        <v>15</v>
      </c>
      <c r="F18" s="0" t="str">
        <f aca="false">F17</f>
        <v>28.04.2021</v>
      </c>
    </row>
    <row r="19" customFormat="false" ht="14.25" hidden="false" customHeight="true" outlineLevel="0" collapsed="false">
      <c r="A19" s="0" t="n">
        <v>16</v>
      </c>
      <c r="B19" s="0" t="s">
        <v>112</v>
      </c>
      <c r="C19" s="0" t="s">
        <v>95</v>
      </c>
      <c r="D19" s="0" t="s">
        <v>96</v>
      </c>
      <c r="E19" s="0" t="n">
        <v>16</v>
      </c>
      <c r="F19" s="0" t="str">
        <f aca="false">F18</f>
        <v>28.04.2021</v>
      </c>
    </row>
    <row r="20" customFormat="false" ht="23.65" hidden="false" customHeight="true" outlineLevel="0" collapsed="false">
      <c r="A20" s="0" t="n">
        <v>17</v>
      </c>
      <c r="B20" s="0" t="s">
        <v>113</v>
      </c>
      <c r="C20" s="0" t="s">
        <v>95</v>
      </c>
      <c r="D20" s="0" t="s">
        <v>96</v>
      </c>
      <c r="E20" s="0" t="n">
        <v>17</v>
      </c>
      <c r="F20" s="0" t="str">
        <f aca="false">F19</f>
        <v>28.04.2021</v>
      </c>
    </row>
    <row r="21" customFormat="false" ht="13.8" hidden="false" customHeight="false" outlineLevel="0" collapsed="false">
      <c r="B21" s="0" t="s">
        <v>114</v>
      </c>
      <c r="C21" s="0" t="s">
        <v>95</v>
      </c>
      <c r="D21" s="0" t="s">
        <v>96</v>
      </c>
      <c r="E21" s="0" t="n">
        <v>18</v>
      </c>
      <c r="F21" s="0" t="str">
        <f aca="false">F20</f>
        <v>28.04.2021</v>
      </c>
    </row>
    <row r="22" customFormat="false" ht="13.8" hidden="false" customHeight="false" outlineLevel="0" collapsed="false">
      <c r="B22" s="0" t="s">
        <v>115</v>
      </c>
      <c r="C22" s="0" t="s">
        <v>95</v>
      </c>
      <c r="D22" s="0" t="s">
        <v>96</v>
      </c>
      <c r="E22" s="0" t="n">
        <v>19</v>
      </c>
      <c r="F22" s="0" t="str">
        <f aca="false">F21</f>
        <v>28.04.2021</v>
      </c>
    </row>
    <row r="23" customFormat="false" ht="13.8" hidden="false" customHeight="false" outlineLevel="0" collapsed="false">
      <c r="B23" s="0" t="s">
        <v>116</v>
      </c>
      <c r="C23" s="0" t="s">
        <v>95</v>
      </c>
      <c r="D23" s="0" t="s">
        <v>96</v>
      </c>
      <c r="E23" s="0" t="n">
        <v>20</v>
      </c>
      <c r="F23" s="0" t="str">
        <f aca="false">F22</f>
        <v>28.04.2021</v>
      </c>
    </row>
    <row r="24" customFormat="false" ht="15" hidden="false" customHeight="true" outlineLevel="0" collapsed="false">
      <c r="B24" s="0" t="s">
        <v>117</v>
      </c>
      <c r="C24" s="0" t="s">
        <v>95</v>
      </c>
      <c r="D24" s="0" t="s">
        <v>96</v>
      </c>
      <c r="E24" s="0" t="n">
        <v>21</v>
      </c>
      <c r="F24" s="0" t="str">
        <f aca="false">F23</f>
        <v>28.04.2021</v>
      </c>
    </row>
    <row r="25" customFormat="false" ht="15" hidden="false" customHeight="true" outlineLevel="0" collapsed="false">
      <c r="B25" s="0" t="s">
        <v>118</v>
      </c>
      <c r="C25" s="0" t="s">
        <v>95</v>
      </c>
      <c r="D25" s="0" t="s">
        <v>96</v>
      </c>
      <c r="E25" s="0" t="n">
        <v>22</v>
      </c>
      <c r="F25" s="0" t="str">
        <f aca="false">F24</f>
        <v>28.04.2021</v>
      </c>
    </row>
    <row r="26" customFormat="false" ht="14.25" hidden="false" customHeight="true" outlineLevel="0" collapsed="false">
      <c r="B26" s="0" t="s">
        <v>119</v>
      </c>
      <c r="C26" s="0" t="s">
        <v>95</v>
      </c>
      <c r="D26" s="0" t="s">
        <v>96</v>
      </c>
      <c r="E26" s="0" t="n">
        <v>23</v>
      </c>
      <c r="F26" s="0" t="str">
        <f aca="false">F25</f>
        <v>28.04.2021</v>
      </c>
    </row>
    <row r="27" customFormat="false" ht="13.8" hidden="false" customHeight="false" outlineLevel="0" collapsed="false">
      <c r="B27" s="0" t="s">
        <v>120</v>
      </c>
      <c r="C27" s="0" t="s">
        <v>95</v>
      </c>
      <c r="D27" s="0" t="s">
        <v>96</v>
      </c>
      <c r="E27" s="0" t="n">
        <v>24</v>
      </c>
      <c r="F27" s="0" t="str">
        <f aca="false">F26</f>
        <v>28.04.2021</v>
      </c>
    </row>
    <row r="28" customFormat="false" ht="14.25" hidden="false" customHeight="true" outlineLevel="0" collapsed="false">
      <c r="B28" s="0" t="s">
        <v>121</v>
      </c>
      <c r="C28" s="0" t="s">
        <v>95</v>
      </c>
      <c r="D28" s="0" t="s">
        <v>96</v>
      </c>
      <c r="E28" s="0" t="n">
        <v>25</v>
      </c>
      <c r="F28" s="0" t="str">
        <f aca="false">F27</f>
        <v>28.04.2021</v>
      </c>
    </row>
    <row r="29" customFormat="false" ht="14.25" hidden="false" customHeight="true" outlineLevel="0" collapsed="false">
      <c r="B29" s="0" t="s">
        <v>122</v>
      </c>
      <c r="C29" s="0" t="s">
        <v>95</v>
      </c>
      <c r="D29" s="0" t="s">
        <v>96</v>
      </c>
      <c r="E29" s="0" t="n">
        <v>26</v>
      </c>
      <c r="F29" s="0" t="str">
        <f aca="false">F28</f>
        <v>28.04.2021</v>
      </c>
    </row>
    <row r="30" customFormat="false" ht="15" hidden="false" customHeight="true" outlineLevel="0" collapsed="false">
      <c r="B30" s="0" t="s">
        <v>123</v>
      </c>
      <c r="C30" s="0" t="s">
        <v>95</v>
      </c>
      <c r="D30" s="0" t="s">
        <v>96</v>
      </c>
      <c r="E30" s="0" t="n">
        <v>27</v>
      </c>
      <c r="F30" s="0" t="str">
        <f aca="false">F29</f>
        <v>28.04.2021</v>
      </c>
    </row>
    <row r="31" customFormat="false" ht="13.8" hidden="false" customHeight="false" outlineLevel="0" collapsed="false">
      <c r="B31" s="0" t="s">
        <v>124</v>
      </c>
      <c r="C31" s="0" t="s">
        <v>95</v>
      </c>
      <c r="D31" s="0" t="s">
        <v>96</v>
      </c>
      <c r="E31" s="0" t="n">
        <v>28</v>
      </c>
      <c r="F31" s="0" t="str">
        <f aca="false">F30</f>
        <v>28.04.2021</v>
      </c>
    </row>
    <row r="32" customFormat="false" ht="14.25" hidden="false" customHeight="true" outlineLevel="0" collapsed="false">
      <c r="B32" s="0" t="s">
        <v>125</v>
      </c>
      <c r="C32" s="0" t="s">
        <v>95</v>
      </c>
      <c r="D32" s="0" t="s">
        <v>96</v>
      </c>
      <c r="E32" s="0" t="n">
        <v>29</v>
      </c>
      <c r="F32" s="0" t="str">
        <f aca="false">F31</f>
        <v>28.04.2021</v>
      </c>
    </row>
    <row r="33" customFormat="false" ht="14.25" hidden="false" customHeight="true" outlineLevel="0" collapsed="false">
      <c r="B33" s="0" t="s">
        <v>126</v>
      </c>
      <c r="C33" s="0" t="s">
        <v>95</v>
      </c>
      <c r="D33" s="0" t="s">
        <v>96</v>
      </c>
      <c r="E33" s="0" t="n">
        <v>30</v>
      </c>
      <c r="F33" s="0" t="str">
        <f aca="false">F32</f>
        <v>28.04.2021</v>
      </c>
    </row>
    <row r="34" customFormat="false" ht="14.25" hidden="false" customHeight="true" outlineLevel="0" collapsed="false">
      <c r="B34" s="0" t="s">
        <v>127</v>
      </c>
      <c r="C34" s="0" t="s">
        <v>95</v>
      </c>
      <c r="D34" s="0" t="s">
        <v>96</v>
      </c>
      <c r="E34" s="0" t="n">
        <v>31</v>
      </c>
      <c r="F34" s="0" t="str">
        <f aca="false">F33</f>
        <v>28.04.2021</v>
      </c>
    </row>
    <row r="35" customFormat="false" ht="14.25" hidden="false" customHeight="true" outlineLevel="0" collapsed="false">
      <c r="B35" s="0" t="s">
        <v>128</v>
      </c>
      <c r="C35" s="0" t="s">
        <v>95</v>
      </c>
      <c r="D35" s="0" t="s">
        <v>96</v>
      </c>
      <c r="E35" s="0" t="n">
        <v>32</v>
      </c>
      <c r="F35" s="0" t="str">
        <f aca="false">F34</f>
        <v>28.04.2021</v>
      </c>
    </row>
    <row r="36" customFormat="false" ht="14.25" hidden="false" customHeight="true" outlineLevel="0" collapsed="false">
      <c r="B36" s="0" t="s">
        <v>129</v>
      </c>
      <c r="C36" s="0" t="s">
        <v>95</v>
      </c>
      <c r="D36" s="0" t="s">
        <v>96</v>
      </c>
      <c r="E36" s="0" t="n">
        <v>33</v>
      </c>
      <c r="F36" s="0" t="str">
        <f aca="false">F35</f>
        <v>28.04.2021</v>
      </c>
    </row>
    <row r="37" customFormat="false" ht="14.25" hidden="false" customHeight="true" outlineLevel="0" collapsed="false">
      <c r="B37" s="0" t="s">
        <v>130</v>
      </c>
      <c r="C37" s="0" t="s">
        <v>95</v>
      </c>
      <c r="D37" s="0" t="s">
        <v>96</v>
      </c>
      <c r="E37" s="0" t="n">
        <v>34</v>
      </c>
      <c r="F37" s="0" t="str">
        <f aca="false">F36</f>
        <v>28.04.2021</v>
      </c>
    </row>
    <row r="38" customFormat="false" ht="14.25" hidden="false" customHeight="true" outlineLevel="0" collapsed="false">
      <c r="B38" s="0" t="s">
        <v>131</v>
      </c>
      <c r="C38" s="0" t="s">
        <v>95</v>
      </c>
      <c r="D38" s="0" t="s">
        <v>96</v>
      </c>
      <c r="E38" s="0" t="n">
        <v>35</v>
      </c>
      <c r="F38" s="0" t="str">
        <f aca="false">F37</f>
        <v>28.04.2021</v>
      </c>
    </row>
    <row r="39" customFormat="false" ht="14.25" hidden="false" customHeight="true" outlineLevel="0" collapsed="false">
      <c r="B39" s="0" t="s">
        <v>132</v>
      </c>
      <c r="C39" s="0" t="s">
        <v>95</v>
      </c>
      <c r="D39" s="0" t="s">
        <v>96</v>
      </c>
      <c r="E39" s="0" t="n">
        <v>36</v>
      </c>
      <c r="F39" s="0" t="str">
        <f aca="false">F38</f>
        <v>28.04.2021</v>
      </c>
    </row>
    <row r="40" customFormat="false" ht="14.25" hidden="false" customHeight="true" outlineLevel="0" collapsed="false">
      <c r="B40" s="0" t="s">
        <v>133</v>
      </c>
      <c r="C40" s="0" t="s">
        <v>95</v>
      </c>
      <c r="D40" s="0" t="s">
        <v>96</v>
      </c>
      <c r="E40" s="0" t="n">
        <v>37</v>
      </c>
      <c r="F40" s="0" t="str">
        <f aca="false">F39</f>
        <v>28.04.2021</v>
      </c>
    </row>
    <row r="41" customFormat="false" ht="14.25" hidden="false" customHeight="true" outlineLevel="0" collapsed="false">
      <c r="B41" s="0" t="s">
        <v>134</v>
      </c>
      <c r="C41" s="0" t="s">
        <v>95</v>
      </c>
      <c r="D41" s="0" t="s">
        <v>96</v>
      </c>
      <c r="E41" s="0" t="n">
        <v>38</v>
      </c>
      <c r="F41" s="0" t="str">
        <f aca="false">F40</f>
        <v>28.04.2021</v>
      </c>
    </row>
    <row r="42" customFormat="false" ht="14.25" hidden="false" customHeight="true" outlineLevel="0" collapsed="false">
      <c r="B42" s="0" t="s">
        <v>135</v>
      </c>
      <c r="C42" s="0" t="s">
        <v>95</v>
      </c>
      <c r="D42" s="0" t="s">
        <v>96</v>
      </c>
      <c r="E42" s="0" t="n">
        <v>39</v>
      </c>
      <c r="F42" s="0" t="str">
        <f aca="false">F41</f>
        <v>28.04.2021</v>
      </c>
    </row>
    <row r="43" customFormat="false" ht="14.25" hidden="false" customHeight="true" outlineLevel="0" collapsed="false">
      <c r="B43" s="0" t="s">
        <v>136</v>
      </c>
      <c r="C43" s="0" t="s">
        <v>95</v>
      </c>
      <c r="D43" s="0" t="s">
        <v>96</v>
      </c>
      <c r="E43" s="0" t="n">
        <v>40</v>
      </c>
      <c r="F43" s="0" t="str">
        <f aca="false">F42</f>
        <v>28.04.2021</v>
      </c>
    </row>
    <row r="44" customFormat="false" ht="14.25" hidden="false" customHeight="true" outlineLevel="0" collapsed="false">
      <c r="B44" s="0" t="s">
        <v>137</v>
      </c>
      <c r="C44" s="0" t="s">
        <v>95</v>
      </c>
      <c r="D44" s="0" t="s">
        <v>96</v>
      </c>
      <c r="E44" s="0" t="n">
        <v>41</v>
      </c>
      <c r="F44" s="0" t="str">
        <f aca="false">F43</f>
        <v>28.04.2021</v>
      </c>
    </row>
    <row r="45" customFormat="false" ht="14.25" hidden="false" customHeight="true" outlineLevel="0" collapsed="false">
      <c r="B45" s="0" t="s">
        <v>138</v>
      </c>
      <c r="C45" s="0" t="s">
        <v>95</v>
      </c>
      <c r="D45" s="0" t="s">
        <v>96</v>
      </c>
      <c r="E45" s="0" t="n">
        <v>42</v>
      </c>
      <c r="F45" s="0" t="str">
        <f aca="false">F44</f>
        <v>28.04.2021</v>
      </c>
    </row>
    <row r="46" customFormat="false" ht="14.25" hidden="false" customHeight="true" outlineLevel="0" collapsed="false">
      <c r="B46" s="0" t="s">
        <v>139</v>
      </c>
      <c r="C46" s="0" t="s">
        <v>95</v>
      </c>
      <c r="D46" s="0" t="s">
        <v>96</v>
      </c>
      <c r="E46" s="0" t="n">
        <v>43</v>
      </c>
      <c r="F46" s="0" t="str">
        <f aca="false">F45</f>
        <v>28.04.2021</v>
      </c>
    </row>
    <row r="47" customFormat="false" ht="14.25" hidden="false" customHeight="true" outlineLevel="0" collapsed="false">
      <c r="B47" s="0" t="s">
        <v>140</v>
      </c>
      <c r="C47" s="0" t="s">
        <v>95</v>
      </c>
      <c r="D47" s="0" t="s">
        <v>96</v>
      </c>
      <c r="E47" s="0" t="n">
        <v>44</v>
      </c>
      <c r="F47" s="0" t="str">
        <f aca="false">F46</f>
        <v>28.04.2021</v>
      </c>
    </row>
    <row r="48" customFormat="false" ht="14.25" hidden="false" customHeight="true" outlineLevel="0" collapsed="false">
      <c r="B48" s="0" t="s">
        <v>141</v>
      </c>
      <c r="C48" s="0" t="s">
        <v>95</v>
      </c>
      <c r="D48" s="0" t="s">
        <v>96</v>
      </c>
      <c r="E48" s="0" t="n">
        <v>45</v>
      </c>
      <c r="F48" s="0" t="str">
        <f aca="false">F47</f>
        <v>28.04.2021</v>
      </c>
    </row>
    <row r="49" customFormat="false" ht="14.25" hidden="false" customHeight="true" outlineLevel="0" collapsed="false">
      <c r="B49" s="0" t="s">
        <v>142</v>
      </c>
      <c r="C49" s="0" t="s">
        <v>95</v>
      </c>
      <c r="D49" s="0" t="s">
        <v>96</v>
      </c>
      <c r="E49" s="0" t="n">
        <v>46</v>
      </c>
      <c r="F49" s="0" t="str">
        <f aca="false">F48</f>
        <v>28.04.2021</v>
      </c>
    </row>
    <row r="50" customFormat="false" ht="14.25" hidden="false" customHeight="true" outlineLevel="0" collapsed="false">
      <c r="B50" s="0" t="s">
        <v>143</v>
      </c>
      <c r="C50" s="0" t="s">
        <v>95</v>
      </c>
      <c r="D50" s="0" t="s">
        <v>96</v>
      </c>
      <c r="E50" s="0" t="n">
        <v>47</v>
      </c>
      <c r="F50" s="0" t="str">
        <f aca="false">F49</f>
        <v>28.04.2021</v>
      </c>
    </row>
    <row r="51" customFormat="false" ht="14.25" hidden="false" customHeight="true" outlineLevel="0" collapsed="false">
      <c r="B51" s="0" t="s">
        <v>144</v>
      </c>
      <c r="C51" s="0" t="s">
        <v>95</v>
      </c>
      <c r="D51" s="0" t="s">
        <v>96</v>
      </c>
      <c r="E51" s="0" t="n">
        <v>48</v>
      </c>
      <c r="F51" s="0" t="str">
        <f aca="false">F50</f>
        <v>28.04.2021</v>
      </c>
    </row>
    <row r="52" customFormat="false" ht="14.25" hidden="false" customHeight="true" outlineLevel="0" collapsed="false">
      <c r="B52" s="0" t="s">
        <v>145</v>
      </c>
      <c r="C52" s="0" t="s">
        <v>95</v>
      </c>
      <c r="D52" s="0" t="s">
        <v>96</v>
      </c>
      <c r="E52" s="0" t="n">
        <v>49</v>
      </c>
      <c r="F52" s="0" t="str">
        <f aca="false">F51</f>
        <v>28.04.2021</v>
      </c>
    </row>
    <row r="53" customFormat="false" ht="14.25" hidden="false" customHeight="true" outlineLevel="0" collapsed="false">
      <c r="B53" s="0" t="s">
        <v>146</v>
      </c>
      <c r="C53" s="0" t="s">
        <v>95</v>
      </c>
      <c r="D53" s="0" t="s">
        <v>96</v>
      </c>
      <c r="E53" s="0" t="n">
        <v>50</v>
      </c>
      <c r="F53" s="0" t="str">
        <f aca="false">F52</f>
        <v>28.04.2021</v>
      </c>
    </row>
    <row r="54" customFormat="false" ht="14.25" hidden="false" customHeight="true" outlineLevel="0" collapsed="false">
      <c r="B54" s="0" t="s">
        <v>147</v>
      </c>
      <c r="C54" s="0" t="s">
        <v>95</v>
      </c>
      <c r="D54" s="0" t="s">
        <v>96</v>
      </c>
      <c r="E54" s="0" t="n">
        <v>51</v>
      </c>
      <c r="F54" s="0" t="str">
        <f aca="false">F53</f>
        <v>28.04.2021</v>
      </c>
    </row>
    <row r="55" customFormat="false" ht="14.25" hidden="false" customHeight="true" outlineLevel="0" collapsed="false">
      <c r="B55" s="0" t="s">
        <v>148</v>
      </c>
      <c r="C55" s="0" t="s">
        <v>95</v>
      </c>
      <c r="D55" s="0" t="s">
        <v>96</v>
      </c>
      <c r="E55" s="0" t="n">
        <v>52</v>
      </c>
      <c r="F55" s="0" t="str">
        <f aca="false">F54</f>
        <v>28.04.2021</v>
      </c>
    </row>
    <row r="56" customFormat="false" ht="14.25" hidden="false" customHeight="true" outlineLevel="0" collapsed="false">
      <c r="B56" s="0" t="s">
        <v>148</v>
      </c>
      <c r="C56" s="0" t="s">
        <v>95</v>
      </c>
      <c r="D56" s="0" t="s">
        <v>96</v>
      </c>
      <c r="E56" s="0" t="n">
        <v>53</v>
      </c>
      <c r="F56" s="0" t="str">
        <f aca="false">F55</f>
        <v>28.04.2021</v>
      </c>
    </row>
    <row r="57" customFormat="false" ht="14.25" hidden="false" customHeight="true" outlineLevel="0" collapsed="false">
      <c r="B57" s="0" t="s">
        <v>148</v>
      </c>
      <c r="C57" s="0" t="s">
        <v>95</v>
      </c>
      <c r="D57" s="0" t="s">
        <v>96</v>
      </c>
      <c r="E57" s="0" t="n">
        <v>54</v>
      </c>
      <c r="F57" s="0" t="str">
        <f aca="false">F56</f>
        <v>28.04.2021</v>
      </c>
    </row>
    <row r="58" customFormat="false" ht="14.25" hidden="false" customHeight="true" outlineLevel="0" collapsed="false">
      <c r="B58" s="0" t="s">
        <v>148</v>
      </c>
      <c r="C58" s="0" t="s">
        <v>95</v>
      </c>
      <c r="D58" s="0" t="s">
        <v>96</v>
      </c>
      <c r="E58" s="0" t="n">
        <v>55</v>
      </c>
      <c r="F58" s="0" t="str">
        <f aca="false">F57</f>
        <v>28.04.2021</v>
      </c>
    </row>
    <row r="59" customFormat="false" ht="14.25" hidden="false" customHeight="true" outlineLevel="0" collapsed="false">
      <c r="B59" s="0" t="s">
        <v>148</v>
      </c>
      <c r="C59" s="0" t="s">
        <v>95</v>
      </c>
      <c r="D59" s="0" t="s">
        <v>96</v>
      </c>
      <c r="E59" s="0" t="n">
        <v>56</v>
      </c>
      <c r="F59" s="0" t="str">
        <f aca="false">F58</f>
        <v>28.04.2021</v>
      </c>
    </row>
    <row r="60" customFormat="false" ht="13.8" hidden="false" customHeight="false" outlineLevel="0" collapsed="false">
      <c r="B60" s="0" t="s">
        <v>149</v>
      </c>
      <c r="C60" s="0" t="s">
        <v>95</v>
      </c>
      <c r="D60" s="0" t="s">
        <v>96</v>
      </c>
      <c r="E60" s="0" t="s">
        <v>150</v>
      </c>
      <c r="F60" s="0" t="str">
        <f aca="false">F59</f>
        <v>28.04.2021</v>
      </c>
    </row>
    <row r="61" customFormat="false" ht="15" hidden="false" customHeight="true" outlineLevel="0" collapsed="false"/>
    <row r="62" customFormat="false" ht="14.25" hidden="false" customHeight="true" outlineLevel="0" collapsed="false">
      <c r="B62" s="0" t="s">
        <v>19</v>
      </c>
    </row>
    <row r="63" customFormat="false" ht="13.8" hidden="false" customHeight="false" outlineLevel="0" collapsed="false">
      <c r="B63" s="1" t="s">
        <v>151</v>
      </c>
      <c r="C63" s="1"/>
      <c r="D63" s="0" t="s">
        <v>152</v>
      </c>
    </row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5" hidden="false" customHeight="true" outlineLevel="0" collapsed="false">
      <c r="B66" s="0" t="s">
        <v>22</v>
      </c>
    </row>
    <row r="67" customFormat="false" ht="14.25" hidden="false" customHeight="true" outlineLevel="0" collapsed="false">
      <c r="B67" s="1" t="s">
        <v>153</v>
      </c>
      <c r="C67" s="1"/>
      <c r="D67" s="0" t="s">
        <v>23</v>
      </c>
    </row>
    <row r="68" customFormat="false" ht="14.25" hidden="false" customHeight="true" outlineLevel="0" collapsed="false"/>
  </sheetData>
  <mergeCells count="5">
    <mergeCell ref="A1:F1"/>
    <mergeCell ref="C2:D2"/>
    <mergeCell ref="B3:C3"/>
    <mergeCell ref="B63:C63"/>
    <mergeCell ref="B67:C67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8"/>
  <sheetViews>
    <sheetView showFormulas="false" showGridLines="true" showRowColHeaders="true" showZeros="true" rightToLeft="false" tabSelected="true" showOutlineSymbols="true" defaultGridColor="true" view="normal" topLeftCell="A31" colorId="64" zoomScale="90" zoomScaleNormal="90" zoomScalePageLayoutView="100" workbookViewId="0">
      <selection pane="topLeft" activeCell="K59" activeCellId="0" sqref="K59"/>
    </sheetView>
  </sheetViews>
  <sheetFormatPr defaultColWidth="10.4140625" defaultRowHeight="13.8" zeroHeight="false" outlineLevelRow="0" outlineLevelCol="0"/>
  <cols>
    <col collapsed="false" customWidth="true" hidden="false" outlineLevel="0" max="1" min="1" style="24" width="6"/>
    <col collapsed="false" customWidth="true" hidden="false" outlineLevel="0" max="2" min="2" style="5" width="32.34"/>
    <col collapsed="false" customWidth="true" hidden="false" outlineLevel="0" max="3" min="3" style="6" width="16.53"/>
    <col collapsed="false" customWidth="true" hidden="false" outlineLevel="0" max="4" min="4" style="6" width="7.82"/>
    <col collapsed="false" customWidth="true" hidden="false" outlineLevel="0" max="5" min="5" style="6" width="6.19"/>
    <col collapsed="false" customWidth="true" hidden="false" outlineLevel="0" max="6" min="6" style="6" width="13.61"/>
    <col collapsed="false" customWidth="true" hidden="false" outlineLevel="0" max="7" min="7" style="6" width="12.13"/>
    <col collapsed="false" customWidth="true" hidden="false" outlineLevel="0" max="8" min="8" style="6" width="11.75"/>
    <col collapsed="false" customWidth="true" hidden="false" outlineLevel="0" max="9" min="9" style="5" width="11.75"/>
    <col collapsed="false" customWidth="false" hidden="false" outlineLevel="0" max="1024" min="10" style="5" width="10.41"/>
  </cols>
  <sheetData>
    <row r="1" customFormat="false" ht="17" hidden="false" customHeight="true" outlineLevel="0" collapsed="false">
      <c r="A1" s="7" t="s">
        <v>154</v>
      </c>
      <c r="B1" s="7"/>
      <c r="C1" s="7"/>
      <c r="D1" s="7"/>
      <c r="E1" s="7"/>
      <c r="F1" s="7"/>
      <c r="G1" s="27"/>
      <c r="H1" s="27"/>
    </row>
    <row r="2" customFormat="false" ht="14.05" hidden="false" customHeight="false" outlineLevel="0" collapsed="false">
      <c r="A2" s="25" t="str">
        <f aca="false">Обложка!D9</f>
        <v>01.07.2022 — 31.07.2022</v>
      </c>
      <c r="B2" s="25"/>
      <c r="C2" s="25"/>
      <c r="D2" s="25"/>
      <c r="E2" s="25"/>
      <c r="F2" s="25"/>
    </row>
    <row r="3" customFormat="false" ht="55.55" hidden="false" customHeight="false" outlineLevel="0" collapsed="false">
      <c r="A3" s="12" t="s">
        <v>90</v>
      </c>
      <c r="B3" s="12" t="str">
        <f aca="false">КЛ!A3</f>
        <v>Месторасположение</v>
      </c>
      <c r="C3" s="28" t="str">
        <f aca="false">КЛ!B3</f>
        <v>Контур защиты</v>
      </c>
      <c r="D3" s="28" t="str">
        <f aca="false">КЛ!C3</f>
        <v>Тип ловушки</v>
      </c>
      <c r="E3" s="28" t="str">
        <f aca="false">КЛ!F3</f>
        <v>Кол-во ловушек</v>
      </c>
      <c r="F3" s="28" t="s">
        <v>155</v>
      </c>
      <c r="G3" s="28" t="s">
        <v>155</v>
      </c>
      <c r="H3" s="28" t="s">
        <v>155</v>
      </c>
    </row>
    <row r="4" customFormat="false" ht="14.05" hidden="false" customHeight="false" outlineLevel="0" collapsed="false">
      <c r="A4" s="12" t="n">
        <v>1</v>
      </c>
      <c r="B4" s="13" t="str">
        <f aca="false">КЛ!A4</f>
        <v>Кизельгуровый склад</v>
      </c>
      <c r="C4" s="16" t="str">
        <f aca="false">КЛ!B4</f>
        <v>3 контур защиты</v>
      </c>
      <c r="D4" s="28" t="str">
        <f aca="false">КЛ!C4</f>
        <v>КИУ</v>
      </c>
      <c r="E4" s="28" t="n">
        <f aca="false">КЛ!F4</f>
        <v>1</v>
      </c>
      <c r="F4" s="29" t="n">
        <v>44750</v>
      </c>
      <c r="G4" s="29" t="s">
        <v>156</v>
      </c>
      <c r="H4" s="29" t="s">
        <v>156</v>
      </c>
    </row>
    <row r="5" customFormat="false" ht="14.05" hidden="false" customHeight="false" outlineLevel="0" collapsed="false">
      <c r="A5" s="12" t="n">
        <v>2</v>
      </c>
      <c r="B5" s="13" t="str">
        <f aca="false">КЛ!A5</f>
        <v>Кислотное отделение</v>
      </c>
      <c r="C5" s="16" t="str">
        <f aca="false">КЛ!B5</f>
        <v>3 контур защиты</v>
      </c>
      <c r="D5" s="28" t="str">
        <f aca="false">КЛ!C5</f>
        <v>КИУ</v>
      </c>
      <c r="E5" s="28" t="n">
        <f aca="false">КЛ!F5</f>
        <v>1</v>
      </c>
      <c r="F5" s="29" t="n">
        <v>44750</v>
      </c>
      <c r="G5" s="29" t="s">
        <v>156</v>
      </c>
      <c r="H5" s="29" t="s">
        <v>156</v>
      </c>
    </row>
    <row r="6" customFormat="false" ht="14.05" hidden="false" customHeight="false" outlineLevel="0" collapsed="false">
      <c r="A6" s="12" t="n">
        <v>3</v>
      </c>
      <c r="B6" s="13" t="str">
        <f aca="false">КЛ!A6</f>
        <v>СИП-станция (справа)</v>
      </c>
      <c r="C6" s="16" t="str">
        <f aca="false">КЛ!B6</f>
        <v>3 контур защиты</v>
      </c>
      <c r="D6" s="28" t="str">
        <f aca="false">КЛ!C6</f>
        <v>КИУ</v>
      </c>
      <c r="E6" s="28" t="n">
        <f aca="false">КЛ!F6</f>
        <v>1</v>
      </c>
      <c r="F6" s="29" t="n">
        <v>44750</v>
      </c>
      <c r="G6" s="29" t="s">
        <v>156</v>
      </c>
      <c r="H6" s="29" t="s">
        <v>156</v>
      </c>
    </row>
    <row r="7" customFormat="false" ht="14.05" hidden="false" customHeight="false" outlineLevel="0" collapsed="false">
      <c r="A7" s="12" t="n">
        <v>4</v>
      </c>
      <c r="B7" s="13" t="str">
        <f aca="false">КЛ!A7</f>
        <v>СИП-станция (слева)</v>
      </c>
      <c r="C7" s="16" t="str">
        <f aca="false">КЛ!B7</f>
        <v>3 контур защиты</v>
      </c>
      <c r="D7" s="28" t="str">
        <f aca="false">КЛ!C7</f>
        <v>КИУ</v>
      </c>
      <c r="E7" s="28" t="n">
        <f aca="false">КЛ!F7</f>
        <v>1</v>
      </c>
      <c r="F7" s="29" t="n">
        <v>44750</v>
      </c>
      <c r="G7" s="29" t="s">
        <v>156</v>
      </c>
      <c r="H7" s="29" t="s">
        <v>156</v>
      </c>
    </row>
    <row r="8" customFormat="false" ht="14.05" hidden="false" customHeight="false" outlineLevel="0" collapsed="false">
      <c r="A8" s="12" t="n">
        <v>5</v>
      </c>
      <c r="B8" s="13" t="str">
        <f aca="false">КЛ!A8</f>
        <v>Подработка (у входа)</v>
      </c>
      <c r="C8" s="16" t="str">
        <f aca="false">КЛ!B8</f>
        <v>3 контур защиты</v>
      </c>
      <c r="D8" s="28" t="str">
        <f aca="false">КЛ!C8</f>
        <v>КИУ</v>
      </c>
      <c r="E8" s="28" t="n">
        <f aca="false">КЛ!F8</f>
        <v>1</v>
      </c>
      <c r="F8" s="29" t="n">
        <v>44750</v>
      </c>
      <c r="G8" s="29" t="s">
        <v>156</v>
      </c>
      <c r="H8" s="29" t="s">
        <v>156</v>
      </c>
    </row>
    <row r="9" customFormat="false" ht="14.05" hidden="false" customHeight="false" outlineLevel="0" collapsed="false">
      <c r="A9" s="12" t="n">
        <v>6</v>
      </c>
      <c r="B9" s="13" t="str">
        <f aca="false">КЛ!A9</f>
        <v>Подработка (противоп.стена)</v>
      </c>
      <c r="C9" s="16" t="str">
        <f aca="false">КЛ!B9</f>
        <v>3 контур защиты</v>
      </c>
      <c r="D9" s="28" t="str">
        <f aca="false">КЛ!C9</f>
        <v>КИУ</v>
      </c>
      <c r="E9" s="28" t="n">
        <f aca="false">КЛ!F9</f>
        <v>1</v>
      </c>
      <c r="F9" s="29" t="n">
        <v>44750</v>
      </c>
      <c r="G9" s="29" t="s">
        <v>156</v>
      </c>
      <c r="H9" s="29" t="s">
        <v>156</v>
      </c>
    </row>
    <row r="10" customFormat="false" ht="14.05" hidden="false" customHeight="false" outlineLevel="0" collapsed="false">
      <c r="A10" s="12" t="n">
        <v>7</v>
      </c>
      <c r="B10" s="13" t="str">
        <f aca="false">КЛ!A10</f>
        <v>Варочное отделение (центр.вход)</v>
      </c>
      <c r="C10" s="16" t="str">
        <f aca="false">КЛ!B10</f>
        <v>3 контур защиты</v>
      </c>
      <c r="D10" s="28" t="str">
        <f aca="false">КЛ!C10</f>
        <v>КИУ</v>
      </c>
      <c r="E10" s="28" t="n">
        <f aca="false">КЛ!F10</f>
        <v>1</v>
      </c>
      <c r="F10" s="29" t="n">
        <v>44750</v>
      </c>
      <c r="G10" s="29" t="s">
        <v>156</v>
      </c>
      <c r="H10" s="29" t="s">
        <v>156</v>
      </c>
    </row>
    <row r="11" customFormat="false" ht="14.05" hidden="false" customHeight="false" outlineLevel="0" collapsed="false">
      <c r="A11" s="12" t="n">
        <v>8</v>
      </c>
      <c r="B11" s="13" t="str">
        <f aca="false">КЛ!A11</f>
        <v>Операторская</v>
      </c>
      <c r="C11" s="16" t="str">
        <f aca="false">КЛ!B11</f>
        <v>3 контур защиты</v>
      </c>
      <c r="D11" s="28" t="str">
        <f aca="false">КЛ!C11</f>
        <v>КИУ</v>
      </c>
      <c r="E11" s="28" t="n">
        <f aca="false">КЛ!F11</f>
        <v>1</v>
      </c>
      <c r="F11" s="29" t="n">
        <v>44750</v>
      </c>
      <c r="G11" s="29" t="s">
        <v>156</v>
      </c>
      <c r="H11" s="29" t="s">
        <v>156</v>
      </c>
    </row>
    <row r="12" customFormat="false" ht="28.15" hidden="false" customHeight="false" outlineLevel="0" collapsed="false">
      <c r="A12" s="12" t="n">
        <v>9</v>
      </c>
      <c r="B12" s="13" t="str">
        <f aca="false">КЛ!A12</f>
        <v>Фильтрационное отделение (за фильтром)</v>
      </c>
      <c r="C12" s="16" t="str">
        <f aca="false">КЛ!B12</f>
        <v>3 контур защиты</v>
      </c>
      <c r="D12" s="28" t="str">
        <f aca="false">КЛ!C12</f>
        <v>КИУ</v>
      </c>
      <c r="E12" s="28" t="n">
        <f aca="false">КЛ!F12</f>
        <v>1</v>
      </c>
      <c r="F12" s="29" t="n">
        <v>44750</v>
      </c>
      <c r="G12" s="29" t="s">
        <v>156</v>
      </c>
      <c r="H12" s="29" t="s">
        <v>156</v>
      </c>
    </row>
    <row r="13" customFormat="false" ht="14.05" hidden="false" customHeight="false" outlineLevel="0" collapsed="false">
      <c r="A13" s="12" t="n">
        <v>10</v>
      </c>
      <c r="B13" s="13" t="str">
        <f aca="false">КЛ!A13</f>
        <v>Водоподготовка (центр.вход)</v>
      </c>
      <c r="C13" s="16" t="str">
        <f aca="false">КЛ!B13</f>
        <v>3 контур защиты</v>
      </c>
      <c r="D13" s="28" t="str">
        <f aca="false">КЛ!C13</f>
        <v>КИУ</v>
      </c>
      <c r="E13" s="28" t="n">
        <f aca="false">КЛ!F13</f>
        <v>1</v>
      </c>
      <c r="F13" s="29" t="n">
        <v>44750</v>
      </c>
      <c r="G13" s="29" t="s">
        <v>156</v>
      </c>
      <c r="H13" s="29" t="s">
        <v>156</v>
      </c>
    </row>
    <row r="14" customFormat="false" ht="29.45" hidden="false" customHeight="true" outlineLevel="0" collapsed="false">
      <c r="A14" s="12" t="n">
        <v>11</v>
      </c>
      <c r="B14" s="13" t="str">
        <f aca="false">КЛ!A14</f>
        <v>Водоподготовка (за компрессорами)</v>
      </c>
      <c r="C14" s="16" t="str">
        <f aca="false">КЛ!B14</f>
        <v>3 контур защиты</v>
      </c>
      <c r="D14" s="28" t="str">
        <f aca="false">КЛ!C14</f>
        <v>КИУ</v>
      </c>
      <c r="E14" s="28" t="n">
        <f aca="false">КЛ!F14</f>
        <v>1</v>
      </c>
      <c r="F14" s="29" t="n">
        <v>44750</v>
      </c>
      <c r="G14" s="29" t="s">
        <v>156</v>
      </c>
      <c r="H14" s="29" t="s">
        <v>156</v>
      </c>
    </row>
    <row r="15" customFormat="false" ht="14.05" hidden="false" customHeight="false" outlineLevel="0" collapsed="false">
      <c r="A15" s="12" t="n">
        <v>12</v>
      </c>
      <c r="B15" s="13" t="str">
        <f aca="false">КЛ!A15</f>
        <v>Электрощитовая</v>
      </c>
      <c r="C15" s="16" t="str">
        <f aca="false">КЛ!B15</f>
        <v>3 контур защиты</v>
      </c>
      <c r="D15" s="28" t="str">
        <f aca="false">КЛ!C15</f>
        <v>КИУ</v>
      </c>
      <c r="E15" s="28" t="n">
        <f aca="false">КЛ!F15</f>
        <v>1</v>
      </c>
      <c r="F15" s="29" t="n">
        <v>44750</v>
      </c>
      <c r="G15" s="29" t="s">
        <v>156</v>
      </c>
      <c r="H15" s="29" t="s">
        <v>156</v>
      </c>
    </row>
    <row r="16" customFormat="false" ht="14.05" hidden="false" customHeight="false" outlineLevel="0" collapsed="false">
      <c r="A16" s="12" t="n">
        <v>13</v>
      </c>
      <c r="B16" s="13" t="str">
        <f aca="false">КЛ!A16</f>
        <v>Комната для приема пищи</v>
      </c>
      <c r="C16" s="16" t="str">
        <f aca="false">КЛ!B16</f>
        <v>3 контур защиты</v>
      </c>
      <c r="D16" s="28" t="str">
        <f aca="false">КЛ!C16</f>
        <v>КИУ</v>
      </c>
      <c r="E16" s="28" t="n">
        <f aca="false">КЛ!F16</f>
        <v>1</v>
      </c>
      <c r="F16" s="29" t="n">
        <v>44750</v>
      </c>
      <c r="G16" s="29" t="s">
        <v>156</v>
      </c>
      <c r="H16" s="29" t="s">
        <v>156</v>
      </c>
    </row>
    <row r="17" customFormat="false" ht="14.05" hidden="false" customHeight="false" outlineLevel="0" collapsed="false">
      <c r="A17" s="12" t="n">
        <v>14</v>
      </c>
      <c r="B17" s="13" t="str">
        <f aca="false">КЛ!A17</f>
        <v>Дрожжевое отделение (справа)</v>
      </c>
      <c r="C17" s="16" t="str">
        <f aca="false">КЛ!B17</f>
        <v>3 контур защиты</v>
      </c>
      <c r="D17" s="28" t="str">
        <f aca="false">КЛ!C17</f>
        <v>КИУ</v>
      </c>
      <c r="E17" s="28" t="n">
        <f aca="false">КЛ!F17</f>
        <v>1</v>
      </c>
      <c r="F17" s="29" t="n">
        <v>44750</v>
      </c>
      <c r="G17" s="29" t="s">
        <v>156</v>
      </c>
      <c r="H17" s="29" t="s">
        <v>156</v>
      </c>
    </row>
    <row r="18" customFormat="false" ht="14.05" hidden="false" customHeight="false" outlineLevel="0" collapsed="false">
      <c r="A18" s="12" t="n">
        <v>15</v>
      </c>
      <c r="B18" s="13" t="str">
        <f aca="false">КЛ!A18</f>
        <v>Дрожжевое отделение (СТД)</v>
      </c>
      <c r="C18" s="16" t="str">
        <f aca="false">КЛ!B18</f>
        <v>3 контур защиты</v>
      </c>
      <c r="D18" s="28" t="str">
        <f aca="false">КЛ!C18</f>
        <v>КИУ</v>
      </c>
      <c r="E18" s="28" t="n">
        <f aca="false">КЛ!F18</f>
        <v>1</v>
      </c>
      <c r="F18" s="29" t="n">
        <v>44750</v>
      </c>
      <c r="G18" s="29" t="s">
        <v>156</v>
      </c>
      <c r="H18" s="29" t="s">
        <v>156</v>
      </c>
    </row>
    <row r="19" customFormat="false" ht="14.05" hidden="false" customHeight="false" outlineLevel="0" collapsed="false">
      <c r="A19" s="12" t="n">
        <v>16</v>
      </c>
      <c r="B19" s="13" t="str">
        <f aca="false">КЛ!A19</f>
        <v>ЦКТ (центр.вход)</v>
      </c>
      <c r="C19" s="16" t="str">
        <f aca="false">КЛ!B19</f>
        <v>3 контур защиты</v>
      </c>
      <c r="D19" s="28" t="str">
        <f aca="false">КЛ!C19</f>
        <v>КИУ</v>
      </c>
      <c r="E19" s="28" t="n">
        <f aca="false">КЛ!F19</f>
        <v>1</v>
      </c>
      <c r="F19" s="29" t="n">
        <v>44750</v>
      </c>
      <c r="G19" s="29" t="s">
        <v>156</v>
      </c>
      <c r="H19" s="29" t="s">
        <v>156</v>
      </c>
    </row>
    <row r="20" customFormat="false" ht="28.15" hidden="false" customHeight="false" outlineLevel="0" collapsed="false">
      <c r="A20" s="12" t="n">
        <v>17</v>
      </c>
      <c r="B20" s="13" t="str">
        <f aca="false">КЛ!A20</f>
        <v>Подсобное помещение технич.персонала</v>
      </c>
      <c r="C20" s="16" t="str">
        <f aca="false">КЛ!B20</f>
        <v>3 контур защиты</v>
      </c>
      <c r="D20" s="28" t="str">
        <f aca="false">КЛ!C20</f>
        <v>КИУ</v>
      </c>
      <c r="E20" s="28" t="n">
        <f aca="false">КЛ!F20</f>
        <v>1</v>
      </c>
      <c r="F20" s="29" t="n">
        <v>44750</v>
      </c>
      <c r="G20" s="29" t="s">
        <v>156</v>
      </c>
      <c r="H20" s="29" t="s">
        <v>156</v>
      </c>
    </row>
    <row r="21" customFormat="false" ht="14.05" hidden="false" customHeight="false" outlineLevel="0" collapsed="false">
      <c r="A21" s="12" t="n">
        <v>18</v>
      </c>
      <c r="B21" s="13" t="str">
        <f aca="false">КЛ!A21</f>
        <v>Санпропускник</v>
      </c>
      <c r="C21" s="16" t="str">
        <f aca="false">КЛ!B21</f>
        <v>3 контур защиты</v>
      </c>
      <c r="D21" s="28" t="str">
        <f aca="false">КЛ!C21</f>
        <v>КИУ</v>
      </c>
      <c r="E21" s="28" t="n">
        <f aca="false">КЛ!F21</f>
        <v>1</v>
      </c>
      <c r="F21" s="29" t="n">
        <v>44750</v>
      </c>
      <c r="G21" s="29" t="s">
        <v>156</v>
      </c>
      <c r="H21" s="29" t="s">
        <v>156</v>
      </c>
    </row>
    <row r="22" customFormat="false" ht="14.05" hidden="false" customHeight="false" outlineLevel="0" collapsed="false">
      <c r="A22" s="12" t="n">
        <v>19</v>
      </c>
      <c r="B22" s="13" t="str">
        <f aca="false">КЛ!A22</f>
        <v>ЦР (под лестницей)</v>
      </c>
      <c r="C22" s="16" t="str">
        <f aca="false">КЛ!B22</f>
        <v>3 контур защиты</v>
      </c>
      <c r="D22" s="28" t="str">
        <f aca="false">КЛ!C22</f>
        <v>КИУ</v>
      </c>
      <c r="E22" s="28" t="n">
        <f aca="false">КЛ!F22</f>
        <v>1</v>
      </c>
      <c r="F22" s="29" t="n">
        <v>44750</v>
      </c>
      <c r="G22" s="29" t="s">
        <v>156</v>
      </c>
      <c r="H22" s="29" t="s">
        <v>156</v>
      </c>
    </row>
    <row r="23" customFormat="false" ht="14.05" hidden="false" customHeight="false" outlineLevel="0" collapsed="false">
      <c r="A23" s="12" t="n">
        <v>20</v>
      </c>
      <c r="B23" s="13" t="str">
        <f aca="false">КЛ!A23</f>
        <v>СГПиТ (у операторской)</v>
      </c>
      <c r="C23" s="16" t="str">
        <f aca="false">КЛ!B23</f>
        <v>3 контур защиты</v>
      </c>
      <c r="D23" s="28" t="str">
        <f aca="false">КЛ!C23</f>
        <v>КИУ</v>
      </c>
      <c r="E23" s="28" t="n">
        <f aca="false">КЛ!F23</f>
        <v>1</v>
      </c>
      <c r="F23" s="29" t="n">
        <v>44750</v>
      </c>
      <c r="G23" s="29" t="s">
        <v>156</v>
      </c>
      <c r="H23" s="29" t="s">
        <v>156</v>
      </c>
    </row>
    <row r="24" customFormat="false" ht="14.05" hidden="false" customHeight="false" outlineLevel="0" collapsed="false">
      <c r="A24" s="12" t="n">
        <v>21</v>
      </c>
      <c r="B24" s="13" t="str">
        <f aca="false">КЛ!A24</f>
        <v>СГПиТ (отгрузочный док справа)</v>
      </c>
      <c r="C24" s="16" t="str">
        <f aca="false">КЛ!B24</f>
        <v>3 контур защиты</v>
      </c>
      <c r="D24" s="28" t="str">
        <f aca="false">КЛ!C24</f>
        <v>КИУ</v>
      </c>
      <c r="E24" s="28" t="n">
        <f aca="false">КЛ!F24</f>
        <v>1</v>
      </c>
      <c r="F24" s="29" t="n">
        <v>44750</v>
      </c>
      <c r="G24" s="29" t="s">
        <v>156</v>
      </c>
      <c r="H24" s="29" t="s">
        <v>156</v>
      </c>
    </row>
    <row r="25" customFormat="false" ht="14.05" hidden="false" customHeight="false" outlineLevel="0" collapsed="false">
      <c r="A25" s="12" t="n">
        <v>22</v>
      </c>
      <c r="B25" s="13" t="str">
        <f aca="false">КЛ!A25</f>
        <v>ЦР (центр.док слева)</v>
      </c>
      <c r="C25" s="16" t="str">
        <f aca="false">КЛ!B25</f>
        <v>3 контур защиты</v>
      </c>
      <c r="D25" s="28" t="str">
        <f aca="false">КЛ!C25</f>
        <v>КИУ</v>
      </c>
      <c r="E25" s="28" t="n">
        <f aca="false">КЛ!F25</f>
        <v>1</v>
      </c>
      <c r="F25" s="29" t="n">
        <v>44750</v>
      </c>
      <c r="G25" s="29" t="s">
        <v>156</v>
      </c>
      <c r="H25" s="29" t="s">
        <v>156</v>
      </c>
    </row>
    <row r="26" customFormat="false" ht="14.05" hidden="false" customHeight="false" outlineLevel="0" collapsed="false">
      <c r="A26" s="12" t="n">
        <v>23</v>
      </c>
      <c r="B26" s="13" t="str">
        <f aca="false">КЛ!A26</f>
        <v>Офис мехгруппы</v>
      </c>
      <c r="C26" s="16" t="str">
        <f aca="false">КЛ!B26</f>
        <v>3 контур защиты</v>
      </c>
      <c r="D26" s="28" t="str">
        <f aca="false">КЛ!C26</f>
        <v>КИУ</v>
      </c>
      <c r="E26" s="28" t="n">
        <f aca="false">КЛ!F26</f>
        <v>1</v>
      </c>
      <c r="F26" s="29" t="n">
        <v>44750</v>
      </c>
      <c r="G26" s="29" t="s">
        <v>156</v>
      </c>
      <c r="H26" s="29" t="s">
        <v>156</v>
      </c>
    </row>
    <row r="27" customFormat="false" ht="14.05" hidden="false" customHeight="false" outlineLevel="0" collapsed="false">
      <c r="A27" s="12" t="n">
        <v>24</v>
      </c>
      <c r="B27" s="13" t="str">
        <f aca="false">КЛ!A27</f>
        <v>Коридор мехгруппы</v>
      </c>
      <c r="C27" s="16" t="str">
        <f aca="false">КЛ!B27</f>
        <v>3 контур защиты</v>
      </c>
      <c r="D27" s="28" t="str">
        <f aca="false">КЛ!C27</f>
        <v>КИУ</v>
      </c>
      <c r="E27" s="28" t="n">
        <f aca="false">КЛ!F27</f>
        <v>1</v>
      </c>
      <c r="F27" s="29" t="n">
        <v>44750</v>
      </c>
      <c r="G27" s="29" t="s">
        <v>156</v>
      </c>
      <c r="H27" s="29" t="s">
        <v>156</v>
      </c>
    </row>
    <row r="28" customFormat="false" ht="14.05" hidden="false" customHeight="false" outlineLevel="0" collapsed="false">
      <c r="A28" s="12" t="n">
        <v>25</v>
      </c>
      <c r="B28" s="13" t="str">
        <f aca="false">КЛ!A28</f>
        <v>Атикс (у входа)</v>
      </c>
      <c r="C28" s="16" t="str">
        <f aca="false">КЛ!B28</f>
        <v>3 контур защиты</v>
      </c>
      <c r="D28" s="28" t="str">
        <f aca="false">КЛ!C28</f>
        <v>КИУ</v>
      </c>
      <c r="E28" s="28" t="n">
        <f aca="false">КЛ!F28</f>
        <v>1</v>
      </c>
      <c r="F28" s="29" t="n">
        <v>44750</v>
      </c>
      <c r="G28" s="29" t="s">
        <v>156</v>
      </c>
      <c r="H28" s="29" t="s">
        <v>156</v>
      </c>
    </row>
    <row r="29" customFormat="false" ht="14.05" hidden="false" customHeight="false" outlineLevel="0" collapsed="false">
      <c r="A29" s="12" t="n">
        <v>27</v>
      </c>
      <c r="B29" s="13" t="str">
        <f aca="false">КЛ!A29</f>
        <v>Новая котельная</v>
      </c>
      <c r="C29" s="16" t="str">
        <f aca="false">КЛ!B29</f>
        <v>3 контур защиты</v>
      </c>
      <c r="D29" s="28" t="str">
        <f aca="false">КЛ!C29</f>
        <v>КИУ</v>
      </c>
      <c r="E29" s="28" t="n">
        <f aca="false">КЛ!F29</f>
        <v>1</v>
      </c>
      <c r="F29" s="29" t="n">
        <v>44750</v>
      </c>
      <c r="G29" s="29" t="s">
        <v>156</v>
      </c>
      <c r="H29" s="29" t="s">
        <v>156</v>
      </c>
    </row>
    <row r="30" customFormat="false" ht="14.05" hidden="false" customHeight="false" outlineLevel="0" collapsed="false">
      <c r="A30" s="12" t="n">
        <v>28</v>
      </c>
      <c r="B30" s="13" t="str">
        <f aca="false">КЛ!A30</f>
        <v>Администрация подвал</v>
      </c>
      <c r="C30" s="16" t="str">
        <f aca="false">КЛ!B30</f>
        <v>3 контур защиты</v>
      </c>
      <c r="D30" s="28" t="str">
        <f aca="false">КЛ!C30</f>
        <v>КИУ</v>
      </c>
      <c r="E30" s="28" t="n">
        <f aca="false">КЛ!F30</f>
        <v>1</v>
      </c>
      <c r="F30" s="29" t="n">
        <v>44750</v>
      </c>
      <c r="G30" s="29" t="s">
        <v>156</v>
      </c>
      <c r="H30" s="29" t="s">
        <v>156</v>
      </c>
    </row>
    <row r="31" customFormat="false" ht="14.05" hidden="false" customHeight="false" outlineLevel="0" collapsed="false">
      <c r="A31" s="12" t="n">
        <v>29</v>
      </c>
      <c r="B31" s="13" t="str">
        <f aca="false">КЛ!A31</f>
        <v>Администрация склад</v>
      </c>
      <c r="C31" s="16" t="str">
        <f aca="false">КЛ!B31</f>
        <v>3 контур защиты</v>
      </c>
      <c r="D31" s="28" t="str">
        <f aca="false">КЛ!C31</f>
        <v>КИУ</v>
      </c>
      <c r="E31" s="28" t="n">
        <f aca="false">КЛ!F31</f>
        <v>1</v>
      </c>
      <c r="F31" s="29" t="n">
        <v>44750</v>
      </c>
      <c r="G31" s="29" t="s">
        <v>156</v>
      </c>
      <c r="H31" s="29" t="s">
        <v>156</v>
      </c>
    </row>
    <row r="32" customFormat="false" ht="14.05" hidden="false" customHeight="false" outlineLevel="0" collapsed="false">
      <c r="A32" s="12" t="n">
        <v>30</v>
      </c>
      <c r="B32" s="13" t="str">
        <f aca="false">КЛ!A32</f>
        <v>Кабинет директора</v>
      </c>
      <c r="C32" s="16" t="str">
        <f aca="false">КЛ!B32</f>
        <v>3 контур защиты</v>
      </c>
      <c r="D32" s="28" t="str">
        <f aca="false">КЛ!C32</f>
        <v>КИУ</v>
      </c>
      <c r="E32" s="28" t="n">
        <f aca="false">КЛ!F32</f>
        <v>1</v>
      </c>
      <c r="F32" s="29" t="n">
        <v>44750</v>
      </c>
      <c r="G32" s="29" t="s">
        <v>156</v>
      </c>
      <c r="H32" s="29" t="s">
        <v>156</v>
      </c>
    </row>
    <row r="33" customFormat="false" ht="14.05" hidden="false" customHeight="false" outlineLevel="0" collapsed="false">
      <c r="A33" s="12" t="n">
        <v>31</v>
      </c>
      <c r="B33" s="13" t="str">
        <f aca="false">КЛ!A33</f>
        <v>Кабинет ГИ</v>
      </c>
      <c r="C33" s="16" t="str">
        <f aca="false">КЛ!B33</f>
        <v>3 контур защиты</v>
      </c>
      <c r="D33" s="28" t="str">
        <f aca="false">КЛ!C33</f>
        <v>КИУ</v>
      </c>
      <c r="E33" s="28" t="n">
        <f aca="false">КЛ!F33</f>
        <v>1</v>
      </c>
      <c r="F33" s="29" t="n">
        <v>44750</v>
      </c>
      <c r="G33" s="29" t="s">
        <v>156</v>
      </c>
      <c r="H33" s="29" t="s">
        <v>156</v>
      </c>
    </row>
    <row r="34" customFormat="false" ht="14.05" hidden="false" customHeight="false" outlineLevel="0" collapsed="false">
      <c r="A34" s="12" t="n">
        <v>32</v>
      </c>
      <c r="B34" s="13" t="str">
        <f aca="false">КЛ!A34</f>
        <v>Пункт охраны (проходная)</v>
      </c>
      <c r="C34" s="16" t="str">
        <f aca="false">КЛ!B34</f>
        <v>3 контур защиты</v>
      </c>
      <c r="D34" s="28" t="str">
        <f aca="false">КЛ!C34</f>
        <v>КИУ</v>
      </c>
      <c r="E34" s="28" t="n">
        <f aca="false">КЛ!F34</f>
        <v>1</v>
      </c>
      <c r="F34" s="29" t="n">
        <v>44750</v>
      </c>
      <c r="G34" s="29" t="s">
        <v>156</v>
      </c>
      <c r="H34" s="29" t="s">
        <v>156</v>
      </c>
    </row>
    <row r="35" customFormat="false" ht="14.05" hidden="false" customHeight="false" outlineLevel="0" collapsed="false">
      <c r="A35" s="12" t="n">
        <v>33</v>
      </c>
      <c r="B35" s="13" t="str">
        <f aca="false">КЛ!A35</f>
        <v>Ремонтная зона яма</v>
      </c>
      <c r="C35" s="16" t="str">
        <f aca="false">КЛ!B35</f>
        <v>3 контур защиты</v>
      </c>
      <c r="D35" s="28" t="str">
        <f aca="false">КЛ!C35</f>
        <v>КИУ</v>
      </c>
      <c r="E35" s="28" t="n">
        <f aca="false">КЛ!F35</f>
        <v>1</v>
      </c>
      <c r="F35" s="29" t="n">
        <v>44750</v>
      </c>
      <c r="G35" s="29" t="s">
        <v>156</v>
      </c>
      <c r="H35" s="29" t="s">
        <v>156</v>
      </c>
    </row>
    <row r="36" customFormat="false" ht="14.05" hidden="false" customHeight="false" outlineLevel="0" collapsed="false">
      <c r="A36" s="12" t="n">
        <v>34</v>
      </c>
      <c r="B36" s="13" t="str">
        <f aca="false">КЛ!A36</f>
        <v>Гараж помещение</v>
      </c>
      <c r="C36" s="16" t="str">
        <f aca="false">КЛ!B36</f>
        <v>3 контур защиты</v>
      </c>
      <c r="D36" s="28" t="str">
        <f aca="false">КЛ!C36</f>
        <v>КИУ</v>
      </c>
      <c r="E36" s="28" t="n">
        <f aca="false">КЛ!F36</f>
        <v>1</v>
      </c>
      <c r="F36" s="29" t="n">
        <v>44750</v>
      </c>
      <c r="G36" s="29" t="s">
        <v>156</v>
      </c>
      <c r="H36" s="29" t="s">
        <v>156</v>
      </c>
    </row>
    <row r="37" customFormat="false" ht="14.05" hidden="false" customHeight="false" outlineLevel="0" collapsed="false">
      <c r="A37" s="12" t="n">
        <v>35</v>
      </c>
      <c r="B37" s="13" t="str">
        <f aca="false">КЛ!A37</f>
        <v>ПЭТ- выдув</v>
      </c>
      <c r="C37" s="16" t="str">
        <f aca="false">КЛ!B37</f>
        <v>3 контур защиты</v>
      </c>
      <c r="D37" s="28" t="str">
        <f aca="false">КЛ!C37</f>
        <v>КИУ</v>
      </c>
      <c r="E37" s="28" t="n">
        <f aca="false">КЛ!F37</f>
        <v>1</v>
      </c>
      <c r="F37" s="29" t="n">
        <v>44750</v>
      </c>
      <c r="G37" s="29" t="s">
        <v>156</v>
      </c>
      <c r="H37" s="29" t="s">
        <v>156</v>
      </c>
    </row>
    <row r="38" customFormat="false" ht="14.05" hidden="false" customHeight="false" outlineLevel="0" collapsed="false">
      <c r="A38" s="12" t="n">
        <v>36</v>
      </c>
      <c r="B38" s="13" t="str">
        <f aca="false">КЛ!A38</f>
        <v>Пункт охраны №2</v>
      </c>
      <c r="C38" s="16" t="str">
        <f aca="false">КЛ!B38</f>
        <v>3 контур защиты</v>
      </c>
      <c r="D38" s="28" t="str">
        <f aca="false">КЛ!C38</f>
        <v>КИУ</v>
      </c>
      <c r="E38" s="28" t="n">
        <f aca="false">КЛ!F38</f>
        <v>1</v>
      </c>
      <c r="F38" s="29" t="n">
        <v>44750</v>
      </c>
      <c r="G38" s="29" t="s">
        <v>156</v>
      </c>
      <c r="H38" s="29" t="s">
        <v>156</v>
      </c>
    </row>
    <row r="39" customFormat="false" ht="14.05" hidden="false" customHeight="false" outlineLevel="0" collapsed="false">
      <c r="A39" s="12" t="n">
        <v>37</v>
      </c>
      <c r="B39" s="13" t="str">
        <f aca="false">КЛ!A39</f>
        <v>ПЭТ выдув (за компрессором)</v>
      </c>
      <c r="C39" s="16" t="str">
        <f aca="false">КЛ!B39</f>
        <v>3 контур защиты</v>
      </c>
      <c r="D39" s="28" t="str">
        <f aca="false">КЛ!C39</f>
        <v>КИУ</v>
      </c>
      <c r="E39" s="28" t="n">
        <f aca="false">КЛ!F39</f>
        <v>1</v>
      </c>
      <c r="F39" s="29" t="n">
        <v>44750</v>
      </c>
      <c r="G39" s="29" t="s">
        <v>156</v>
      </c>
      <c r="H39" s="29" t="s">
        <v>156</v>
      </c>
    </row>
    <row r="40" customFormat="false" ht="14.05" hidden="false" customHeight="false" outlineLevel="0" collapsed="false">
      <c r="A40" s="12" t="n">
        <v>38</v>
      </c>
      <c r="B40" s="13" t="str">
        <f aca="false">КЛ!A40</f>
        <v>ПЭТ выдув (слева у стены)</v>
      </c>
      <c r="C40" s="16" t="str">
        <f aca="false">КЛ!B40</f>
        <v>3 контур защиты</v>
      </c>
      <c r="D40" s="28" t="str">
        <f aca="false">КЛ!C40</f>
        <v>КИУ</v>
      </c>
      <c r="E40" s="28" t="n">
        <f aca="false">КЛ!F40</f>
        <v>1</v>
      </c>
      <c r="F40" s="29" t="n">
        <v>44750</v>
      </c>
      <c r="G40" s="29" t="s">
        <v>156</v>
      </c>
      <c r="H40" s="29" t="s">
        <v>156</v>
      </c>
    </row>
    <row r="41" customFormat="false" ht="14.05" hidden="false" customHeight="false" outlineLevel="0" collapsed="false">
      <c r="A41" s="12" t="n">
        <v>39</v>
      </c>
      <c r="B41" s="13" t="str">
        <f aca="false">КЛ!A41</f>
        <v>Раздевыалка(старое здание)</v>
      </c>
      <c r="C41" s="16" t="str">
        <f aca="false">КЛ!B41</f>
        <v>3 контур защиты</v>
      </c>
      <c r="D41" s="28" t="str">
        <f aca="false">КЛ!C41</f>
        <v>КИУ</v>
      </c>
      <c r="E41" s="28" t="n">
        <f aca="false">КЛ!F41</f>
        <v>1</v>
      </c>
      <c r="F41" s="29" t="n">
        <v>44750</v>
      </c>
      <c r="G41" s="29" t="s">
        <v>156</v>
      </c>
      <c r="H41" s="29" t="s">
        <v>156</v>
      </c>
    </row>
    <row r="42" customFormat="false" ht="14.05" hidden="false" customHeight="false" outlineLevel="0" collapsed="false">
      <c r="A42" s="12" t="n">
        <v>40</v>
      </c>
      <c r="B42" s="13" t="str">
        <f aca="false">КЛ!A42</f>
        <v>ЦМС 1(слева от входа)</v>
      </c>
      <c r="C42" s="16" t="str">
        <f aca="false">КЛ!B42</f>
        <v>3 контур защиты</v>
      </c>
      <c r="D42" s="28" t="str">
        <f aca="false">КЛ!C42</f>
        <v>КИУ</v>
      </c>
      <c r="E42" s="28" t="n">
        <f aca="false">КЛ!F42</f>
        <v>1</v>
      </c>
      <c r="F42" s="29" t="n">
        <v>44750</v>
      </c>
      <c r="G42" s="29" t="s">
        <v>156</v>
      </c>
      <c r="H42" s="29" t="s">
        <v>156</v>
      </c>
    </row>
    <row r="43" customFormat="false" ht="14.05" hidden="false" customHeight="false" outlineLevel="0" collapsed="false">
      <c r="A43" s="12" t="n">
        <v>41</v>
      </c>
      <c r="B43" s="13" t="str">
        <f aca="false">КЛ!A43</f>
        <v>ЦМС 1 (справа от входа)</v>
      </c>
      <c r="C43" s="16" t="str">
        <f aca="false">КЛ!B43</f>
        <v>3 контур защиты</v>
      </c>
      <c r="D43" s="28" t="str">
        <f aca="false">КЛ!C43</f>
        <v>КИУ</v>
      </c>
      <c r="E43" s="28" t="n">
        <f aca="false">КЛ!F43</f>
        <v>1</v>
      </c>
      <c r="F43" s="29" t="n">
        <v>44750</v>
      </c>
      <c r="G43" s="29" t="s">
        <v>156</v>
      </c>
      <c r="H43" s="29" t="s">
        <v>156</v>
      </c>
    </row>
    <row r="44" customFormat="false" ht="14.05" hidden="false" customHeight="false" outlineLevel="0" collapsed="false">
      <c r="A44" s="12" t="n">
        <v>42</v>
      </c>
      <c r="B44" s="13" t="str">
        <f aca="false">КЛ!A44</f>
        <v>Цмс 2 слева от входа</v>
      </c>
      <c r="C44" s="16" t="str">
        <f aca="false">КЛ!B44</f>
        <v>3 контур защиты</v>
      </c>
      <c r="D44" s="28" t="str">
        <f aca="false">КЛ!C44</f>
        <v>КИУ</v>
      </c>
      <c r="E44" s="28" t="n">
        <f aca="false">КЛ!F44</f>
        <v>1</v>
      </c>
      <c r="F44" s="29" t="n">
        <v>44750</v>
      </c>
      <c r="G44" s="29" t="s">
        <v>156</v>
      </c>
      <c r="H44" s="29" t="s">
        <v>156</v>
      </c>
    </row>
    <row r="45" customFormat="false" ht="14.05" hidden="false" customHeight="false" outlineLevel="0" collapsed="false">
      <c r="A45" s="12" t="n">
        <v>43</v>
      </c>
      <c r="B45" s="13" t="str">
        <f aca="false">КЛ!A45</f>
        <v>Цмс 2 справа от входа</v>
      </c>
      <c r="C45" s="16" t="str">
        <f aca="false">КЛ!B45</f>
        <v>3 контур защиты</v>
      </c>
      <c r="D45" s="28" t="str">
        <f aca="false">КЛ!C45</f>
        <v>КИУ</v>
      </c>
      <c r="E45" s="28" t="n">
        <f aca="false">КЛ!F45</f>
        <v>1</v>
      </c>
      <c r="F45" s="29" t="n">
        <v>44750</v>
      </c>
      <c r="G45" s="29" t="s">
        <v>156</v>
      </c>
      <c r="H45" s="29" t="s">
        <v>156</v>
      </c>
    </row>
    <row r="46" customFormat="false" ht="14.05" hidden="false" customHeight="false" outlineLevel="0" collapsed="false">
      <c r="A46" s="12" t="n">
        <v>44</v>
      </c>
      <c r="B46" s="13" t="str">
        <f aca="false">КЛ!A46</f>
        <v>Цмс 3 слева от входа</v>
      </c>
      <c r="C46" s="16" t="str">
        <f aca="false">КЛ!B46</f>
        <v>3 контур защиты</v>
      </c>
      <c r="D46" s="28" t="str">
        <f aca="false">КЛ!C46</f>
        <v>КИУ</v>
      </c>
      <c r="E46" s="28" t="n">
        <f aca="false">КЛ!F46</f>
        <v>1</v>
      </c>
      <c r="F46" s="29" t="n">
        <v>44750</v>
      </c>
      <c r="G46" s="29" t="s">
        <v>156</v>
      </c>
      <c r="H46" s="29" t="s">
        <v>156</v>
      </c>
    </row>
    <row r="47" customFormat="false" ht="14.05" hidden="false" customHeight="false" outlineLevel="0" collapsed="false">
      <c r="A47" s="12" t="n">
        <v>45</v>
      </c>
      <c r="B47" s="13" t="str">
        <f aca="false">КЛ!A47</f>
        <v>Цмс 3 справа от входа</v>
      </c>
      <c r="C47" s="16" t="str">
        <f aca="false">КЛ!B47</f>
        <v>3 контур защиты</v>
      </c>
      <c r="D47" s="28" t="str">
        <f aca="false">КЛ!C47</f>
        <v>КИУ</v>
      </c>
      <c r="E47" s="28" t="n">
        <f aca="false">КЛ!F47</f>
        <v>1</v>
      </c>
      <c r="F47" s="29" t="n">
        <v>44750</v>
      </c>
      <c r="G47" s="29" t="s">
        <v>156</v>
      </c>
      <c r="H47" s="29" t="s">
        <v>156</v>
      </c>
    </row>
    <row r="48" customFormat="false" ht="14.05" hidden="false" customHeight="false" outlineLevel="0" collapsed="false">
      <c r="A48" s="12" t="n">
        <v>46</v>
      </c>
      <c r="B48" s="13" t="str">
        <f aca="false">КЛ!A48</f>
        <v>ЦМС 3 прямо напротив входа</v>
      </c>
      <c r="C48" s="16" t="str">
        <f aca="false">КЛ!B48</f>
        <v>3 контур защиты</v>
      </c>
      <c r="D48" s="28" t="str">
        <f aca="false">КЛ!C48</f>
        <v>КИУ</v>
      </c>
      <c r="E48" s="28" t="n">
        <f aca="false">КЛ!F48</f>
        <v>1</v>
      </c>
      <c r="F48" s="29" t="n">
        <v>44750</v>
      </c>
      <c r="G48" s="29" t="s">
        <v>156</v>
      </c>
      <c r="H48" s="29" t="s">
        <v>156</v>
      </c>
    </row>
    <row r="49" customFormat="false" ht="14.05" hidden="false" customHeight="false" outlineLevel="0" collapsed="false">
      <c r="A49" s="12" t="n">
        <v>47</v>
      </c>
      <c r="B49" s="13" t="str">
        <f aca="false">КЛ!A49</f>
        <v>Комната приема пищи</v>
      </c>
      <c r="C49" s="16" t="str">
        <f aca="false">КЛ!B49</f>
        <v>3 контур защиты</v>
      </c>
      <c r="D49" s="28" t="str">
        <f aca="false">КЛ!C49</f>
        <v>КИУ</v>
      </c>
      <c r="E49" s="28" t="n">
        <f aca="false">КЛ!F49</f>
        <v>1</v>
      </c>
      <c r="F49" s="29" t="n">
        <v>44750</v>
      </c>
      <c r="G49" s="29" t="s">
        <v>156</v>
      </c>
      <c r="H49" s="29" t="s">
        <v>156</v>
      </c>
    </row>
    <row r="50" customFormat="false" ht="14.05" hidden="false" customHeight="false" outlineLevel="0" collapsed="false">
      <c r="A50" s="12" t="n">
        <v>48</v>
      </c>
      <c r="B50" s="13" t="str">
        <f aca="false">КЛ!A50</f>
        <v>Отделение приема</v>
      </c>
      <c r="C50" s="16" t="str">
        <f aca="false">КЛ!B50</f>
        <v>3 контур защиты</v>
      </c>
      <c r="D50" s="28" t="str">
        <f aca="false">КЛ!C50</f>
        <v>КИУ</v>
      </c>
      <c r="E50" s="28" t="n">
        <f aca="false">КЛ!F50</f>
        <v>1</v>
      </c>
      <c r="F50" s="29" t="n">
        <v>44750</v>
      </c>
      <c r="G50" s="29" t="s">
        <v>156</v>
      </c>
      <c r="H50" s="29" t="s">
        <v>156</v>
      </c>
    </row>
    <row r="51" customFormat="false" ht="14.05" hidden="false" customHeight="false" outlineLevel="0" collapsed="false">
      <c r="A51" s="12" t="n">
        <v>49</v>
      </c>
      <c r="B51" s="13" t="str">
        <f aca="false">КЛ!A51</f>
        <v>Отделение сушки</v>
      </c>
      <c r="C51" s="16" t="str">
        <f aca="false">КЛ!B51</f>
        <v>3 контур защиты</v>
      </c>
      <c r="D51" s="28" t="str">
        <f aca="false">КЛ!C51</f>
        <v>КИУ</v>
      </c>
      <c r="E51" s="28" t="n">
        <f aca="false">КЛ!F51</f>
        <v>1</v>
      </c>
      <c r="F51" s="29" t="n">
        <v>44750</v>
      </c>
      <c r="G51" s="29" t="s">
        <v>156</v>
      </c>
      <c r="H51" s="29" t="s">
        <v>156</v>
      </c>
    </row>
    <row r="52" customFormat="false" ht="14.05" hidden="false" customHeight="false" outlineLevel="0" collapsed="false">
      <c r="A52" s="12" t="n">
        <v>50</v>
      </c>
      <c r="B52" s="13" t="str">
        <f aca="false">КЛ!A52</f>
        <v>Склад под лесницей</v>
      </c>
      <c r="C52" s="16" t="str">
        <f aca="false">КЛ!B52</f>
        <v>3 контур защиты</v>
      </c>
      <c r="D52" s="28" t="str">
        <f aca="false">КЛ!C52</f>
        <v>КИУ</v>
      </c>
      <c r="E52" s="28" t="n">
        <f aca="false">КЛ!F52</f>
        <v>1</v>
      </c>
      <c r="F52" s="29" t="n">
        <v>44750</v>
      </c>
      <c r="G52" s="29" t="s">
        <v>156</v>
      </c>
      <c r="H52" s="29" t="s">
        <v>156</v>
      </c>
    </row>
    <row r="53" customFormat="false" ht="14.05" hidden="false" customHeight="false" outlineLevel="0" collapsed="false">
      <c r="A53" s="12" t="n">
        <v>51</v>
      </c>
      <c r="B53" s="13" t="str">
        <f aca="false">КЛ!A53</f>
        <v>Склад дальний правый угол</v>
      </c>
      <c r="C53" s="16" t="str">
        <f aca="false">КЛ!B53</f>
        <v>3 контур защиты</v>
      </c>
      <c r="D53" s="28" t="str">
        <f aca="false">КЛ!C53</f>
        <v>КИУ</v>
      </c>
      <c r="E53" s="28" t="n">
        <f aca="false">КЛ!F53</f>
        <v>1</v>
      </c>
      <c r="F53" s="29" t="n">
        <v>44750</v>
      </c>
      <c r="G53" s="29" t="s">
        <v>156</v>
      </c>
      <c r="H53" s="29" t="s">
        <v>156</v>
      </c>
    </row>
    <row r="54" customFormat="false" ht="14.05" hidden="false" customHeight="false" outlineLevel="0" collapsed="false">
      <c r="A54" s="12" t="n">
        <v>52</v>
      </c>
      <c r="B54" s="13" t="str">
        <f aca="false">КЛ!A54</f>
        <v>Варочный цех</v>
      </c>
      <c r="C54" s="16" t="str">
        <f aca="false">КЛ!B54</f>
        <v>3 контур защиты</v>
      </c>
      <c r="D54" s="28" t="str">
        <f aca="false">КЛ!C54</f>
        <v>КИУ</v>
      </c>
      <c r="E54" s="28" t="n">
        <f aca="false">КЛ!F54</f>
        <v>1</v>
      </c>
      <c r="F54" s="29" t="n">
        <v>44750</v>
      </c>
      <c r="G54" s="29" t="s">
        <v>156</v>
      </c>
      <c r="H54" s="29" t="s">
        <v>156</v>
      </c>
    </row>
    <row r="55" customFormat="false" ht="14.05" hidden="false" customHeight="false" outlineLevel="0" collapsed="false">
      <c r="A55" s="12" t="n">
        <v>53</v>
      </c>
      <c r="B55" s="13" t="str">
        <f aca="false">КЛ!A55</f>
        <v>Варочный цех</v>
      </c>
      <c r="C55" s="16" t="str">
        <f aca="false">КЛ!B55</f>
        <v>3 контур защиты</v>
      </c>
      <c r="D55" s="28" t="str">
        <f aca="false">КЛ!C55</f>
        <v>КИУ</v>
      </c>
      <c r="E55" s="28" t="n">
        <f aca="false">КЛ!F55</f>
        <v>1</v>
      </c>
      <c r="F55" s="29" t="n">
        <v>44750</v>
      </c>
      <c r="G55" s="29" t="s">
        <v>156</v>
      </c>
      <c r="H55" s="29" t="s">
        <v>156</v>
      </c>
    </row>
    <row r="56" customFormat="false" ht="14.05" hidden="false" customHeight="false" outlineLevel="0" collapsed="false">
      <c r="A56" s="12" t="n">
        <v>54</v>
      </c>
      <c r="B56" s="13" t="str">
        <f aca="false">КЛ!A56</f>
        <v>Варочный цех</v>
      </c>
      <c r="C56" s="16" t="str">
        <f aca="false">КЛ!B56</f>
        <v>3 контур защиты</v>
      </c>
      <c r="D56" s="28" t="str">
        <f aca="false">КЛ!C56</f>
        <v>КИУ</v>
      </c>
      <c r="E56" s="28" t="n">
        <f aca="false">КЛ!F56</f>
        <v>1</v>
      </c>
      <c r="F56" s="29" t="n">
        <v>44750</v>
      </c>
      <c r="G56" s="29" t="s">
        <v>156</v>
      </c>
      <c r="H56" s="29" t="s">
        <v>156</v>
      </c>
    </row>
    <row r="57" customFormat="false" ht="14.05" hidden="false" customHeight="false" outlineLevel="0" collapsed="false">
      <c r="A57" s="12" t="n">
        <v>55</v>
      </c>
      <c r="B57" s="13" t="str">
        <f aca="false">КЛ!A57</f>
        <v>Варочный цех</v>
      </c>
      <c r="C57" s="16" t="str">
        <f aca="false">КЛ!B57</f>
        <v>3 контур защиты</v>
      </c>
      <c r="D57" s="28" t="str">
        <f aca="false">КЛ!C57</f>
        <v>КИУ</v>
      </c>
      <c r="E57" s="28" t="n">
        <f aca="false">КЛ!F57</f>
        <v>1</v>
      </c>
      <c r="F57" s="29" t="n">
        <v>44750</v>
      </c>
      <c r="G57" s="29" t="s">
        <v>156</v>
      </c>
      <c r="H57" s="29" t="s">
        <v>156</v>
      </c>
    </row>
    <row r="58" customFormat="false" ht="14.05" hidden="false" customHeight="false" outlineLevel="0" collapsed="false">
      <c r="A58" s="12" t="n">
        <v>56</v>
      </c>
      <c r="B58" s="13" t="str">
        <f aca="false">КЛ!A58</f>
        <v>Варочный цех</v>
      </c>
      <c r="C58" s="16" t="str">
        <f aca="false">КЛ!B58</f>
        <v>3 контур защиты</v>
      </c>
      <c r="D58" s="28" t="str">
        <f aca="false">КЛ!C58</f>
        <v>КИУ</v>
      </c>
      <c r="E58" s="28" t="n">
        <f aca="false">КЛ!F58</f>
        <v>1</v>
      </c>
      <c r="F58" s="29" t="n">
        <v>44750</v>
      </c>
      <c r="G58" s="29" t="s">
        <v>156</v>
      </c>
      <c r="H58" s="29" t="s">
        <v>156</v>
      </c>
    </row>
    <row r="59" customFormat="false" ht="14.05" hidden="false" customHeight="false" outlineLevel="0" collapsed="false">
      <c r="A59" s="12" t="n">
        <v>57</v>
      </c>
      <c r="B59" s="13" t="str">
        <f aca="false">КЛ!A59</f>
        <v>Периметр здания</v>
      </c>
      <c r="C59" s="16" t="str">
        <f aca="false">КЛ!B59</f>
        <v>2 контур защиты</v>
      </c>
      <c r="D59" s="28" t="s">
        <v>33</v>
      </c>
      <c r="E59" s="28" t="n">
        <f aca="false">КЛ!F59</f>
        <v>29</v>
      </c>
      <c r="F59" s="29" t="n">
        <v>44750</v>
      </c>
      <c r="G59" s="29" t="s">
        <v>156</v>
      </c>
      <c r="H59" s="29" t="s">
        <v>156</v>
      </c>
    </row>
    <row r="60" customFormat="false" ht="28.35" hidden="false" customHeight="false" outlineLevel="0" collapsed="false">
      <c r="A60" s="12" t="n">
        <v>58</v>
      </c>
      <c r="B60" s="13" t="s">
        <v>157</v>
      </c>
      <c r="C60" s="16" t="s">
        <v>158</v>
      </c>
      <c r="D60" s="28" t="s">
        <v>159</v>
      </c>
      <c r="E60" s="28" t="n">
        <v>72</v>
      </c>
      <c r="F60" s="29" t="s">
        <v>156</v>
      </c>
      <c r="G60" s="30" t="n">
        <v>44757</v>
      </c>
      <c r="H60" s="30" t="n">
        <v>44771</v>
      </c>
    </row>
    <row r="63" customFormat="false" ht="17" hidden="false" customHeight="true" outlineLevel="0" collapsed="false">
      <c r="A63" s="2" t="s">
        <v>19</v>
      </c>
      <c r="B63" s="2"/>
    </row>
    <row r="64" customFormat="false" ht="37.05" hidden="false" customHeight="true" outlineLevel="0" collapsed="false">
      <c r="A64" s="2" t="s">
        <v>160</v>
      </c>
      <c r="B64" s="2"/>
      <c r="E64" s="23" t="s">
        <v>161</v>
      </c>
      <c r="F64" s="23"/>
    </row>
    <row r="66" customFormat="false" ht="19.05" hidden="false" customHeight="true" outlineLevel="0" collapsed="false"/>
    <row r="67" customFormat="false" ht="13.8" hidden="false" customHeight="false" outlineLevel="0" collapsed="false">
      <c r="A67" s="0" t="s">
        <v>22</v>
      </c>
      <c r="B67" s="0"/>
      <c r="C67" s="22"/>
      <c r="D67" s="22"/>
    </row>
    <row r="68" customFormat="false" ht="13.8" hidden="false" customHeight="false" outlineLevel="0" collapsed="false">
      <c r="A68" s="1" t="s">
        <v>162</v>
      </c>
      <c r="B68" s="1"/>
      <c r="C68" s="1"/>
      <c r="D68" s="22"/>
      <c r="E68" s="22" t="s">
        <v>163</v>
      </c>
    </row>
  </sheetData>
  <mergeCells count="6">
    <mergeCell ref="A1:F1"/>
    <mergeCell ref="A2:F2"/>
    <mergeCell ref="A63:B63"/>
    <mergeCell ref="A64:B64"/>
    <mergeCell ref="E64:F64"/>
    <mergeCell ref="A68:C68"/>
  </mergeCells>
  <printOptions headings="false" gridLines="false" gridLinesSet="true" horizontalCentered="false" verticalCentered="false"/>
  <pageMargins left="0.502777777777778" right="0.295833333333333" top="0.539583333333333" bottom="1.05277777777778" header="0.274305555555556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4"/>
  <sheetViews>
    <sheetView showFormulas="false" showGridLines="true" showRowColHeaders="true" showZeros="true" rightToLeft="false" tabSelected="false" showOutlineSymbols="true" defaultGridColor="true" view="normal" topLeftCell="A31" colorId="64" zoomScale="90" zoomScaleNormal="90" zoomScalePageLayoutView="100" workbookViewId="0">
      <selection pane="topLeft" activeCell="F61" activeCellId="0" sqref="F61"/>
    </sheetView>
  </sheetViews>
  <sheetFormatPr defaultColWidth="10.4140625" defaultRowHeight="13.8" zeroHeight="false" outlineLevelRow="0" outlineLevelCol="0"/>
  <cols>
    <col collapsed="false" customWidth="true" hidden="false" outlineLevel="0" max="1" min="1" style="5" width="25.17"/>
    <col collapsed="false" customWidth="true" hidden="false" outlineLevel="0" max="2" min="2" style="24" width="15.43"/>
    <col collapsed="false" customWidth="true" hidden="false" outlineLevel="0" max="3" min="3" style="24" width="6.73"/>
    <col collapsed="false" customWidth="true" hidden="false" outlineLevel="0" max="4" min="4" style="24" width="6.88"/>
    <col collapsed="false" customWidth="true" hidden="false" outlineLevel="0" max="5" min="5" style="24" width="12.98"/>
    <col collapsed="false" customWidth="true" hidden="false" outlineLevel="0" max="6" min="6" style="24" width="7.43"/>
    <col collapsed="false" customWidth="true" hidden="false" outlineLevel="0" max="7" min="7" style="24" width="7"/>
    <col collapsed="false" customWidth="true" hidden="false" outlineLevel="0" max="8" min="8" style="24" width="9.13"/>
    <col collapsed="false" customWidth="true" hidden="false" outlineLevel="0" max="9" min="9" style="24" width="7.85"/>
    <col collapsed="false" customWidth="true" hidden="false" outlineLevel="0" max="10" min="10" style="24" width="7.28"/>
    <col collapsed="false" customWidth="true" hidden="false" outlineLevel="0" max="11" min="11" style="24" width="8"/>
    <col collapsed="false" customWidth="true" hidden="false" outlineLevel="0" max="12" min="12" style="24" width="8.43"/>
    <col collapsed="false" customWidth="false" hidden="false" outlineLevel="0" max="1024" min="13" style="5" width="10.41"/>
  </cols>
  <sheetData>
    <row r="1" customFormat="false" ht="13.9" hidden="false" customHeight="true" outlineLevel="0" collapsed="false">
      <c r="A1" s="7" t="s">
        <v>164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customFormat="false" ht="14.9" hidden="false" customHeight="false" outlineLevel="0" collapsed="false">
      <c r="A2" s="5" t="str">
        <f aca="false">'Акт сдачи-приемки'!A4</f>
        <v>01.07.2022 — 31.07.2022</v>
      </c>
    </row>
    <row r="3" customFormat="false" ht="55.2" hidden="false" customHeight="false" outlineLevel="0" collapsed="false">
      <c r="A3" s="13" t="s">
        <v>91</v>
      </c>
      <c r="B3" s="12" t="s">
        <v>165</v>
      </c>
      <c r="C3" s="12" t="s">
        <v>166</v>
      </c>
      <c r="D3" s="12" t="s">
        <v>93</v>
      </c>
      <c r="E3" s="12" t="s">
        <v>167</v>
      </c>
      <c r="F3" s="12" t="s">
        <v>168</v>
      </c>
      <c r="G3" s="12" t="s">
        <v>169</v>
      </c>
      <c r="H3" s="12" t="s">
        <v>170</v>
      </c>
      <c r="I3" s="12" t="s">
        <v>171</v>
      </c>
      <c r="J3" s="12" t="s">
        <v>172</v>
      </c>
      <c r="K3" s="12" t="s">
        <v>173</v>
      </c>
      <c r="L3" s="12" t="s">
        <v>174</v>
      </c>
    </row>
    <row r="4" customFormat="false" ht="14.05" hidden="false" customHeight="false" outlineLevel="0" collapsed="false">
      <c r="A4" s="13" t="str">
        <f aca="false">'График ревизий'!B4</f>
        <v>Кизельгуровый склад</v>
      </c>
      <c r="B4" s="12" t="s">
        <v>158</v>
      </c>
      <c r="C4" s="12" t="s">
        <v>32</v>
      </c>
      <c r="D4" s="12" t="n">
        <f aca="false">'График ревизий'!E4</f>
        <v>1</v>
      </c>
      <c r="E4" s="12" t="s">
        <v>175</v>
      </c>
      <c r="F4" s="12" t="n">
        <v>1</v>
      </c>
      <c r="G4" s="12" t="s">
        <v>156</v>
      </c>
      <c r="H4" s="12" t="s">
        <v>156</v>
      </c>
      <c r="I4" s="12" t="s">
        <v>156</v>
      </c>
      <c r="J4" s="12" t="s">
        <v>156</v>
      </c>
      <c r="K4" s="12" t="s">
        <v>156</v>
      </c>
      <c r="L4" s="12" t="s">
        <v>156</v>
      </c>
    </row>
    <row r="5" customFormat="false" ht="14.05" hidden="false" customHeight="false" outlineLevel="0" collapsed="false">
      <c r="A5" s="13" t="str">
        <f aca="false">'График ревизий'!B5</f>
        <v>Кислотное отделение</v>
      </c>
      <c r="B5" s="12" t="s">
        <v>158</v>
      </c>
      <c r="C5" s="12" t="s">
        <v>32</v>
      </c>
      <c r="D5" s="12" t="n">
        <f aca="false">'График ревизий'!E5</f>
        <v>2</v>
      </c>
      <c r="E5" s="12" t="s">
        <v>175</v>
      </c>
      <c r="F5" s="12" t="n">
        <v>1</v>
      </c>
      <c r="G5" s="12" t="s">
        <v>156</v>
      </c>
      <c r="H5" s="12" t="s">
        <v>156</v>
      </c>
      <c r="I5" s="12" t="s">
        <v>156</v>
      </c>
      <c r="J5" s="12" t="s">
        <v>156</v>
      </c>
      <c r="K5" s="12" t="s">
        <v>156</v>
      </c>
      <c r="L5" s="12" t="s">
        <v>156</v>
      </c>
    </row>
    <row r="6" customFormat="false" ht="14.05" hidden="false" customHeight="false" outlineLevel="0" collapsed="false">
      <c r="A6" s="13" t="str">
        <f aca="false">'График ревизий'!B6</f>
        <v>СИП-станция (справа)</v>
      </c>
      <c r="B6" s="12" t="s">
        <v>158</v>
      </c>
      <c r="C6" s="12" t="s">
        <v>32</v>
      </c>
      <c r="D6" s="12" t="n">
        <f aca="false">'График ревизий'!E6</f>
        <v>3</v>
      </c>
      <c r="E6" s="12" t="s">
        <v>175</v>
      </c>
      <c r="F6" s="12" t="n">
        <v>1</v>
      </c>
      <c r="G6" s="12" t="s">
        <v>156</v>
      </c>
      <c r="H6" s="12" t="s">
        <v>156</v>
      </c>
      <c r="I6" s="12" t="s">
        <v>156</v>
      </c>
      <c r="J6" s="12" t="s">
        <v>156</v>
      </c>
      <c r="K6" s="12" t="s">
        <v>156</v>
      </c>
      <c r="L6" s="12" t="s">
        <v>156</v>
      </c>
    </row>
    <row r="7" customFormat="false" ht="14.05" hidden="false" customHeight="false" outlineLevel="0" collapsed="false">
      <c r="A7" s="13" t="str">
        <f aca="false">'График ревизий'!B7</f>
        <v>СИП-станция (слева)</v>
      </c>
      <c r="B7" s="12" t="s">
        <v>158</v>
      </c>
      <c r="C7" s="12" t="s">
        <v>32</v>
      </c>
      <c r="D7" s="12" t="n">
        <f aca="false">'График ревизий'!E7</f>
        <v>4</v>
      </c>
      <c r="E7" s="12" t="s">
        <v>175</v>
      </c>
      <c r="F7" s="12" t="n">
        <v>1</v>
      </c>
      <c r="G7" s="12" t="s">
        <v>156</v>
      </c>
      <c r="H7" s="12" t="s">
        <v>156</v>
      </c>
      <c r="I7" s="12" t="s">
        <v>156</v>
      </c>
      <c r="J7" s="12" t="s">
        <v>156</v>
      </c>
      <c r="K7" s="12" t="s">
        <v>156</v>
      </c>
      <c r="L7" s="12" t="s">
        <v>156</v>
      </c>
    </row>
    <row r="8" customFormat="false" ht="14.05" hidden="false" customHeight="false" outlineLevel="0" collapsed="false">
      <c r="A8" s="13" t="str">
        <f aca="false">'График ревизий'!B8</f>
        <v>Подработка (у входа)</v>
      </c>
      <c r="B8" s="12" t="s">
        <v>158</v>
      </c>
      <c r="C8" s="12" t="s">
        <v>32</v>
      </c>
      <c r="D8" s="12" t="n">
        <f aca="false">'График ревизий'!E8</f>
        <v>5</v>
      </c>
      <c r="E8" s="12" t="s">
        <v>175</v>
      </c>
      <c r="F8" s="12" t="n">
        <v>1</v>
      </c>
      <c r="G8" s="12" t="s">
        <v>156</v>
      </c>
      <c r="H8" s="12" t="s">
        <v>156</v>
      </c>
      <c r="I8" s="12" t="s">
        <v>156</v>
      </c>
      <c r="J8" s="12" t="s">
        <v>156</v>
      </c>
      <c r="K8" s="12" t="s">
        <v>156</v>
      </c>
      <c r="L8" s="12" t="s">
        <v>156</v>
      </c>
    </row>
    <row r="9" customFormat="false" ht="29.6" hidden="false" customHeight="true" outlineLevel="0" collapsed="false">
      <c r="A9" s="13" t="str">
        <f aca="false">'График ревизий'!B9</f>
        <v>Подработка (противоп.стена)</v>
      </c>
      <c r="B9" s="12" t="s">
        <v>158</v>
      </c>
      <c r="C9" s="12" t="s">
        <v>32</v>
      </c>
      <c r="D9" s="12" t="n">
        <f aca="false">'График ревизий'!E9</f>
        <v>6</v>
      </c>
      <c r="E9" s="12" t="s">
        <v>175</v>
      </c>
      <c r="F9" s="12" t="n">
        <v>1</v>
      </c>
      <c r="G9" s="12" t="s">
        <v>156</v>
      </c>
      <c r="H9" s="12" t="s">
        <v>156</v>
      </c>
      <c r="I9" s="12" t="s">
        <v>156</v>
      </c>
      <c r="J9" s="12" t="s">
        <v>156</v>
      </c>
      <c r="K9" s="12" t="s">
        <v>156</v>
      </c>
      <c r="L9" s="12" t="s">
        <v>156</v>
      </c>
    </row>
    <row r="10" customFormat="false" ht="28.15" hidden="false" customHeight="false" outlineLevel="0" collapsed="false">
      <c r="A10" s="13" t="str">
        <f aca="false">'График ревизий'!B10</f>
        <v>Варочное отделение (центр.вход)</v>
      </c>
      <c r="B10" s="12" t="s">
        <v>158</v>
      </c>
      <c r="C10" s="12" t="s">
        <v>32</v>
      </c>
      <c r="D10" s="12" t="n">
        <f aca="false">'График ревизий'!E10</f>
        <v>7</v>
      </c>
      <c r="E10" s="12" t="s">
        <v>175</v>
      </c>
      <c r="F10" s="12" t="n">
        <v>1</v>
      </c>
      <c r="G10" s="12" t="s">
        <v>156</v>
      </c>
      <c r="H10" s="12" t="s">
        <v>156</v>
      </c>
      <c r="I10" s="12" t="s">
        <v>156</v>
      </c>
      <c r="J10" s="12" t="s">
        <v>156</v>
      </c>
      <c r="K10" s="12" t="s">
        <v>156</v>
      </c>
      <c r="L10" s="12" t="s">
        <v>156</v>
      </c>
    </row>
    <row r="11" customFormat="false" ht="14.05" hidden="false" customHeight="false" outlineLevel="0" collapsed="false">
      <c r="A11" s="13" t="str">
        <f aca="false">'График ревизий'!B11</f>
        <v>Операторская</v>
      </c>
      <c r="B11" s="12" t="s">
        <v>158</v>
      </c>
      <c r="C11" s="12" t="s">
        <v>32</v>
      </c>
      <c r="D11" s="12" t="n">
        <f aca="false">'График ревизий'!E11</f>
        <v>8</v>
      </c>
      <c r="E11" s="12" t="s">
        <v>175</v>
      </c>
      <c r="F11" s="12" t="n">
        <v>1</v>
      </c>
      <c r="G11" s="12" t="s">
        <v>156</v>
      </c>
      <c r="H11" s="12" t="s">
        <v>156</v>
      </c>
      <c r="I11" s="12" t="s">
        <v>156</v>
      </c>
      <c r="J11" s="12" t="s">
        <v>156</v>
      </c>
      <c r="K11" s="12" t="s">
        <v>156</v>
      </c>
      <c r="L11" s="12" t="s">
        <v>156</v>
      </c>
    </row>
    <row r="12" customFormat="false" ht="28.15" hidden="false" customHeight="false" outlineLevel="0" collapsed="false">
      <c r="A12" s="13" t="str">
        <f aca="false">'График ревизий'!B12</f>
        <v>Фильтрационное отделение (за фильтром)</v>
      </c>
      <c r="B12" s="12" t="s">
        <v>158</v>
      </c>
      <c r="C12" s="12" t="s">
        <v>32</v>
      </c>
      <c r="D12" s="12" t="n">
        <f aca="false">'График ревизий'!E12</f>
        <v>9</v>
      </c>
      <c r="E12" s="12" t="s">
        <v>175</v>
      </c>
      <c r="F12" s="12" t="n">
        <v>1</v>
      </c>
      <c r="G12" s="12" t="s">
        <v>156</v>
      </c>
      <c r="H12" s="12" t="s">
        <v>156</v>
      </c>
      <c r="I12" s="12" t="s">
        <v>156</v>
      </c>
      <c r="J12" s="12" t="s">
        <v>156</v>
      </c>
      <c r="K12" s="12" t="s">
        <v>156</v>
      </c>
      <c r="L12" s="12" t="s">
        <v>156</v>
      </c>
    </row>
    <row r="13" customFormat="false" ht="26.55" hidden="false" customHeight="true" outlineLevel="0" collapsed="false">
      <c r="A13" s="13" t="str">
        <f aca="false">'График ревизий'!B13</f>
        <v>Водоподготовка (центр.вход)</v>
      </c>
      <c r="B13" s="12" t="s">
        <v>158</v>
      </c>
      <c r="C13" s="12" t="s">
        <v>32</v>
      </c>
      <c r="D13" s="12" t="n">
        <f aca="false">'График ревизий'!E13</f>
        <v>10</v>
      </c>
      <c r="E13" s="12" t="s">
        <v>175</v>
      </c>
      <c r="F13" s="12" t="n">
        <v>1</v>
      </c>
      <c r="G13" s="12" t="s">
        <v>156</v>
      </c>
      <c r="H13" s="12" t="s">
        <v>156</v>
      </c>
      <c r="I13" s="12" t="s">
        <v>156</v>
      </c>
      <c r="J13" s="12" t="s">
        <v>156</v>
      </c>
      <c r="K13" s="12" t="s">
        <v>156</v>
      </c>
      <c r="L13" s="12" t="s">
        <v>156</v>
      </c>
    </row>
    <row r="14" customFormat="false" ht="25.9" hidden="false" customHeight="true" outlineLevel="0" collapsed="false">
      <c r="A14" s="13" t="str">
        <f aca="false">'График ревизий'!B14</f>
        <v>Водоподготовка (за компрессорами)</v>
      </c>
      <c r="B14" s="12" t="s">
        <v>158</v>
      </c>
      <c r="C14" s="12" t="s">
        <v>32</v>
      </c>
      <c r="D14" s="12" t="n">
        <f aca="false">'График ревизий'!E14</f>
        <v>11</v>
      </c>
      <c r="E14" s="12" t="s">
        <v>175</v>
      </c>
      <c r="F14" s="12" t="n">
        <v>1</v>
      </c>
      <c r="G14" s="12" t="s">
        <v>156</v>
      </c>
      <c r="H14" s="12" t="s">
        <v>156</v>
      </c>
      <c r="I14" s="12" t="s">
        <v>156</v>
      </c>
      <c r="J14" s="12" t="s">
        <v>156</v>
      </c>
      <c r="K14" s="12" t="s">
        <v>156</v>
      </c>
      <c r="L14" s="12" t="s">
        <v>156</v>
      </c>
    </row>
    <row r="15" customFormat="false" ht="14.05" hidden="false" customHeight="false" outlineLevel="0" collapsed="false">
      <c r="A15" s="13" t="str">
        <f aca="false">'График ревизий'!B15</f>
        <v>Электрощитовая</v>
      </c>
      <c r="B15" s="12" t="s">
        <v>158</v>
      </c>
      <c r="C15" s="12" t="s">
        <v>32</v>
      </c>
      <c r="D15" s="12" t="n">
        <f aca="false">'График ревизий'!E15</f>
        <v>12</v>
      </c>
      <c r="E15" s="12" t="s">
        <v>175</v>
      </c>
      <c r="F15" s="12" t="n">
        <v>1</v>
      </c>
      <c r="G15" s="12" t="s">
        <v>156</v>
      </c>
      <c r="H15" s="12" t="s">
        <v>156</v>
      </c>
      <c r="I15" s="12" t="s">
        <v>156</v>
      </c>
      <c r="J15" s="12" t="s">
        <v>156</v>
      </c>
      <c r="K15" s="12" t="s">
        <v>156</v>
      </c>
      <c r="L15" s="12" t="s">
        <v>156</v>
      </c>
    </row>
    <row r="16" customFormat="false" ht="14.05" hidden="false" customHeight="false" outlineLevel="0" collapsed="false">
      <c r="A16" s="13" t="str">
        <f aca="false">'График ревизий'!B16</f>
        <v>Комната для приема пищи</v>
      </c>
      <c r="B16" s="12" t="s">
        <v>158</v>
      </c>
      <c r="C16" s="12" t="s">
        <v>32</v>
      </c>
      <c r="D16" s="12" t="n">
        <f aca="false">'График ревизий'!E16</f>
        <v>13</v>
      </c>
      <c r="E16" s="12" t="s">
        <v>175</v>
      </c>
      <c r="F16" s="12" t="n">
        <v>1</v>
      </c>
      <c r="G16" s="12" t="s">
        <v>156</v>
      </c>
      <c r="H16" s="12" t="s">
        <v>156</v>
      </c>
      <c r="I16" s="12" t="s">
        <v>156</v>
      </c>
      <c r="J16" s="12" t="s">
        <v>156</v>
      </c>
      <c r="K16" s="12" t="s">
        <v>156</v>
      </c>
      <c r="L16" s="12" t="s">
        <v>156</v>
      </c>
    </row>
    <row r="17" customFormat="false" ht="28.15" hidden="false" customHeight="false" outlineLevel="0" collapsed="false">
      <c r="A17" s="13" t="str">
        <f aca="false">'График ревизий'!B17</f>
        <v>Дрожжевое отделение (справа)</v>
      </c>
      <c r="B17" s="12" t="s">
        <v>158</v>
      </c>
      <c r="C17" s="12" t="s">
        <v>32</v>
      </c>
      <c r="D17" s="12" t="n">
        <f aca="false">'График ревизий'!E17</f>
        <v>14</v>
      </c>
      <c r="E17" s="12" t="s">
        <v>175</v>
      </c>
      <c r="F17" s="12" t="n">
        <v>1</v>
      </c>
      <c r="G17" s="12" t="s">
        <v>156</v>
      </c>
      <c r="H17" s="12" t="s">
        <v>156</v>
      </c>
      <c r="I17" s="12" t="s">
        <v>156</v>
      </c>
      <c r="J17" s="12" t="s">
        <v>156</v>
      </c>
      <c r="K17" s="12" t="s">
        <v>156</v>
      </c>
      <c r="L17" s="12" t="s">
        <v>156</v>
      </c>
    </row>
    <row r="18" customFormat="false" ht="31.65" hidden="false" customHeight="true" outlineLevel="0" collapsed="false">
      <c r="A18" s="13" t="str">
        <f aca="false">'График ревизий'!B18</f>
        <v>Дрожжевое отделение (СТД)</v>
      </c>
      <c r="B18" s="12" t="s">
        <v>158</v>
      </c>
      <c r="C18" s="12" t="s">
        <v>32</v>
      </c>
      <c r="D18" s="12" t="n">
        <f aca="false">'График ревизий'!E18</f>
        <v>15</v>
      </c>
      <c r="E18" s="12" t="s">
        <v>175</v>
      </c>
      <c r="F18" s="12" t="n">
        <v>1</v>
      </c>
      <c r="G18" s="12" t="s">
        <v>156</v>
      </c>
      <c r="H18" s="12" t="s">
        <v>156</v>
      </c>
      <c r="I18" s="12" t="n">
        <v>15</v>
      </c>
      <c r="J18" s="12" t="s">
        <v>156</v>
      </c>
      <c r="K18" s="12" t="s">
        <v>156</v>
      </c>
      <c r="L18" s="12" t="s">
        <v>156</v>
      </c>
    </row>
    <row r="19" customFormat="false" ht="14.05" hidden="false" customHeight="false" outlineLevel="0" collapsed="false">
      <c r="A19" s="13" t="str">
        <f aca="false">'График ревизий'!B19</f>
        <v>ЦКТ (центр.вход)</v>
      </c>
      <c r="B19" s="12" t="s">
        <v>158</v>
      </c>
      <c r="C19" s="12" t="s">
        <v>32</v>
      </c>
      <c r="D19" s="12" t="n">
        <f aca="false">'График ревизий'!E19</f>
        <v>16</v>
      </c>
      <c r="E19" s="12" t="s">
        <v>175</v>
      </c>
      <c r="F19" s="12" t="n">
        <v>1</v>
      </c>
      <c r="G19" s="12" t="s">
        <v>156</v>
      </c>
      <c r="H19" s="12" t="s">
        <v>156</v>
      </c>
      <c r="I19" s="12" t="s">
        <v>156</v>
      </c>
      <c r="J19" s="12" t="s">
        <v>156</v>
      </c>
      <c r="K19" s="12" t="s">
        <v>156</v>
      </c>
      <c r="L19" s="12" t="s">
        <v>156</v>
      </c>
    </row>
    <row r="20" customFormat="false" ht="28.15" hidden="false" customHeight="false" outlineLevel="0" collapsed="false">
      <c r="A20" s="13" t="str">
        <f aca="false">'График ревизий'!B20</f>
        <v>Подсобное помещение технич.персонала</v>
      </c>
      <c r="B20" s="12" t="s">
        <v>158</v>
      </c>
      <c r="C20" s="12" t="s">
        <v>32</v>
      </c>
      <c r="D20" s="12" t="n">
        <f aca="false">'График ревизий'!E20</f>
        <v>17</v>
      </c>
      <c r="E20" s="12" t="s">
        <v>175</v>
      </c>
      <c r="F20" s="12" t="n">
        <v>1</v>
      </c>
      <c r="G20" s="12" t="s">
        <v>156</v>
      </c>
      <c r="H20" s="12" t="s">
        <v>156</v>
      </c>
      <c r="I20" s="12" t="s">
        <v>156</v>
      </c>
      <c r="J20" s="12" t="s">
        <v>156</v>
      </c>
      <c r="K20" s="12" t="s">
        <v>156</v>
      </c>
      <c r="L20" s="12" t="s">
        <v>156</v>
      </c>
    </row>
    <row r="21" customFormat="false" ht="14.05" hidden="false" customHeight="false" outlineLevel="0" collapsed="false">
      <c r="A21" s="13" t="str">
        <f aca="false">'График ревизий'!B21</f>
        <v>Санпропускник</v>
      </c>
      <c r="B21" s="12" t="s">
        <v>158</v>
      </c>
      <c r="C21" s="12" t="s">
        <v>32</v>
      </c>
      <c r="D21" s="12" t="n">
        <f aca="false">'График ревизий'!E21</f>
        <v>18</v>
      </c>
      <c r="E21" s="12" t="s">
        <v>175</v>
      </c>
      <c r="F21" s="12" t="n">
        <v>1</v>
      </c>
      <c r="G21" s="12" t="s">
        <v>156</v>
      </c>
      <c r="H21" s="12" t="s">
        <v>156</v>
      </c>
      <c r="I21" s="12" t="s">
        <v>156</v>
      </c>
      <c r="J21" s="12" t="s">
        <v>156</v>
      </c>
      <c r="K21" s="12" t="s">
        <v>156</v>
      </c>
      <c r="L21" s="12" t="s">
        <v>156</v>
      </c>
    </row>
    <row r="22" customFormat="false" ht="14.05" hidden="false" customHeight="false" outlineLevel="0" collapsed="false">
      <c r="A22" s="13" t="str">
        <f aca="false">'График ревизий'!B22</f>
        <v>ЦР (под лестницей)</v>
      </c>
      <c r="B22" s="12" t="s">
        <v>158</v>
      </c>
      <c r="C22" s="12" t="s">
        <v>32</v>
      </c>
      <c r="D22" s="12" t="n">
        <f aca="false">'График ревизий'!E22</f>
        <v>19</v>
      </c>
      <c r="E22" s="12" t="s">
        <v>175</v>
      </c>
      <c r="F22" s="12" t="n">
        <v>1</v>
      </c>
      <c r="G22" s="12" t="s">
        <v>156</v>
      </c>
      <c r="H22" s="12" t="s">
        <v>156</v>
      </c>
      <c r="I22" s="12" t="s">
        <v>156</v>
      </c>
      <c r="J22" s="12" t="s">
        <v>156</v>
      </c>
      <c r="K22" s="12" t="s">
        <v>156</v>
      </c>
      <c r="L22" s="12" t="s">
        <v>156</v>
      </c>
    </row>
    <row r="23" customFormat="false" ht="14.05" hidden="false" customHeight="false" outlineLevel="0" collapsed="false">
      <c r="A23" s="13" t="str">
        <f aca="false">'График ревизий'!B23</f>
        <v>СГПиТ (у операторской)</v>
      </c>
      <c r="B23" s="12" t="s">
        <v>158</v>
      </c>
      <c r="C23" s="12" t="s">
        <v>32</v>
      </c>
      <c r="D23" s="12" t="n">
        <f aca="false">'График ревизий'!E23</f>
        <v>20</v>
      </c>
      <c r="E23" s="12" t="s">
        <v>175</v>
      </c>
      <c r="F23" s="12" t="n">
        <v>1</v>
      </c>
      <c r="G23" s="12" t="s">
        <v>156</v>
      </c>
      <c r="H23" s="12" t="s">
        <v>156</v>
      </c>
      <c r="I23" s="12" t="s">
        <v>156</v>
      </c>
      <c r="J23" s="12" t="s">
        <v>156</v>
      </c>
      <c r="K23" s="12" t="s">
        <v>156</v>
      </c>
      <c r="L23" s="12" t="s">
        <v>156</v>
      </c>
    </row>
    <row r="24" customFormat="false" ht="28.15" hidden="false" customHeight="false" outlineLevel="0" collapsed="false">
      <c r="A24" s="13" t="str">
        <f aca="false">'График ревизий'!B24</f>
        <v>СГПиТ (отгрузочный док справа)</v>
      </c>
      <c r="B24" s="12" t="s">
        <v>158</v>
      </c>
      <c r="C24" s="12" t="s">
        <v>32</v>
      </c>
      <c r="D24" s="12" t="n">
        <f aca="false">'График ревизий'!E24</f>
        <v>21</v>
      </c>
      <c r="E24" s="12" t="s">
        <v>175</v>
      </c>
      <c r="F24" s="12" t="n">
        <v>1</v>
      </c>
      <c r="G24" s="12" t="s">
        <v>156</v>
      </c>
      <c r="H24" s="12" t="s">
        <v>156</v>
      </c>
      <c r="I24" s="12" t="s">
        <v>156</v>
      </c>
      <c r="J24" s="12" t="s">
        <v>156</v>
      </c>
      <c r="K24" s="12" t="s">
        <v>156</v>
      </c>
      <c r="L24" s="12" t="s">
        <v>156</v>
      </c>
    </row>
    <row r="25" customFormat="false" ht="14.05" hidden="false" customHeight="false" outlineLevel="0" collapsed="false">
      <c r="A25" s="13" t="str">
        <f aca="false">'График ревизий'!B25</f>
        <v>ЦР (центр.док слева)</v>
      </c>
      <c r="B25" s="12" t="s">
        <v>158</v>
      </c>
      <c r="C25" s="12" t="s">
        <v>32</v>
      </c>
      <c r="D25" s="12" t="n">
        <f aca="false">'График ревизий'!E25</f>
        <v>22</v>
      </c>
      <c r="E25" s="12" t="s">
        <v>175</v>
      </c>
      <c r="F25" s="12" t="n">
        <v>1</v>
      </c>
      <c r="G25" s="12" t="s">
        <v>156</v>
      </c>
      <c r="H25" s="12" t="s">
        <v>156</v>
      </c>
      <c r="I25" s="12" t="n">
        <v>22</v>
      </c>
      <c r="J25" s="12" t="s">
        <v>156</v>
      </c>
      <c r="K25" s="12" t="s">
        <v>156</v>
      </c>
      <c r="L25" s="12" t="s">
        <v>156</v>
      </c>
    </row>
    <row r="26" customFormat="false" ht="14.05" hidden="false" customHeight="false" outlineLevel="0" collapsed="false">
      <c r="A26" s="13" t="str">
        <f aca="false">'График ревизий'!B26</f>
        <v>Офис мехгруппы</v>
      </c>
      <c r="B26" s="12" t="s">
        <v>158</v>
      </c>
      <c r="C26" s="12" t="s">
        <v>32</v>
      </c>
      <c r="D26" s="12" t="n">
        <f aca="false">'График ревизий'!E26</f>
        <v>23</v>
      </c>
      <c r="E26" s="12" t="s">
        <v>175</v>
      </c>
      <c r="F26" s="12" t="n">
        <v>1</v>
      </c>
      <c r="G26" s="12" t="s">
        <v>156</v>
      </c>
      <c r="H26" s="12" t="s">
        <v>156</v>
      </c>
      <c r="I26" s="12" t="s">
        <v>156</v>
      </c>
      <c r="J26" s="12" t="s">
        <v>156</v>
      </c>
      <c r="K26" s="12" t="s">
        <v>156</v>
      </c>
      <c r="L26" s="12" t="s">
        <v>156</v>
      </c>
    </row>
    <row r="27" customFormat="false" ht="14.05" hidden="false" customHeight="false" outlineLevel="0" collapsed="false">
      <c r="A27" s="13" t="str">
        <f aca="false">'График ревизий'!B27</f>
        <v>Коридор мехгруппы</v>
      </c>
      <c r="B27" s="12" t="s">
        <v>158</v>
      </c>
      <c r="C27" s="12" t="s">
        <v>32</v>
      </c>
      <c r="D27" s="12" t="n">
        <f aca="false">'График ревизий'!E27</f>
        <v>24</v>
      </c>
      <c r="E27" s="12" t="s">
        <v>175</v>
      </c>
      <c r="F27" s="12" t="n">
        <v>1</v>
      </c>
      <c r="G27" s="12" t="s">
        <v>156</v>
      </c>
      <c r="H27" s="12" t="s">
        <v>156</v>
      </c>
      <c r="I27" s="12" t="s">
        <v>156</v>
      </c>
      <c r="J27" s="12" t="s">
        <v>156</v>
      </c>
      <c r="K27" s="12" t="s">
        <v>156</v>
      </c>
      <c r="L27" s="12" t="s">
        <v>156</v>
      </c>
    </row>
    <row r="28" customFormat="false" ht="14.05" hidden="false" customHeight="false" outlineLevel="0" collapsed="false">
      <c r="A28" s="13" t="str">
        <f aca="false">'График ревизий'!B28</f>
        <v>Атикс (у входа)</v>
      </c>
      <c r="B28" s="12" t="s">
        <v>158</v>
      </c>
      <c r="C28" s="12" t="s">
        <v>32</v>
      </c>
      <c r="D28" s="12" t="n">
        <f aca="false">'График ревизий'!E28</f>
        <v>25</v>
      </c>
      <c r="E28" s="12" t="s">
        <v>175</v>
      </c>
      <c r="F28" s="12" t="n">
        <v>1</v>
      </c>
      <c r="G28" s="12" t="s">
        <v>156</v>
      </c>
      <c r="H28" s="12" t="s">
        <v>156</v>
      </c>
      <c r="I28" s="12" t="s">
        <v>156</v>
      </c>
      <c r="J28" s="12" t="s">
        <v>156</v>
      </c>
      <c r="K28" s="12" t="s">
        <v>156</v>
      </c>
      <c r="L28" s="12" t="s">
        <v>156</v>
      </c>
    </row>
    <row r="29" customFormat="false" ht="14.05" hidden="false" customHeight="false" outlineLevel="0" collapsed="false">
      <c r="A29" s="13" t="str">
        <f aca="false">'График ревизий'!B30</f>
        <v>Новая котельная</v>
      </c>
      <c r="B29" s="12" t="s">
        <v>158</v>
      </c>
      <c r="C29" s="12" t="s">
        <v>32</v>
      </c>
      <c r="D29" s="12" t="n">
        <f aca="false">'График ревизий'!E30</f>
        <v>27</v>
      </c>
      <c r="E29" s="12" t="s">
        <v>175</v>
      </c>
      <c r="F29" s="12" t="n">
        <v>1</v>
      </c>
      <c r="G29" s="12" t="s">
        <v>156</v>
      </c>
      <c r="H29" s="12" t="s">
        <v>156</v>
      </c>
      <c r="I29" s="12" t="s">
        <v>156</v>
      </c>
      <c r="J29" s="12" t="s">
        <v>156</v>
      </c>
      <c r="K29" s="12" t="s">
        <v>156</v>
      </c>
      <c r="L29" s="12" t="s">
        <v>156</v>
      </c>
    </row>
    <row r="30" customFormat="false" ht="14.05" hidden="false" customHeight="false" outlineLevel="0" collapsed="false">
      <c r="A30" s="13" t="str">
        <f aca="false">'График ревизий'!B31</f>
        <v>Администрация подвал</v>
      </c>
      <c r="B30" s="12" t="s">
        <v>158</v>
      </c>
      <c r="C30" s="12" t="s">
        <v>32</v>
      </c>
      <c r="D30" s="12" t="n">
        <f aca="false">'График ревизий'!E31</f>
        <v>28</v>
      </c>
      <c r="E30" s="12" t="s">
        <v>175</v>
      </c>
      <c r="F30" s="12" t="n">
        <v>1</v>
      </c>
      <c r="G30" s="12" t="s">
        <v>156</v>
      </c>
      <c r="H30" s="12" t="s">
        <v>156</v>
      </c>
      <c r="I30" s="12" t="s">
        <v>156</v>
      </c>
      <c r="J30" s="12" t="s">
        <v>156</v>
      </c>
      <c r="K30" s="12" t="s">
        <v>156</v>
      </c>
      <c r="L30" s="12" t="s">
        <v>156</v>
      </c>
    </row>
    <row r="31" customFormat="false" ht="14.05" hidden="false" customHeight="false" outlineLevel="0" collapsed="false">
      <c r="A31" s="13" t="str">
        <f aca="false">'График ревизий'!B32</f>
        <v>Администрация склад</v>
      </c>
      <c r="B31" s="12" t="s">
        <v>158</v>
      </c>
      <c r="C31" s="12" t="s">
        <v>32</v>
      </c>
      <c r="D31" s="12" t="n">
        <f aca="false">'График ревизий'!E32</f>
        <v>29</v>
      </c>
      <c r="E31" s="12" t="s">
        <v>175</v>
      </c>
      <c r="F31" s="12" t="n">
        <v>1</v>
      </c>
      <c r="G31" s="12" t="s">
        <v>156</v>
      </c>
      <c r="H31" s="12" t="s">
        <v>156</v>
      </c>
      <c r="I31" s="12" t="s">
        <v>156</v>
      </c>
      <c r="J31" s="12" t="s">
        <v>156</v>
      </c>
      <c r="K31" s="12" t="s">
        <v>156</v>
      </c>
      <c r="L31" s="12" t="s">
        <v>156</v>
      </c>
    </row>
    <row r="32" customFormat="false" ht="14.05" hidden="false" customHeight="false" outlineLevel="0" collapsed="false">
      <c r="A32" s="13" t="str">
        <f aca="false">'График ревизий'!B33</f>
        <v>Кабинет директора</v>
      </c>
      <c r="B32" s="12" t="s">
        <v>158</v>
      </c>
      <c r="C32" s="12" t="s">
        <v>32</v>
      </c>
      <c r="D32" s="12" t="n">
        <f aca="false">'График ревизий'!E33</f>
        <v>30</v>
      </c>
      <c r="E32" s="12" t="s">
        <v>175</v>
      </c>
      <c r="F32" s="12" t="n">
        <v>1</v>
      </c>
      <c r="G32" s="12" t="s">
        <v>156</v>
      </c>
      <c r="H32" s="12" t="s">
        <v>156</v>
      </c>
      <c r="I32" s="12" t="s">
        <v>156</v>
      </c>
      <c r="J32" s="12" t="s">
        <v>156</v>
      </c>
      <c r="K32" s="12" t="s">
        <v>156</v>
      </c>
      <c r="L32" s="12" t="s">
        <v>156</v>
      </c>
    </row>
    <row r="33" customFormat="false" ht="14.05" hidden="false" customHeight="false" outlineLevel="0" collapsed="false">
      <c r="A33" s="13" t="str">
        <f aca="false">'График ревизий'!B34</f>
        <v>Кабинет ГИ</v>
      </c>
      <c r="B33" s="12" t="s">
        <v>158</v>
      </c>
      <c r="C33" s="12" t="s">
        <v>32</v>
      </c>
      <c r="D33" s="12" t="n">
        <f aca="false">'График ревизий'!E34</f>
        <v>31</v>
      </c>
      <c r="E33" s="12" t="s">
        <v>175</v>
      </c>
      <c r="F33" s="12" t="n">
        <v>1</v>
      </c>
      <c r="G33" s="12" t="s">
        <v>156</v>
      </c>
      <c r="H33" s="12" t="s">
        <v>156</v>
      </c>
      <c r="I33" s="12" t="s">
        <v>156</v>
      </c>
      <c r="J33" s="12" t="s">
        <v>156</v>
      </c>
      <c r="K33" s="12" t="s">
        <v>156</v>
      </c>
      <c r="L33" s="12" t="s">
        <v>156</v>
      </c>
    </row>
    <row r="34" customFormat="false" ht="14.05" hidden="false" customHeight="false" outlineLevel="0" collapsed="false">
      <c r="A34" s="13" t="str">
        <f aca="false">'График ревизий'!B35</f>
        <v>Пункт охраны (проходная)</v>
      </c>
      <c r="B34" s="12" t="s">
        <v>158</v>
      </c>
      <c r="C34" s="12" t="s">
        <v>32</v>
      </c>
      <c r="D34" s="12" t="n">
        <f aca="false">'График ревизий'!E35</f>
        <v>32</v>
      </c>
      <c r="E34" s="12" t="s">
        <v>175</v>
      </c>
      <c r="F34" s="12" t="n">
        <v>1</v>
      </c>
      <c r="G34" s="12" t="s">
        <v>156</v>
      </c>
      <c r="H34" s="12" t="s">
        <v>156</v>
      </c>
      <c r="I34" s="12" t="s">
        <v>156</v>
      </c>
      <c r="J34" s="12" t="s">
        <v>156</v>
      </c>
      <c r="K34" s="12" t="s">
        <v>156</v>
      </c>
      <c r="L34" s="12" t="s">
        <v>156</v>
      </c>
    </row>
    <row r="35" customFormat="false" ht="14.05" hidden="false" customHeight="false" outlineLevel="0" collapsed="false">
      <c r="A35" s="13" t="s">
        <v>176</v>
      </c>
      <c r="B35" s="12" t="s">
        <v>158</v>
      </c>
      <c r="C35" s="12" t="s">
        <v>32</v>
      </c>
      <c r="D35" s="31" t="n">
        <f aca="false">'График ревизий'!E36</f>
        <v>33</v>
      </c>
      <c r="E35" s="12" t="s">
        <v>175</v>
      </c>
      <c r="F35" s="31" t="n">
        <v>1</v>
      </c>
      <c r="G35" s="12" t="s">
        <v>156</v>
      </c>
      <c r="H35" s="31" t="s">
        <v>156</v>
      </c>
      <c r="I35" s="31" t="s">
        <v>156</v>
      </c>
      <c r="J35" s="31" t="s">
        <v>156</v>
      </c>
      <c r="K35" s="31" t="s">
        <v>156</v>
      </c>
      <c r="L35" s="31" t="s">
        <v>156</v>
      </c>
    </row>
    <row r="36" customFormat="false" ht="14.05" hidden="false" customHeight="false" outlineLevel="0" collapsed="false">
      <c r="A36" s="13" t="str">
        <f aca="false">'График ревизий'!B37</f>
        <v>Гараж помещение</v>
      </c>
      <c r="B36" s="12" t="s">
        <v>158</v>
      </c>
      <c r="C36" s="12" t="s">
        <v>32</v>
      </c>
      <c r="D36" s="12" t="n">
        <f aca="false">'График ревизий'!E37</f>
        <v>34</v>
      </c>
      <c r="E36" s="12" t="s">
        <v>175</v>
      </c>
      <c r="F36" s="12" t="n">
        <v>1</v>
      </c>
      <c r="G36" s="32" t="s">
        <v>177</v>
      </c>
      <c r="H36" s="12" t="s">
        <v>156</v>
      </c>
      <c r="I36" s="12" t="s">
        <v>156</v>
      </c>
      <c r="J36" s="12" t="s">
        <v>156</v>
      </c>
      <c r="K36" s="12" t="s">
        <v>156</v>
      </c>
      <c r="L36" s="12" t="s">
        <v>156</v>
      </c>
    </row>
    <row r="37" customFormat="false" ht="14.05" hidden="false" customHeight="false" outlineLevel="0" collapsed="false">
      <c r="A37" s="13" t="str">
        <f aca="false">'График ревизий'!B38</f>
        <v>ПЭТ- выдув</v>
      </c>
      <c r="B37" s="12" t="s">
        <v>158</v>
      </c>
      <c r="C37" s="12" t="s">
        <v>32</v>
      </c>
      <c r="D37" s="12" t="n">
        <f aca="false">'График ревизий'!E38</f>
        <v>35</v>
      </c>
      <c r="E37" s="12" t="s">
        <v>175</v>
      </c>
      <c r="F37" s="12" t="n">
        <v>1</v>
      </c>
      <c r="G37" s="12" t="s">
        <v>156</v>
      </c>
      <c r="H37" s="12" t="s">
        <v>156</v>
      </c>
      <c r="I37" s="12" t="s">
        <v>156</v>
      </c>
      <c r="J37" s="12" t="s">
        <v>156</v>
      </c>
      <c r="K37" s="12" t="s">
        <v>156</v>
      </c>
      <c r="L37" s="12" t="s">
        <v>156</v>
      </c>
    </row>
    <row r="38" customFormat="false" ht="14.05" hidden="false" customHeight="false" outlineLevel="0" collapsed="false">
      <c r="A38" s="13" t="str">
        <f aca="false">'График ревизий'!B39</f>
        <v>Пункт охраны №2</v>
      </c>
      <c r="B38" s="12" t="s">
        <v>158</v>
      </c>
      <c r="C38" s="12" t="s">
        <v>32</v>
      </c>
      <c r="D38" s="12" t="n">
        <f aca="false">'График ревизий'!E39</f>
        <v>36</v>
      </c>
      <c r="E38" s="12" t="s">
        <v>175</v>
      </c>
      <c r="F38" s="12" t="n">
        <v>1</v>
      </c>
      <c r="G38" s="12" t="s">
        <v>156</v>
      </c>
      <c r="H38" s="12" t="s">
        <v>156</v>
      </c>
      <c r="I38" s="12" t="s">
        <v>156</v>
      </c>
      <c r="J38" s="12" t="s">
        <v>156</v>
      </c>
      <c r="K38" s="12" t="s">
        <v>156</v>
      </c>
      <c r="L38" s="12" t="s">
        <v>156</v>
      </c>
    </row>
    <row r="39" customFormat="false" ht="27.6" hidden="false" customHeight="true" outlineLevel="0" collapsed="false">
      <c r="A39" s="13" t="str">
        <f aca="false">'График ревизий'!B40</f>
        <v>ПЭТ выдув (за компрессором)</v>
      </c>
      <c r="B39" s="12" t="s">
        <v>158</v>
      </c>
      <c r="C39" s="12" t="s">
        <v>32</v>
      </c>
      <c r="D39" s="12" t="n">
        <f aca="false">'График ревизий'!E40</f>
        <v>37</v>
      </c>
      <c r="E39" s="12" t="s">
        <v>175</v>
      </c>
      <c r="F39" s="12" t="n">
        <v>1</v>
      </c>
      <c r="G39" s="12" t="s">
        <v>156</v>
      </c>
      <c r="H39" s="12" t="s">
        <v>156</v>
      </c>
      <c r="I39" s="12" t="s">
        <v>156</v>
      </c>
      <c r="J39" s="12" t="s">
        <v>156</v>
      </c>
      <c r="K39" s="12" t="s">
        <v>156</v>
      </c>
      <c r="L39" s="12" t="s">
        <v>156</v>
      </c>
    </row>
    <row r="40" customFormat="false" ht="14.05" hidden="false" customHeight="false" outlineLevel="0" collapsed="false">
      <c r="A40" s="13" t="str">
        <f aca="false">'График ревизий'!B41</f>
        <v>ПЭТ выдув (слева у стены)</v>
      </c>
      <c r="B40" s="12" t="s">
        <v>158</v>
      </c>
      <c r="C40" s="12" t="s">
        <v>32</v>
      </c>
      <c r="D40" s="12" t="n">
        <f aca="false">'График ревизий'!E41</f>
        <v>38</v>
      </c>
      <c r="E40" s="12" t="s">
        <v>175</v>
      </c>
      <c r="F40" s="12" t="n">
        <v>1</v>
      </c>
      <c r="G40" s="12" t="s">
        <v>156</v>
      </c>
      <c r="H40" s="12" t="s">
        <v>156</v>
      </c>
      <c r="I40" s="12" t="s">
        <v>156</v>
      </c>
      <c r="J40" s="12" t="s">
        <v>156</v>
      </c>
      <c r="K40" s="12" t="s">
        <v>156</v>
      </c>
      <c r="L40" s="12" t="s">
        <v>156</v>
      </c>
    </row>
    <row r="41" customFormat="false" ht="32.7" hidden="false" customHeight="true" outlineLevel="0" collapsed="false">
      <c r="A41" s="13" t="str">
        <f aca="false">'График ревизий'!B42</f>
        <v>Раздевыалка(старое здание)</v>
      </c>
      <c r="B41" s="12" t="s">
        <v>158</v>
      </c>
      <c r="C41" s="12" t="s">
        <v>32</v>
      </c>
      <c r="D41" s="12" t="n">
        <f aca="false">'График ревизий'!E42</f>
        <v>39</v>
      </c>
      <c r="E41" s="12" t="s">
        <v>175</v>
      </c>
      <c r="F41" s="12" t="n">
        <v>1</v>
      </c>
      <c r="G41" s="12" t="s">
        <v>156</v>
      </c>
      <c r="H41" s="12" t="s">
        <v>156</v>
      </c>
      <c r="I41" s="12" t="s">
        <v>156</v>
      </c>
      <c r="J41" s="12" t="s">
        <v>156</v>
      </c>
      <c r="K41" s="12" t="s">
        <v>156</v>
      </c>
      <c r="L41" s="12" t="s">
        <v>156</v>
      </c>
    </row>
    <row r="42" customFormat="false" ht="14.05" hidden="false" customHeight="false" outlineLevel="0" collapsed="false">
      <c r="A42" s="13" t="str">
        <f aca="false">'График ревизий'!B43</f>
        <v>ЦМС 1(слева от входа)</v>
      </c>
      <c r="B42" s="12" t="s">
        <v>158</v>
      </c>
      <c r="C42" s="12" t="s">
        <v>32</v>
      </c>
      <c r="D42" s="12" t="n">
        <f aca="false">'График ревизий'!E43</f>
        <v>40</v>
      </c>
      <c r="E42" s="12" t="s">
        <v>175</v>
      </c>
      <c r="F42" s="12" t="n">
        <v>1</v>
      </c>
      <c r="G42" s="12" t="s">
        <v>156</v>
      </c>
      <c r="H42" s="12" t="s">
        <v>156</v>
      </c>
      <c r="I42" s="12" t="s">
        <v>156</v>
      </c>
      <c r="J42" s="12" t="s">
        <v>156</v>
      </c>
      <c r="K42" s="12" t="s">
        <v>156</v>
      </c>
      <c r="L42" s="12" t="s">
        <v>156</v>
      </c>
    </row>
    <row r="43" customFormat="false" ht="14.05" hidden="false" customHeight="false" outlineLevel="0" collapsed="false">
      <c r="A43" s="13" t="str">
        <f aca="false">'График ревизий'!B44</f>
        <v>ЦМС 1 (справа от входа)</v>
      </c>
      <c r="B43" s="12" t="s">
        <v>158</v>
      </c>
      <c r="C43" s="12" t="s">
        <v>32</v>
      </c>
      <c r="D43" s="12" t="n">
        <f aca="false">'График ревизий'!E44</f>
        <v>41</v>
      </c>
      <c r="E43" s="12" t="s">
        <v>175</v>
      </c>
      <c r="F43" s="12" t="n">
        <v>1</v>
      </c>
      <c r="G43" s="12"/>
      <c r="H43" s="12" t="s">
        <v>156</v>
      </c>
      <c r="I43" s="12" t="s">
        <v>156</v>
      </c>
      <c r="J43" s="12" t="s">
        <v>156</v>
      </c>
      <c r="K43" s="12" t="n">
        <v>41</v>
      </c>
      <c r="L43" s="12" t="s">
        <v>156</v>
      </c>
    </row>
    <row r="44" customFormat="false" ht="14.05" hidden="false" customHeight="false" outlineLevel="0" collapsed="false">
      <c r="A44" s="13" t="str">
        <f aca="false">'График ревизий'!B45</f>
        <v>Цмс 2 слева от входа</v>
      </c>
      <c r="B44" s="12" t="s">
        <v>158</v>
      </c>
      <c r="C44" s="12" t="s">
        <v>32</v>
      </c>
      <c r="D44" s="12" t="n">
        <f aca="false">'График ревизий'!E45</f>
        <v>42</v>
      </c>
      <c r="E44" s="12" t="s">
        <v>175</v>
      </c>
      <c r="F44" s="12" t="n">
        <v>1</v>
      </c>
      <c r="G44" s="12" t="s">
        <v>156</v>
      </c>
      <c r="H44" s="12" t="n">
        <v>42</v>
      </c>
      <c r="I44" s="12" t="s">
        <v>156</v>
      </c>
      <c r="J44" s="12" t="s">
        <v>156</v>
      </c>
      <c r="K44" s="12" t="s">
        <v>156</v>
      </c>
      <c r="L44" s="12" t="s">
        <v>156</v>
      </c>
    </row>
    <row r="45" customFormat="false" ht="14.05" hidden="false" customHeight="false" outlineLevel="0" collapsed="false">
      <c r="A45" s="13" t="str">
        <f aca="false">'График ревизий'!B46</f>
        <v>Цмс 2 справа от входа</v>
      </c>
      <c r="B45" s="12" t="s">
        <v>158</v>
      </c>
      <c r="C45" s="12" t="s">
        <v>32</v>
      </c>
      <c r="D45" s="12" t="n">
        <f aca="false">'График ревизий'!E46</f>
        <v>43</v>
      </c>
      <c r="E45" s="12" t="s">
        <v>175</v>
      </c>
      <c r="F45" s="12" t="n">
        <v>1</v>
      </c>
      <c r="G45" s="12" t="s">
        <v>156</v>
      </c>
      <c r="H45" s="12" t="s">
        <v>156</v>
      </c>
      <c r="I45" s="12" t="s">
        <v>156</v>
      </c>
      <c r="J45" s="12" t="s">
        <v>156</v>
      </c>
      <c r="K45" s="12" t="s">
        <v>156</v>
      </c>
      <c r="L45" s="12" t="s">
        <v>156</v>
      </c>
    </row>
    <row r="46" customFormat="false" ht="14.05" hidden="false" customHeight="false" outlineLevel="0" collapsed="false">
      <c r="A46" s="13" t="str">
        <f aca="false">'График ревизий'!B47</f>
        <v>Цмс 3 слева от входа</v>
      </c>
      <c r="B46" s="12" t="s">
        <v>158</v>
      </c>
      <c r="C46" s="12" t="s">
        <v>32</v>
      </c>
      <c r="D46" s="12" t="n">
        <f aca="false">'График ревизий'!E47</f>
        <v>44</v>
      </c>
      <c r="E46" s="12" t="s">
        <v>175</v>
      </c>
      <c r="F46" s="12" t="n">
        <v>1</v>
      </c>
      <c r="G46" s="12" t="s">
        <v>156</v>
      </c>
      <c r="H46" s="12" t="s">
        <v>156</v>
      </c>
      <c r="I46" s="12" t="s">
        <v>156</v>
      </c>
      <c r="J46" s="12" t="s">
        <v>156</v>
      </c>
      <c r="K46" s="12" t="s">
        <v>156</v>
      </c>
      <c r="L46" s="12" t="s">
        <v>156</v>
      </c>
    </row>
    <row r="47" customFormat="false" ht="14.05" hidden="false" customHeight="false" outlineLevel="0" collapsed="false">
      <c r="A47" s="13" t="str">
        <f aca="false">'График ревизий'!B48</f>
        <v>Цмс 3 справа от входа</v>
      </c>
      <c r="B47" s="12" t="s">
        <v>158</v>
      </c>
      <c r="C47" s="12" t="s">
        <v>32</v>
      </c>
      <c r="D47" s="12" t="n">
        <f aca="false">'График ревизий'!E48</f>
        <v>45</v>
      </c>
      <c r="E47" s="12" t="s">
        <v>175</v>
      </c>
      <c r="F47" s="12" t="n">
        <v>1</v>
      </c>
      <c r="G47" s="12"/>
      <c r="H47" s="12" t="s">
        <v>156</v>
      </c>
      <c r="I47" s="12" t="s">
        <v>156</v>
      </c>
      <c r="J47" s="12" t="s">
        <v>156</v>
      </c>
      <c r="K47" s="12" t="s">
        <v>156</v>
      </c>
      <c r="L47" s="12" t="s">
        <v>156</v>
      </c>
    </row>
    <row r="48" customFormat="false" ht="30.65" hidden="false" customHeight="true" outlineLevel="0" collapsed="false">
      <c r="A48" s="13" t="str">
        <f aca="false">'График ревизий'!B49</f>
        <v>ЦМС 3 прямо напротив входа</v>
      </c>
      <c r="B48" s="12" t="s">
        <v>158</v>
      </c>
      <c r="C48" s="12" t="s">
        <v>32</v>
      </c>
      <c r="D48" s="12" t="n">
        <f aca="false">'График ревизий'!E49</f>
        <v>46</v>
      </c>
      <c r="E48" s="12" t="s">
        <v>175</v>
      </c>
      <c r="F48" s="12" t="n">
        <v>1</v>
      </c>
      <c r="G48" s="12" t="s">
        <v>156</v>
      </c>
      <c r="H48" s="12" t="s">
        <v>156</v>
      </c>
      <c r="I48" s="12" t="s">
        <v>156</v>
      </c>
      <c r="J48" s="12" t="s">
        <v>156</v>
      </c>
      <c r="K48" s="12" t="s">
        <v>156</v>
      </c>
      <c r="L48" s="12" t="s">
        <v>156</v>
      </c>
    </row>
    <row r="49" customFormat="false" ht="14.05" hidden="false" customHeight="false" outlineLevel="0" collapsed="false">
      <c r="A49" s="13" t="str">
        <f aca="false">'График ревизий'!B50</f>
        <v>Комната приема пищи</v>
      </c>
      <c r="B49" s="12" t="s">
        <v>158</v>
      </c>
      <c r="C49" s="12" t="s">
        <v>32</v>
      </c>
      <c r="D49" s="12" t="n">
        <f aca="false">'График ревизий'!E50</f>
        <v>47</v>
      </c>
      <c r="E49" s="12" t="s">
        <v>175</v>
      </c>
      <c r="F49" s="12" t="n">
        <v>1</v>
      </c>
      <c r="G49" s="12" t="s">
        <v>156</v>
      </c>
      <c r="H49" s="12" t="s">
        <v>156</v>
      </c>
      <c r="I49" s="12" t="s">
        <v>156</v>
      </c>
      <c r="J49" s="12" t="s">
        <v>156</v>
      </c>
      <c r="K49" s="12" t="s">
        <v>156</v>
      </c>
      <c r="L49" s="12" t="s">
        <v>156</v>
      </c>
    </row>
    <row r="50" customFormat="false" ht="14.05" hidden="false" customHeight="false" outlineLevel="0" collapsed="false">
      <c r="A50" s="13" t="str">
        <f aca="false">'График ревизий'!B51</f>
        <v>Отделение приема</v>
      </c>
      <c r="B50" s="12" t="s">
        <v>158</v>
      </c>
      <c r="C50" s="12" t="s">
        <v>32</v>
      </c>
      <c r="D50" s="12" t="n">
        <f aca="false">'График ревизий'!E51</f>
        <v>48</v>
      </c>
      <c r="E50" s="12" t="s">
        <v>175</v>
      </c>
      <c r="F50" s="12" t="n">
        <v>1</v>
      </c>
      <c r="G50" s="12" t="s">
        <v>156</v>
      </c>
      <c r="H50" s="12" t="s">
        <v>156</v>
      </c>
      <c r="I50" s="12" t="s">
        <v>156</v>
      </c>
      <c r="J50" s="12" t="s">
        <v>156</v>
      </c>
      <c r="K50" s="12" t="s">
        <v>156</v>
      </c>
      <c r="L50" s="12" t="s">
        <v>156</v>
      </c>
    </row>
    <row r="51" customFormat="false" ht="14.05" hidden="false" customHeight="false" outlineLevel="0" collapsed="false">
      <c r="A51" s="13" t="str">
        <f aca="false">'График ревизий'!B52</f>
        <v>Отделение сушки</v>
      </c>
      <c r="B51" s="12" t="s">
        <v>158</v>
      </c>
      <c r="C51" s="12" t="s">
        <v>32</v>
      </c>
      <c r="D51" s="12" t="n">
        <f aca="false">'График ревизий'!E52</f>
        <v>49</v>
      </c>
      <c r="E51" s="12" t="s">
        <v>175</v>
      </c>
      <c r="F51" s="12" t="n">
        <v>1</v>
      </c>
      <c r="G51" s="12" t="s">
        <v>156</v>
      </c>
      <c r="H51" s="12" t="s">
        <v>156</v>
      </c>
      <c r="I51" s="12" t="s">
        <v>156</v>
      </c>
      <c r="J51" s="12" t="s">
        <v>156</v>
      </c>
      <c r="K51" s="12" t="s">
        <v>156</v>
      </c>
      <c r="L51" s="12" t="s">
        <v>156</v>
      </c>
    </row>
    <row r="52" customFormat="false" ht="14.05" hidden="false" customHeight="false" outlineLevel="0" collapsed="false">
      <c r="A52" s="13" t="str">
        <f aca="false">'График ревизий'!B53</f>
        <v>Склад под лесницей</v>
      </c>
      <c r="B52" s="12" t="s">
        <v>158</v>
      </c>
      <c r="C52" s="12" t="s">
        <v>32</v>
      </c>
      <c r="D52" s="12" t="n">
        <f aca="false">'График ревизий'!E53</f>
        <v>50</v>
      </c>
      <c r="E52" s="12" t="s">
        <v>175</v>
      </c>
      <c r="F52" s="12" t="n">
        <v>1</v>
      </c>
      <c r="G52" s="12" t="s">
        <v>156</v>
      </c>
      <c r="H52" s="12" t="s">
        <v>156</v>
      </c>
      <c r="I52" s="12" t="s">
        <v>156</v>
      </c>
      <c r="J52" s="12" t="s">
        <v>156</v>
      </c>
      <c r="K52" s="12" t="s">
        <v>156</v>
      </c>
      <c r="L52" s="12" t="s">
        <v>156</v>
      </c>
    </row>
    <row r="53" customFormat="false" ht="14.05" hidden="false" customHeight="false" outlineLevel="0" collapsed="false">
      <c r="A53" s="13" t="str">
        <f aca="false">'График ревизий'!B54</f>
        <v>Склад дальний правый угол</v>
      </c>
      <c r="B53" s="12" t="s">
        <v>158</v>
      </c>
      <c r="C53" s="12" t="s">
        <v>32</v>
      </c>
      <c r="D53" s="12" t="n">
        <f aca="false">'График ревизий'!E54</f>
        <v>51</v>
      </c>
      <c r="E53" s="12" t="s">
        <v>175</v>
      </c>
      <c r="F53" s="12" t="n">
        <v>1</v>
      </c>
      <c r="G53" s="12"/>
      <c r="H53" s="12" t="s">
        <v>156</v>
      </c>
      <c r="I53" s="12" t="s">
        <v>156</v>
      </c>
      <c r="J53" s="12" t="s">
        <v>156</v>
      </c>
      <c r="K53" s="12" t="s">
        <v>156</v>
      </c>
      <c r="L53" s="12" t="s">
        <v>156</v>
      </c>
    </row>
    <row r="54" customFormat="false" ht="14.05" hidden="false" customHeight="false" outlineLevel="0" collapsed="false">
      <c r="A54" s="13" t="str">
        <f aca="false">'График ревизий'!B55</f>
        <v>Варочный цех</v>
      </c>
      <c r="B54" s="12" t="s">
        <v>158</v>
      </c>
      <c r="C54" s="12" t="s">
        <v>32</v>
      </c>
      <c r="D54" s="12" t="n">
        <f aca="false">'График ревизий'!E55</f>
        <v>52</v>
      </c>
      <c r="E54" s="12" t="s">
        <v>175</v>
      </c>
      <c r="F54" s="12" t="n">
        <v>1</v>
      </c>
      <c r="G54" s="12" t="s">
        <v>156</v>
      </c>
      <c r="H54" s="12" t="s">
        <v>156</v>
      </c>
      <c r="I54" s="12" t="s">
        <v>156</v>
      </c>
      <c r="J54" s="12" t="s">
        <v>156</v>
      </c>
      <c r="K54" s="12" t="s">
        <v>156</v>
      </c>
      <c r="L54" s="12" t="s">
        <v>156</v>
      </c>
    </row>
    <row r="55" customFormat="false" ht="14.05" hidden="false" customHeight="false" outlineLevel="0" collapsed="false">
      <c r="A55" s="13" t="str">
        <f aca="false">'График ревизий'!B56</f>
        <v>Варочный цех</v>
      </c>
      <c r="B55" s="12" t="s">
        <v>158</v>
      </c>
      <c r="C55" s="12" t="s">
        <v>32</v>
      </c>
      <c r="D55" s="12" t="n">
        <f aca="false">'График ревизий'!E56</f>
        <v>53</v>
      </c>
      <c r="E55" s="12" t="s">
        <v>175</v>
      </c>
      <c r="F55" s="12" t="n">
        <v>1</v>
      </c>
      <c r="G55" s="12" t="s">
        <v>156</v>
      </c>
      <c r="H55" s="12" t="s">
        <v>156</v>
      </c>
      <c r="I55" s="12" t="s">
        <v>156</v>
      </c>
      <c r="J55" s="12" t="s">
        <v>156</v>
      </c>
      <c r="K55" s="12" t="s">
        <v>156</v>
      </c>
      <c r="L55" s="12" t="s">
        <v>156</v>
      </c>
    </row>
    <row r="56" customFormat="false" ht="14.05" hidden="false" customHeight="false" outlineLevel="0" collapsed="false">
      <c r="A56" s="13" t="str">
        <f aca="false">'График ревизий'!B57</f>
        <v>Варочный цех</v>
      </c>
      <c r="B56" s="12" t="s">
        <v>158</v>
      </c>
      <c r="C56" s="12" t="s">
        <v>32</v>
      </c>
      <c r="D56" s="12" t="n">
        <f aca="false">'График ревизий'!E57</f>
        <v>54</v>
      </c>
      <c r="E56" s="12" t="s">
        <v>175</v>
      </c>
      <c r="F56" s="12" t="n">
        <v>1</v>
      </c>
      <c r="G56" s="12" t="s">
        <v>156</v>
      </c>
      <c r="H56" s="12" t="s">
        <v>156</v>
      </c>
      <c r="I56" s="12" t="s">
        <v>156</v>
      </c>
      <c r="J56" s="12" t="s">
        <v>156</v>
      </c>
      <c r="K56" s="12" t="s">
        <v>156</v>
      </c>
      <c r="L56" s="12" t="s">
        <v>156</v>
      </c>
    </row>
    <row r="57" customFormat="false" ht="14.05" hidden="false" customHeight="false" outlineLevel="0" collapsed="false">
      <c r="A57" s="13" t="str">
        <f aca="false">'График ревизий'!B58</f>
        <v>Варочный цех</v>
      </c>
      <c r="B57" s="12" t="s">
        <v>158</v>
      </c>
      <c r="C57" s="12" t="s">
        <v>32</v>
      </c>
      <c r="D57" s="12" t="n">
        <f aca="false">'График ревизий'!E58</f>
        <v>55</v>
      </c>
      <c r="E57" s="12" t="s">
        <v>175</v>
      </c>
      <c r="F57" s="12" t="n">
        <v>1</v>
      </c>
      <c r="G57" s="12" t="s">
        <v>156</v>
      </c>
      <c r="H57" s="12" t="s">
        <v>156</v>
      </c>
      <c r="I57" s="12" t="s">
        <v>156</v>
      </c>
      <c r="J57" s="12" t="s">
        <v>156</v>
      </c>
      <c r="K57" s="12" t="s">
        <v>156</v>
      </c>
      <c r="L57" s="12" t="s">
        <v>156</v>
      </c>
    </row>
    <row r="58" customFormat="false" ht="14.05" hidden="false" customHeight="false" outlineLevel="0" collapsed="false">
      <c r="A58" s="13" t="str">
        <f aca="false">'График ревизий'!B59</f>
        <v>Варочный цех</v>
      </c>
      <c r="B58" s="12" t="s">
        <v>158</v>
      </c>
      <c r="C58" s="12" t="s">
        <v>32</v>
      </c>
      <c r="D58" s="12" t="n">
        <f aca="false">'График ревизий'!E59</f>
        <v>56</v>
      </c>
      <c r="E58" s="12" t="s">
        <v>175</v>
      </c>
      <c r="F58" s="12" t="n">
        <v>1</v>
      </c>
      <c r="G58" s="12" t="s">
        <v>156</v>
      </c>
      <c r="H58" s="12" t="s">
        <v>156</v>
      </c>
      <c r="I58" s="12" t="s">
        <v>156</v>
      </c>
      <c r="J58" s="12" t="s">
        <v>156</v>
      </c>
      <c r="K58" s="12" t="s">
        <v>156</v>
      </c>
      <c r="L58" s="12" t="s">
        <v>156</v>
      </c>
    </row>
    <row r="59" customFormat="false" ht="28.35" hidden="false" customHeight="false" outlineLevel="0" collapsed="false">
      <c r="A59" s="13" t="s">
        <v>178</v>
      </c>
      <c r="B59" s="12" t="s">
        <v>179</v>
      </c>
      <c r="C59" s="12" t="s">
        <v>33</v>
      </c>
      <c r="D59" s="12" t="s">
        <v>180</v>
      </c>
      <c r="E59" s="12" t="s">
        <v>181</v>
      </c>
      <c r="F59" s="12" t="n">
        <v>29</v>
      </c>
      <c r="G59" s="12" t="s">
        <v>156</v>
      </c>
      <c r="H59" s="12" t="s">
        <v>156</v>
      </c>
      <c r="I59" s="12"/>
      <c r="J59" s="12" t="s">
        <v>156</v>
      </c>
      <c r="K59" s="12" t="s">
        <v>156</v>
      </c>
      <c r="L59" s="12" t="s">
        <v>156</v>
      </c>
    </row>
    <row r="60" customFormat="false" ht="28.35" hidden="false" customHeight="false" outlineLevel="0" collapsed="false">
      <c r="A60" s="13" t="s">
        <v>182</v>
      </c>
      <c r="B60" s="12" t="s">
        <v>158</v>
      </c>
      <c r="C60" s="12" t="s">
        <v>159</v>
      </c>
      <c r="D60" s="12"/>
      <c r="E60" s="12"/>
      <c r="F60" s="12" t="n">
        <v>144</v>
      </c>
      <c r="G60" s="12" t="s">
        <v>156</v>
      </c>
      <c r="H60" s="12" t="s">
        <v>156</v>
      </c>
      <c r="I60" s="12" t="s">
        <v>156</v>
      </c>
      <c r="J60" s="12" t="s">
        <v>156</v>
      </c>
      <c r="K60" s="12" t="s">
        <v>156</v>
      </c>
      <c r="L60" s="12" t="s">
        <v>156</v>
      </c>
    </row>
    <row r="61" customFormat="false" ht="28.35" hidden="false" customHeight="true" outlineLevel="0" collapsed="false">
      <c r="A61" s="13" t="str">
        <f aca="false">'График ревизий'!B60</f>
        <v>Итого средств учета в помещениях</v>
      </c>
      <c r="B61" s="12" t="str">
        <f aca="false">'График ревизий'!C60</f>
        <v>3 контур</v>
      </c>
      <c r="C61" s="12" t="s">
        <v>32</v>
      </c>
      <c r="D61" s="12"/>
      <c r="E61" s="12"/>
      <c r="F61" s="12" t="n">
        <f aca="false">SUM(F4:F58)</f>
        <v>55</v>
      </c>
      <c r="G61" s="2"/>
      <c r="H61" s="2"/>
      <c r="I61" s="2"/>
      <c r="J61" s="2"/>
      <c r="K61" s="2"/>
      <c r="L61" s="2"/>
    </row>
    <row r="62" customFormat="false" ht="30.4" hidden="false" customHeight="true" outlineLevel="0" collapsed="false">
      <c r="A62" s="33" t="s">
        <v>183</v>
      </c>
      <c r="B62" s="34" t="s">
        <v>184</v>
      </c>
      <c r="C62" s="34" t="s">
        <v>33</v>
      </c>
      <c r="D62" s="34"/>
      <c r="E62" s="34"/>
      <c r="F62" s="34" t="n">
        <v>29</v>
      </c>
      <c r="G62" s="2"/>
      <c r="H62" s="2"/>
      <c r="I62" s="2"/>
      <c r="J62" s="2"/>
      <c r="K62" s="2"/>
      <c r="L62" s="2"/>
    </row>
    <row r="63" customFormat="false" ht="39.8" hidden="false" customHeight="true" outlineLevel="0" collapsed="false">
      <c r="A63" s="13" t="s">
        <v>185</v>
      </c>
      <c r="B63" s="12"/>
      <c r="C63" s="12"/>
      <c r="D63" s="12"/>
      <c r="E63" s="12"/>
      <c r="F63" s="12"/>
      <c r="G63" s="12" t="n">
        <v>1</v>
      </c>
    </row>
    <row r="64" customFormat="false" ht="40.6" hidden="false" customHeight="true" outlineLevel="0" collapsed="false">
      <c r="A64" s="13" t="s">
        <v>186</v>
      </c>
      <c r="B64" s="35"/>
      <c r="C64" s="35"/>
      <c r="D64" s="35"/>
      <c r="E64" s="35"/>
      <c r="F64" s="35"/>
      <c r="G64" s="35"/>
      <c r="H64" s="12" t="n">
        <v>1</v>
      </c>
    </row>
    <row r="65" customFormat="false" ht="14.9" hidden="false" customHeight="false" outlineLevel="0" collapsed="false">
      <c r="A65" s="13" t="s">
        <v>187</v>
      </c>
      <c r="B65" s="35"/>
      <c r="C65" s="35"/>
      <c r="D65" s="35"/>
      <c r="E65" s="35"/>
      <c r="F65" s="35"/>
      <c r="G65" s="35"/>
      <c r="H65" s="12"/>
      <c r="I65" s="12" t="n">
        <v>2</v>
      </c>
    </row>
    <row r="66" customFormat="false" ht="14.9" hidden="false" customHeight="false" outlineLevel="0" collapsed="false">
      <c r="A66" s="13" t="s">
        <v>188</v>
      </c>
      <c r="B66" s="35"/>
      <c r="C66" s="35"/>
      <c r="D66" s="35"/>
      <c r="E66" s="35"/>
      <c r="F66" s="35"/>
      <c r="G66" s="35"/>
      <c r="H66" s="35"/>
      <c r="I66" s="35"/>
      <c r="J66" s="12" t="n">
        <v>0</v>
      </c>
    </row>
    <row r="67" customFormat="false" ht="28.35" hidden="false" customHeight="false" outlineLevel="0" collapsed="false">
      <c r="A67" s="13" t="s">
        <v>189</v>
      </c>
      <c r="B67" s="35"/>
      <c r="C67" s="35"/>
      <c r="D67" s="35"/>
      <c r="E67" s="35"/>
      <c r="F67" s="35"/>
      <c r="G67" s="35"/>
      <c r="H67" s="35"/>
      <c r="I67" s="35"/>
      <c r="J67" s="35"/>
      <c r="K67" s="12" t="n">
        <v>1</v>
      </c>
    </row>
    <row r="68" customFormat="false" ht="33.95" hidden="false" customHeight="true" outlineLevel="0" collapsed="false">
      <c r="A68" s="13" t="s">
        <v>190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12" t="n">
        <v>0</v>
      </c>
    </row>
    <row r="69" customFormat="false" ht="14.65" hidden="false" customHeight="true" outlineLevel="0" collapsed="false">
      <c r="A69" s="36" t="s">
        <v>191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customFormat="false" ht="21.95" hidden="false" customHeight="true" outlineLevel="0" collapsed="false">
      <c r="A70" s="20" t="s">
        <v>19</v>
      </c>
      <c r="B70" s="20"/>
      <c r="C70" s="37"/>
    </row>
    <row r="71" customFormat="false" ht="29.45" hidden="false" customHeight="true" outlineLevel="0" collapsed="false">
      <c r="A71" s="20" t="s">
        <v>192</v>
      </c>
      <c r="B71" s="20"/>
      <c r="C71" s="20"/>
      <c r="D71" s="2" t="s">
        <v>161</v>
      </c>
      <c r="E71" s="2"/>
    </row>
    <row r="73" customFormat="false" ht="14.9" hidden="false" customHeight="false" outlineLevel="0" collapsed="false">
      <c r="A73" s="5" t="s">
        <v>19</v>
      </c>
    </row>
    <row r="74" customFormat="false" ht="15.75" hidden="false" customHeight="true" outlineLevel="0" collapsed="false">
      <c r="A74" s="8" t="s">
        <v>162</v>
      </c>
      <c r="B74" s="8"/>
      <c r="C74" s="8"/>
      <c r="D74" s="2" t="s">
        <v>193</v>
      </c>
      <c r="E74" s="2"/>
    </row>
  </sheetData>
  <mergeCells count="16">
    <mergeCell ref="A1:L1"/>
    <mergeCell ref="D60:E60"/>
    <mergeCell ref="C61:E61"/>
    <mergeCell ref="C62:E62"/>
    <mergeCell ref="B63:F63"/>
    <mergeCell ref="B64:G64"/>
    <mergeCell ref="B65:G65"/>
    <mergeCell ref="B66:I66"/>
    <mergeCell ref="B67:J67"/>
    <mergeCell ref="B68:K68"/>
    <mergeCell ref="A69:L69"/>
    <mergeCell ref="A70:B70"/>
    <mergeCell ref="A71:C71"/>
    <mergeCell ref="D71:E71"/>
    <mergeCell ref="A74:C74"/>
    <mergeCell ref="D74:E74"/>
  </mergeCells>
  <printOptions headings="false" gridLines="false" gridLinesSet="true" horizontalCentered="false" verticalCentered="false"/>
  <pageMargins left="0.316666666666667" right="0.272916666666667" top="0.409027777777778" bottom="0.508333333333333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1" min="1" style="0" width="13.71"/>
    <col collapsed="false" customWidth="true" hidden="false" outlineLevel="0" max="2" min="2" style="0" width="10.28"/>
    <col collapsed="false" customWidth="true" hidden="false" outlineLevel="0" max="3" min="3" style="0" width="8.14"/>
    <col collapsed="false" customWidth="true" hidden="false" outlineLevel="0" max="4" min="4" style="0" width="7.43"/>
    <col collapsed="false" customWidth="true" hidden="false" outlineLevel="0" max="5" min="5" style="0" width="9"/>
    <col collapsed="false" customWidth="true" hidden="false" outlineLevel="0" max="6" min="6" style="0" width="6.27"/>
    <col collapsed="false" customWidth="true" hidden="false" outlineLevel="0" max="7" min="7" style="0" width="5.57"/>
    <col collapsed="false" customWidth="true" hidden="false" outlineLevel="0" max="8" min="8" style="0" width="17.71"/>
    <col collapsed="false" customWidth="true" hidden="false" outlineLevel="0" max="9" min="9" style="0" width="19.71"/>
    <col collapsed="false" customWidth="true" hidden="false" outlineLevel="0" max="10" min="10" style="0" width="27.42"/>
    <col collapsed="false" customWidth="true" hidden="false" outlineLevel="0" max="256" min="11" style="0" width="10.41"/>
  </cols>
  <sheetData>
    <row r="1" customFormat="false" ht="13.5" hidden="false" customHeight="true" outlineLevel="0" collapsed="false">
      <c r="A1" s="0" t="s">
        <v>194</v>
      </c>
    </row>
    <row r="2" customFormat="false" ht="13.5" hidden="false" customHeight="true" outlineLevel="0" collapsed="false">
      <c r="A2" s="1" t="s">
        <v>195</v>
      </c>
      <c r="B2" s="1"/>
    </row>
    <row r="3" customFormat="false" ht="13.5" hidden="false" customHeight="true" outlineLevel="0" collapsed="false">
      <c r="A3" s="1" t="s">
        <v>91</v>
      </c>
      <c r="B3" s="1" t="s">
        <v>93</v>
      </c>
      <c r="C3" s="1" t="s">
        <v>196</v>
      </c>
      <c r="D3" s="1" t="s">
        <v>92</v>
      </c>
      <c r="E3" s="0" t="s">
        <v>3</v>
      </c>
    </row>
    <row r="4" customFormat="false" ht="13.5" hidden="false" customHeight="true" outlineLevel="0" collapsed="false">
      <c r="A4" s="1"/>
      <c r="B4" s="1"/>
      <c r="C4" s="1"/>
      <c r="D4" s="1"/>
      <c r="E4" s="1" t="s">
        <v>197</v>
      </c>
      <c r="F4" s="0" t="s">
        <v>198</v>
      </c>
      <c r="H4" s="1" t="s">
        <v>199</v>
      </c>
      <c r="I4" s="1" t="s">
        <v>200</v>
      </c>
      <c r="J4" s="1" t="s">
        <v>201</v>
      </c>
    </row>
    <row r="5" customFormat="false" ht="36" hidden="false" customHeight="true" outlineLevel="0" collapsed="false">
      <c r="A5" s="1"/>
      <c r="B5" s="1"/>
      <c r="C5" s="1"/>
      <c r="D5" s="1"/>
      <c r="E5" s="1"/>
      <c r="F5" s="0" t="s">
        <v>202</v>
      </c>
      <c r="G5" s="0" t="s">
        <v>168</v>
      </c>
      <c r="H5" s="1"/>
      <c r="I5" s="1"/>
      <c r="J5" s="1"/>
    </row>
    <row r="6" customFormat="false" ht="12" hidden="false" customHeight="true" outlineLevel="0" collapsed="false"/>
    <row r="7" customFormat="false" ht="24" hidden="false" customHeight="true" outlineLevel="0" collapsed="false">
      <c r="A7" s="0" t="s">
        <v>203</v>
      </c>
      <c r="B7" s="0" t="n">
        <v>1.2</v>
      </c>
      <c r="C7" s="0" t="s">
        <v>175</v>
      </c>
      <c r="D7" s="0" t="s">
        <v>32</v>
      </c>
      <c r="E7" s="0" t="n">
        <v>0</v>
      </c>
      <c r="F7" s="0" t="s">
        <v>204</v>
      </c>
      <c r="G7" s="0" t="n">
        <v>2</v>
      </c>
      <c r="H7" s="0" t="n">
        <v>0</v>
      </c>
      <c r="I7" s="0" t="s">
        <v>156</v>
      </c>
      <c r="J7" s="0" t="s">
        <v>205</v>
      </c>
    </row>
    <row r="8" customFormat="false" ht="24" hidden="false" customHeight="true" outlineLevel="0" collapsed="false">
      <c r="A8" s="0" t="s">
        <v>206</v>
      </c>
      <c r="B8" s="0" t="s">
        <v>207</v>
      </c>
      <c r="C8" s="0" t="s">
        <v>175</v>
      </c>
      <c r="D8" s="0" t="str">
        <f aca="false">'контрол лист'!D7</f>
        <v>КИУ</v>
      </c>
      <c r="E8" s="0" t="n">
        <v>0</v>
      </c>
      <c r="F8" s="0" t="s">
        <v>204</v>
      </c>
      <c r="G8" s="0" t="n">
        <v>6</v>
      </c>
      <c r="H8" s="0" t="n">
        <v>0</v>
      </c>
      <c r="I8" s="0" t="s">
        <v>156</v>
      </c>
      <c r="J8" s="0" t="str">
        <f aca="false">'контрол лист'!J7</f>
        <v>АЛТ клей РОСС RU.АЯ12.Д02542</v>
      </c>
    </row>
    <row r="9" customFormat="false" ht="24" hidden="false" customHeight="true" outlineLevel="0" collapsed="false">
      <c r="A9" s="0" t="s">
        <v>208</v>
      </c>
      <c r="B9" s="0" t="s">
        <v>209</v>
      </c>
      <c r="C9" s="0" t="s">
        <v>175</v>
      </c>
      <c r="D9" s="0" t="str">
        <f aca="false">'контрол лист'!D8</f>
        <v>КИУ</v>
      </c>
      <c r="E9" s="0" t="n">
        <v>0</v>
      </c>
      <c r="F9" s="0" t="s">
        <v>204</v>
      </c>
      <c r="G9" s="0" t="n">
        <v>4</v>
      </c>
      <c r="H9" s="0" t="n">
        <v>0</v>
      </c>
      <c r="I9" s="0" t="s">
        <v>156</v>
      </c>
      <c r="J9" s="0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0" t="s">
        <v>210</v>
      </c>
      <c r="B10" s="0" t="s">
        <v>211</v>
      </c>
      <c r="C10" s="0" t="s">
        <v>175</v>
      </c>
      <c r="D10" s="0" t="str">
        <f aca="false">'контрол лист'!D9</f>
        <v>КИУ</v>
      </c>
      <c r="E10" s="0" t="n">
        <v>0</v>
      </c>
      <c r="F10" s="0" t="s">
        <v>204</v>
      </c>
      <c r="G10" s="0" t="n">
        <v>3</v>
      </c>
      <c r="H10" s="0" t="n">
        <v>0</v>
      </c>
      <c r="I10" s="0" t="s">
        <v>156</v>
      </c>
      <c r="J10" s="0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0" t="s">
        <v>212</v>
      </c>
      <c r="B11" s="0" t="n">
        <v>18.19</v>
      </c>
      <c r="C11" s="0" t="s">
        <v>175</v>
      </c>
      <c r="D11" s="0" t="str">
        <f aca="false">'контрол лист'!D10</f>
        <v>КИУ</v>
      </c>
      <c r="E11" s="0" t="n">
        <v>0</v>
      </c>
      <c r="F11" s="0" t="s">
        <v>204</v>
      </c>
      <c r="G11" s="0" t="n">
        <v>2</v>
      </c>
      <c r="H11" s="0" t="n">
        <v>0</v>
      </c>
      <c r="I11" s="0" t="s">
        <v>156</v>
      </c>
      <c r="J11" s="0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0" t="s">
        <v>213</v>
      </c>
      <c r="B12" s="0" t="n">
        <v>108</v>
      </c>
      <c r="C12" s="0" t="s">
        <v>175</v>
      </c>
      <c r="D12" s="0" t="str">
        <f aca="false">'контрол лист'!D11</f>
        <v>КИУ</v>
      </c>
      <c r="E12" s="0" t="n">
        <v>0</v>
      </c>
      <c r="F12" s="0" t="s">
        <v>204</v>
      </c>
      <c r="G12" s="0" t="n">
        <v>1</v>
      </c>
      <c r="H12" s="0" t="n">
        <v>0</v>
      </c>
      <c r="I12" s="0" t="s">
        <v>156</v>
      </c>
      <c r="J12" s="0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0" t="s">
        <v>214</v>
      </c>
      <c r="B13" s="0" t="n">
        <v>22.21</v>
      </c>
      <c r="C13" s="0" t="s">
        <v>175</v>
      </c>
      <c r="D13" s="0" t="str">
        <f aca="false">'контрол лист'!D12</f>
        <v>КИУ</v>
      </c>
      <c r="E13" s="0" t="n">
        <v>0</v>
      </c>
      <c r="F13" s="0" t="s">
        <v>204</v>
      </c>
      <c r="G13" s="0" t="n">
        <v>2</v>
      </c>
      <c r="H13" s="0" t="n">
        <v>0</v>
      </c>
      <c r="I13" s="0" t="s">
        <v>156</v>
      </c>
      <c r="J13" s="0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0" t="s">
        <v>215</v>
      </c>
      <c r="B14" s="0" t="n">
        <v>23.24</v>
      </c>
      <c r="C14" s="0" t="s">
        <v>175</v>
      </c>
      <c r="D14" s="0" t="str">
        <f aca="false">'контрол лист'!D13</f>
        <v>КИУ</v>
      </c>
      <c r="E14" s="0" t="n">
        <v>0</v>
      </c>
      <c r="F14" s="0" t="s">
        <v>204</v>
      </c>
      <c r="G14" s="0" t="n">
        <v>2</v>
      </c>
      <c r="H14" s="0" t="n">
        <v>0</v>
      </c>
      <c r="I14" s="0" t="s">
        <v>156</v>
      </c>
      <c r="J14" s="0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0" t="s">
        <v>216</v>
      </c>
      <c r="B15" s="0" t="n">
        <v>25.26</v>
      </c>
      <c r="C15" s="0" t="s">
        <v>175</v>
      </c>
      <c r="D15" s="0" t="str">
        <f aca="false">'контрол лист'!D14</f>
        <v>КИУ</v>
      </c>
      <c r="E15" s="0" t="n">
        <v>0</v>
      </c>
      <c r="F15" s="0" t="s">
        <v>204</v>
      </c>
      <c r="G15" s="0" t="n">
        <v>2</v>
      </c>
      <c r="H15" s="0" t="n">
        <v>0</v>
      </c>
      <c r="I15" s="0" t="s">
        <v>156</v>
      </c>
      <c r="J15" s="0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0" t="s">
        <v>217</v>
      </c>
      <c r="B16" s="0" t="s">
        <v>218</v>
      </c>
      <c r="C16" s="0" t="s">
        <v>175</v>
      </c>
      <c r="D16" s="0" t="str">
        <f aca="false">'контрол лист'!D15</f>
        <v>КИУ</v>
      </c>
      <c r="E16" s="0" t="n">
        <v>0</v>
      </c>
      <c r="F16" s="0" t="s">
        <v>204</v>
      </c>
      <c r="G16" s="0" t="n">
        <v>4</v>
      </c>
      <c r="H16" s="0" t="n">
        <v>0</v>
      </c>
      <c r="I16" s="0" t="s">
        <v>156</v>
      </c>
      <c r="J16" s="0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0" t="s">
        <v>219</v>
      </c>
      <c r="B17" s="0" t="s">
        <v>220</v>
      </c>
      <c r="C17" s="0" t="s">
        <v>175</v>
      </c>
      <c r="D17" s="0" t="str">
        <f aca="false">'контрол лист'!D16</f>
        <v>КИУ</v>
      </c>
      <c r="E17" s="0" t="n">
        <v>0</v>
      </c>
      <c r="F17" s="0" t="s">
        <v>204</v>
      </c>
      <c r="G17" s="0" t="n">
        <v>3</v>
      </c>
      <c r="H17" s="0" t="n">
        <v>0</v>
      </c>
      <c r="I17" s="0" t="s">
        <v>156</v>
      </c>
      <c r="J17" s="0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0" t="s">
        <v>221</v>
      </c>
      <c r="B18" s="0" t="n">
        <v>37</v>
      </c>
      <c r="C18" s="0" t="s">
        <v>175</v>
      </c>
      <c r="D18" s="0" t="str">
        <f aca="false">'контрол лист'!D17</f>
        <v>КИУ</v>
      </c>
      <c r="E18" s="0" t="n">
        <v>0</v>
      </c>
      <c r="F18" s="0" t="s">
        <v>204</v>
      </c>
      <c r="G18" s="0" t="n">
        <v>1</v>
      </c>
      <c r="H18" s="0" t="n">
        <v>0</v>
      </c>
      <c r="I18" s="0" t="s">
        <v>156</v>
      </c>
      <c r="J18" s="0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0" t="s">
        <v>222</v>
      </c>
      <c r="B19" s="0" t="s">
        <v>223</v>
      </c>
      <c r="C19" s="0" t="s">
        <v>175</v>
      </c>
      <c r="D19" s="0" t="str">
        <f aca="false">'контрол лист'!D18</f>
        <v>КИУ</v>
      </c>
      <c r="E19" s="0" t="s">
        <v>224</v>
      </c>
      <c r="F19" s="0" t="s">
        <v>225</v>
      </c>
      <c r="G19" s="0" t="n">
        <v>4</v>
      </c>
      <c r="H19" s="0" t="n">
        <v>1</v>
      </c>
      <c r="I19" s="0" t="s">
        <v>156</v>
      </c>
      <c r="J19" s="0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0" t="s">
        <v>226</v>
      </c>
      <c r="B20" s="0" t="s">
        <v>227</v>
      </c>
      <c r="C20" s="0" t="s">
        <v>175</v>
      </c>
      <c r="D20" s="0" t="str">
        <f aca="false">'контрол лист'!D19</f>
        <v>КИУ</v>
      </c>
      <c r="E20" s="0" t="n">
        <v>0</v>
      </c>
      <c r="F20" s="0" t="s">
        <v>204</v>
      </c>
      <c r="G20" s="0" t="n">
        <v>6</v>
      </c>
      <c r="H20" s="0" t="n">
        <v>0</v>
      </c>
      <c r="I20" s="0" t="s">
        <v>156</v>
      </c>
      <c r="J20" s="0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0" t="s">
        <v>228</v>
      </c>
      <c r="B21" s="0" t="s">
        <v>229</v>
      </c>
      <c r="C21" s="0" t="s">
        <v>175</v>
      </c>
      <c r="D21" s="0" t="str">
        <f aca="false">'контрол лист'!D20</f>
        <v>КИУ</v>
      </c>
      <c r="E21" s="0" t="n">
        <v>0</v>
      </c>
      <c r="F21" s="0" t="s">
        <v>230</v>
      </c>
      <c r="G21" s="0" t="n">
        <v>2</v>
      </c>
      <c r="H21" s="0" t="n">
        <v>0</v>
      </c>
      <c r="I21" s="0" t="s">
        <v>156</v>
      </c>
      <c r="J21" s="0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0" t="s">
        <v>231</v>
      </c>
      <c r="B22" s="0" t="n">
        <v>64.67</v>
      </c>
      <c r="C22" s="0" t="s">
        <v>175</v>
      </c>
      <c r="D22" s="0" t="str">
        <f aca="false">'контрол лист'!D21</f>
        <v>КИУ</v>
      </c>
      <c r="E22" s="0" t="n">
        <v>0</v>
      </c>
      <c r="F22" s="0" t="s">
        <v>204</v>
      </c>
      <c r="G22" s="0" t="n">
        <v>2</v>
      </c>
      <c r="H22" s="0" t="n">
        <v>0</v>
      </c>
      <c r="I22" s="0" t="s">
        <v>156</v>
      </c>
      <c r="J22" s="0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0" t="s">
        <v>232</v>
      </c>
      <c r="B23" s="0" t="n">
        <v>65.66</v>
      </c>
      <c r="C23" s="0" t="s">
        <v>175</v>
      </c>
      <c r="D23" s="0" t="str">
        <f aca="false">'контрол лист'!D22</f>
        <v>КИУ</v>
      </c>
      <c r="E23" s="0" t="n">
        <v>0</v>
      </c>
      <c r="F23" s="0" t="s">
        <v>204</v>
      </c>
      <c r="G23" s="0" t="n">
        <v>2</v>
      </c>
      <c r="H23" s="0" t="n">
        <v>0</v>
      </c>
      <c r="I23" s="0" t="s">
        <v>156</v>
      </c>
      <c r="J23" s="0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0" t="s">
        <v>233</v>
      </c>
      <c r="B24" s="0" t="s">
        <v>234</v>
      </c>
      <c r="C24" s="0" t="s">
        <v>175</v>
      </c>
      <c r="D24" s="0" t="str">
        <f aca="false">'контрол лист'!D23</f>
        <v>КИУ</v>
      </c>
      <c r="E24" s="0" t="n">
        <v>0</v>
      </c>
      <c r="F24" s="0" t="s">
        <v>204</v>
      </c>
      <c r="G24" s="0" t="n">
        <v>3</v>
      </c>
      <c r="H24" s="0" t="n">
        <v>0</v>
      </c>
      <c r="I24" s="0" t="s">
        <v>156</v>
      </c>
      <c r="J24" s="0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0" t="s">
        <v>235</v>
      </c>
      <c r="B25" s="0" t="n">
        <v>27.28</v>
      </c>
      <c r="C25" s="0" t="s">
        <v>175</v>
      </c>
      <c r="D25" s="0" t="str">
        <f aca="false">'контрол лист'!D24</f>
        <v>КИУ</v>
      </c>
      <c r="E25" s="0" t="n">
        <v>0</v>
      </c>
      <c r="F25" s="0" t="s">
        <v>204</v>
      </c>
      <c r="G25" s="0" t="n">
        <v>2</v>
      </c>
      <c r="H25" s="0" t="n">
        <v>0</v>
      </c>
      <c r="I25" s="0" t="s">
        <v>156</v>
      </c>
      <c r="J25" s="0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0" t="s">
        <v>236</v>
      </c>
      <c r="B26" s="0" t="s">
        <v>237</v>
      </c>
      <c r="C26" s="0" t="s">
        <v>175</v>
      </c>
      <c r="D26" s="0" t="str">
        <f aca="false">'контрол лист'!D25</f>
        <v>КИУ</v>
      </c>
      <c r="E26" s="0" t="n">
        <v>0</v>
      </c>
      <c r="F26" s="0" t="s">
        <v>204</v>
      </c>
      <c r="G26" s="0" t="n">
        <v>4</v>
      </c>
      <c r="H26" s="0" t="n">
        <v>0</v>
      </c>
      <c r="I26" s="0" t="s">
        <v>156</v>
      </c>
      <c r="J26" s="0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0" t="s">
        <v>238</v>
      </c>
      <c r="B27" s="0" t="s">
        <v>239</v>
      </c>
      <c r="C27" s="0" t="s">
        <v>175</v>
      </c>
      <c r="D27" s="0" t="str">
        <f aca="false">'контрол лист'!D26</f>
        <v>КИУ</v>
      </c>
      <c r="E27" s="0" t="n">
        <v>0</v>
      </c>
      <c r="F27" s="0" t="s">
        <v>204</v>
      </c>
      <c r="G27" s="0" t="n">
        <v>3</v>
      </c>
      <c r="H27" s="0" t="n">
        <v>0</v>
      </c>
      <c r="I27" s="0" t="s">
        <v>156</v>
      </c>
      <c r="J27" s="0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0" t="s">
        <v>240</v>
      </c>
      <c r="B28" s="0" t="n">
        <v>10.9</v>
      </c>
      <c r="C28" s="0" t="s">
        <v>175</v>
      </c>
      <c r="D28" s="0" t="str">
        <f aca="false">'контрол лист'!D27</f>
        <v>КИУ</v>
      </c>
      <c r="E28" s="0" t="n">
        <v>0</v>
      </c>
      <c r="F28" s="0" t="s">
        <v>204</v>
      </c>
      <c r="G28" s="0" t="n">
        <v>2</v>
      </c>
      <c r="H28" s="0" t="n">
        <v>0</v>
      </c>
      <c r="I28" s="0" t="s">
        <v>156</v>
      </c>
      <c r="J28" s="0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0" t="s">
        <v>241</v>
      </c>
      <c r="B29" s="0" t="n">
        <v>114</v>
      </c>
      <c r="C29" s="0" t="s">
        <v>175</v>
      </c>
      <c r="D29" s="0" t="str">
        <f aca="false">'контрол лист'!D28</f>
        <v>КИУ</v>
      </c>
      <c r="E29" s="0" t="n">
        <v>0</v>
      </c>
      <c r="F29" s="0" t="s">
        <v>204</v>
      </c>
      <c r="G29" s="0" t="n">
        <v>1</v>
      </c>
      <c r="H29" s="0" t="n">
        <v>0</v>
      </c>
      <c r="I29" s="0" t="s">
        <v>156</v>
      </c>
      <c r="J29" s="0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0" t="s">
        <v>242</v>
      </c>
      <c r="B30" s="0" t="s">
        <v>243</v>
      </c>
      <c r="C30" s="0" t="s">
        <v>175</v>
      </c>
      <c r="D30" s="0" t="str">
        <f aca="false">'контрол лист'!D29</f>
        <v>КИУ</v>
      </c>
      <c r="E30" s="0" t="n">
        <v>0</v>
      </c>
      <c r="F30" s="0" t="s">
        <v>204</v>
      </c>
      <c r="G30" s="0" t="n">
        <v>4</v>
      </c>
      <c r="H30" s="0" t="n">
        <v>0</v>
      </c>
      <c r="I30" s="0" t="s">
        <v>156</v>
      </c>
      <c r="J30" s="0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0" t="s">
        <v>244</v>
      </c>
      <c r="B31" s="0" t="n">
        <v>112</v>
      </c>
      <c r="C31" s="0" t="s">
        <v>175</v>
      </c>
      <c r="D31" s="0" t="str">
        <f aca="false">'контрол лист'!D30</f>
        <v>КИУ</v>
      </c>
      <c r="E31" s="0" t="n">
        <v>0</v>
      </c>
      <c r="F31" s="0" t="s">
        <v>204</v>
      </c>
      <c r="G31" s="0" t="n">
        <v>1</v>
      </c>
      <c r="H31" s="0" t="n">
        <v>0</v>
      </c>
      <c r="I31" s="0" t="s">
        <v>156</v>
      </c>
      <c r="J31" s="0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0" t="s">
        <v>245</v>
      </c>
      <c r="B32" s="0" t="s">
        <v>246</v>
      </c>
      <c r="C32" s="0" t="s">
        <v>175</v>
      </c>
      <c r="D32" s="0" t="str">
        <f aca="false">'контрол лист'!D31</f>
        <v>КИУ</v>
      </c>
      <c r="E32" s="0" t="n">
        <v>0</v>
      </c>
      <c r="F32" s="0" t="s">
        <v>204</v>
      </c>
      <c r="G32" s="0" t="n">
        <v>0</v>
      </c>
      <c r="H32" s="0" t="n">
        <v>0</v>
      </c>
      <c r="I32" s="0" t="s">
        <v>156</v>
      </c>
      <c r="J32" s="0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0" t="s">
        <v>236</v>
      </c>
      <c r="B33" s="0" t="s">
        <v>247</v>
      </c>
      <c r="C33" s="0" t="s">
        <v>175</v>
      </c>
      <c r="D33" s="0" t="str">
        <f aca="false">'контрол лист'!D32</f>
        <v>КИУ</v>
      </c>
      <c r="E33" s="0" t="n">
        <v>0</v>
      </c>
      <c r="F33" s="0" t="s">
        <v>204</v>
      </c>
      <c r="G33" s="0" t="n">
        <v>3</v>
      </c>
      <c r="H33" s="0" t="n">
        <v>0</v>
      </c>
      <c r="I33" s="0" t="s">
        <v>156</v>
      </c>
      <c r="J33" s="0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0" t="s">
        <v>235</v>
      </c>
      <c r="B34" s="0" t="n">
        <v>51.52</v>
      </c>
      <c r="C34" s="0" t="s">
        <v>175</v>
      </c>
      <c r="D34" s="0" t="str">
        <f aca="false">'контрол лист'!D33</f>
        <v>КИУ</v>
      </c>
      <c r="E34" s="0" t="n">
        <v>0</v>
      </c>
      <c r="F34" s="0" t="s">
        <v>204</v>
      </c>
      <c r="G34" s="0" t="n">
        <v>2</v>
      </c>
      <c r="H34" s="0" t="n">
        <v>0</v>
      </c>
      <c r="I34" s="0" t="s">
        <v>156</v>
      </c>
      <c r="J34" s="0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0" t="s">
        <v>248</v>
      </c>
      <c r="B35" s="0" t="s">
        <v>249</v>
      </c>
      <c r="C35" s="0" t="s">
        <v>175</v>
      </c>
      <c r="D35" s="0" t="str">
        <f aca="false">'контрол лист'!D34</f>
        <v>КИУ</v>
      </c>
      <c r="E35" s="0" t="n">
        <v>0</v>
      </c>
      <c r="F35" s="0" t="s">
        <v>204</v>
      </c>
      <c r="G35" s="0" t="n">
        <v>5</v>
      </c>
      <c r="H35" s="0" t="n">
        <v>0</v>
      </c>
      <c r="I35" s="0" t="s">
        <v>156</v>
      </c>
      <c r="J35" s="0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0" t="s">
        <v>250</v>
      </c>
      <c r="B36" s="0" t="s">
        <v>251</v>
      </c>
      <c r="C36" s="0" t="s">
        <v>175</v>
      </c>
      <c r="D36" s="0" t="str">
        <f aca="false">'контрол лист'!D35</f>
        <v>КИУ</v>
      </c>
      <c r="E36" s="0" t="n">
        <v>0</v>
      </c>
      <c r="F36" s="0" t="s">
        <v>204</v>
      </c>
      <c r="G36" s="0" t="n">
        <v>3</v>
      </c>
      <c r="H36" s="0" t="n">
        <v>0</v>
      </c>
      <c r="I36" s="0" t="s">
        <v>156</v>
      </c>
      <c r="J36" s="0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0" t="s">
        <v>252</v>
      </c>
      <c r="B37" s="0" t="s">
        <v>253</v>
      </c>
      <c r="C37" s="0" t="s">
        <v>175</v>
      </c>
      <c r="D37" s="0" t="str">
        <f aca="false">'контрол лист'!D36</f>
        <v>КИУ</v>
      </c>
      <c r="E37" s="0" t="n">
        <v>0</v>
      </c>
      <c r="F37" s="0" t="s">
        <v>204</v>
      </c>
      <c r="G37" s="0" t="n">
        <v>4</v>
      </c>
      <c r="H37" s="0" t="n">
        <v>0</v>
      </c>
      <c r="I37" s="0" t="s">
        <v>156</v>
      </c>
      <c r="J37" s="0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0" t="s">
        <v>254</v>
      </c>
      <c r="B38" s="0" t="s">
        <v>255</v>
      </c>
      <c r="C38" s="0" t="s">
        <v>175</v>
      </c>
      <c r="D38" s="0" t="str">
        <f aca="false">'контрол лист'!D37</f>
        <v>КИУ</v>
      </c>
      <c r="E38" s="0" t="n">
        <v>0</v>
      </c>
      <c r="F38" s="0" t="s">
        <v>204</v>
      </c>
      <c r="G38" s="0" t="n">
        <v>3</v>
      </c>
      <c r="H38" s="0" t="n">
        <v>0</v>
      </c>
      <c r="I38" s="0" t="s">
        <v>156</v>
      </c>
      <c r="J38" s="0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0" t="s">
        <v>256</v>
      </c>
      <c r="B39" s="0" t="n">
        <v>69</v>
      </c>
      <c r="C39" s="0" t="s">
        <v>175</v>
      </c>
      <c r="D39" s="0" t="str">
        <f aca="false">'контрол лист'!D38</f>
        <v>КИУ</v>
      </c>
      <c r="E39" s="0" t="n">
        <v>0</v>
      </c>
      <c r="F39" s="0" t="s">
        <v>204</v>
      </c>
      <c r="G39" s="0" t="n">
        <v>1</v>
      </c>
      <c r="H39" s="0" t="n">
        <v>0</v>
      </c>
      <c r="I39" s="0" t="s">
        <v>156</v>
      </c>
      <c r="J39" s="0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0" t="s">
        <v>257</v>
      </c>
      <c r="B40" s="0" t="n">
        <v>80</v>
      </c>
      <c r="C40" s="0" t="s">
        <v>175</v>
      </c>
      <c r="D40" s="0" t="str">
        <f aca="false">'контрол лист'!D39</f>
        <v>КИУ</v>
      </c>
      <c r="E40" s="0" t="n">
        <v>0</v>
      </c>
      <c r="F40" s="0" t="s">
        <v>204</v>
      </c>
      <c r="G40" s="0" t="n">
        <v>1</v>
      </c>
      <c r="H40" s="0" t="n">
        <v>0</v>
      </c>
      <c r="I40" s="0" t="s">
        <v>156</v>
      </c>
      <c r="J40" s="0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0" t="s">
        <v>258</v>
      </c>
      <c r="B41" s="0" t="n">
        <v>74.75</v>
      </c>
      <c r="C41" s="0" t="s">
        <v>175</v>
      </c>
      <c r="D41" s="0" t="str">
        <f aca="false">'контрол лист'!D40</f>
        <v>КИУ</v>
      </c>
      <c r="E41" s="0" t="n">
        <v>0</v>
      </c>
      <c r="F41" s="0" t="s">
        <v>204</v>
      </c>
      <c r="G41" s="0" t="n">
        <v>2</v>
      </c>
      <c r="H41" s="0" t="n">
        <v>0</v>
      </c>
      <c r="I41" s="0" t="s">
        <v>156</v>
      </c>
      <c r="J41" s="0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0" t="s">
        <v>259</v>
      </c>
      <c r="B42" s="0" t="s">
        <v>260</v>
      </c>
      <c r="C42" s="0" t="s">
        <v>175</v>
      </c>
      <c r="D42" s="0" t="str">
        <f aca="false">'контрол лист'!D41</f>
        <v>КИУ</v>
      </c>
      <c r="E42" s="0" t="n">
        <v>0</v>
      </c>
      <c r="F42" s="0" t="s">
        <v>204</v>
      </c>
      <c r="G42" s="0" t="n">
        <v>11</v>
      </c>
      <c r="H42" s="0" t="n">
        <v>0</v>
      </c>
      <c r="I42" s="0" t="s">
        <v>156</v>
      </c>
      <c r="J42" s="0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0" t="s">
        <v>261</v>
      </c>
      <c r="B43" s="0" t="n">
        <v>96.97</v>
      </c>
      <c r="C43" s="0" t="s">
        <v>175</v>
      </c>
      <c r="D43" s="0" t="str">
        <f aca="false">'контрол лист'!D42</f>
        <v>КИУ</v>
      </c>
      <c r="E43" s="0" t="n">
        <v>0</v>
      </c>
      <c r="F43" s="0" t="s">
        <v>204</v>
      </c>
      <c r="G43" s="0" t="n">
        <v>2</v>
      </c>
      <c r="H43" s="0" t="n">
        <v>0</v>
      </c>
      <c r="I43" s="0" t="s">
        <v>156</v>
      </c>
      <c r="J43" s="0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0" t="s">
        <v>262</v>
      </c>
      <c r="B44" s="0" t="s">
        <v>263</v>
      </c>
      <c r="C44" s="0" t="s">
        <v>175</v>
      </c>
      <c r="D44" s="0" t="str">
        <f aca="false">'контрол лист'!D43</f>
        <v>КИУ</v>
      </c>
      <c r="E44" s="0" t="n">
        <v>0</v>
      </c>
      <c r="F44" s="0" t="s">
        <v>204</v>
      </c>
      <c r="G44" s="0" t="n">
        <v>3</v>
      </c>
      <c r="H44" s="0" t="n">
        <v>0</v>
      </c>
      <c r="I44" s="0" t="s">
        <v>156</v>
      </c>
      <c r="J44" s="0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0" t="s">
        <v>264</v>
      </c>
      <c r="B45" s="0" t="s">
        <v>265</v>
      </c>
      <c r="C45" s="0" t="s">
        <v>175</v>
      </c>
      <c r="D45" s="0" t="str">
        <f aca="false">'контрол лист'!D44</f>
        <v>КИУ</v>
      </c>
      <c r="E45" s="0" t="n">
        <v>0</v>
      </c>
      <c r="F45" s="0" t="s">
        <v>204</v>
      </c>
      <c r="G45" s="0" t="n">
        <v>4</v>
      </c>
      <c r="H45" s="0" t="n">
        <v>0</v>
      </c>
      <c r="I45" s="0" t="s">
        <v>156</v>
      </c>
      <c r="J45" s="0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0" t="s">
        <v>266</v>
      </c>
      <c r="B46" s="0" t="s">
        <v>267</v>
      </c>
      <c r="C46" s="0" t="s">
        <v>268</v>
      </c>
      <c r="D46" s="0" t="str">
        <f aca="false">'контрол лист'!D45</f>
        <v>КИУ</v>
      </c>
      <c r="E46" s="0" t="n">
        <v>0</v>
      </c>
      <c r="F46" s="0" t="s">
        <v>204</v>
      </c>
      <c r="G46" s="0" t="n">
        <v>8</v>
      </c>
      <c r="H46" s="0" t="n">
        <v>0</v>
      </c>
      <c r="I46" s="0" t="s">
        <v>156</v>
      </c>
      <c r="J46" s="0" t="s">
        <v>269</v>
      </c>
    </row>
    <row r="47" customFormat="false" ht="24" hidden="false" customHeight="true" outlineLevel="0" collapsed="false">
      <c r="A47" s="0" t="s">
        <v>270</v>
      </c>
      <c r="B47" s="0" t="s">
        <v>271</v>
      </c>
      <c r="C47" s="0" t="s">
        <v>268</v>
      </c>
      <c r="D47" s="0" t="str">
        <f aca="false">'контрол лист'!D46</f>
        <v>КИУ</v>
      </c>
      <c r="E47" s="0" t="n">
        <v>0</v>
      </c>
      <c r="F47" s="0" t="s">
        <v>204</v>
      </c>
      <c r="G47" s="0" t="n">
        <v>10</v>
      </c>
      <c r="H47" s="0" t="n">
        <v>0</v>
      </c>
      <c r="I47" s="0" t="s">
        <v>156</v>
      </c>
      <c r="J47" s="0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0" t="s">
        <v>272</v>
      </c>
      <c r="B48" s="0" t="s">
        <v>273</v>
      </c>
      <c r="C48" s="0" t="s">
        <v>268</v>
      </c>
      <c r="D48" s="0" t="str">
        <f aca="false">'контрол лист'!D47</f>
        <v>КИУ</v>
      </c>
      <c r="E48" s="0" t="n">
        <v>0</v>
      </c>
      <c r="F48" s="0" t="s">
        <v>204</v>
      </c>
      <c r="G48" s="0" t="n">
        <v>8</v>
      </c>
      <c r="H48" s="0" t="n">
        <v>0</v>
      </c>
      <c r="I48" s="0" t="s">
        <v>156</v>
      </c>
      <c r="J48" s="0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0" t="s">
        <v>274</v>
      </c>
      <c r="B49" s="0" t="s">
        <v>275</v>
      </c>
      <c r="C49" s="0" t="s">
        <v>268</v>
      </c>
      <c r="D49" s="0" t="str">
        <f aca="false">'контрол лист'!D48</f>
        <v>КИУ</v>
      </c>
      <c r="E49" s="0" t="n">
        <v>0</v>
      </c>
      <c r="F49" s="0" t="s">
        <v>204</v>
      </c>
      <c r="G49" s="0" t="n">
        <v>8</v>
      </c>
      <c r="H49" s="0" t="n">
        <v>0</v>
      </c>
      <c r="I49" s="0" t="s">
        <v>156</v>
      </c>
      <c r="J49" s="0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0" t="s">
        <v>276</v>
      </c>
      <c r="B50" s="0" t="s">
        <v>277</v>
      </c>
      <c r="C50" s="0" t="s">
        <v>268</v>
      </c>
      <c r="D50" s="0" t="str">
        <f aca="false">'контрол лист'!D49</f>
        <v>КИУ</v>
      </c>
      <c r="E50" s="0" t="n">
        <v>0</v>
      </c>
      <c r="F50" s="0" t="s">
        <v>204</v>
      </c>
      <c r="G50" s="0" t="n">
        <v>8</v>
      </c>
      <c r="H50" s="0" t="n">
        <v>0</v>
      </c>
      <c r="I50" s="0" t="s">
        <v>156</v>
      </c>
      <c r="J50" s="0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0" t="s">
        <v>278</v>
      </c>
      <c r="B51" s="0" t="s">
        <v>279</v>
      </c>
      <c r="C51" s="0" t="s">
        <v>268</v>
      </c>
      <c r="D51" s="0" t="str">
        <f aca="false">'контрол лист'!D50</f>
        <v>КИУ</v>
      </c>
      <c r="E51" s="0" t="n">
        <v>0</v>
      </c>
      <c r="F51" s="0" t="s">
        <v>280</v>
      </c>
      <c r="G51" s="0" t="n">
        <v>5</v>
      </c>
      <c r="H51" s="0" t="n">
        <v>0</v>
      </c>
      <c r="I51" s="0" t="s">
        <v>156</v>
      </c>
      <c r="J51" s="0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0" t="s">
        <v>281</v>
      </c>
      <c r="B52" s="0" t="s">
        <v>282</v>
      </c>
      <c r="C52" s="0" t="s">
        <v>268</v>
      </c>
      <c r="D52" s="0" t="str">
        <f aca="false">'контрол лист'!D51</f>
        <v>КИУ</v>
      </c>
      <c r="E52" s="0" t="n">
        <v>0</v>
      </c>
      <c r="F52" s="0" t="s">
        <v>280</v>
      </c>
      <c r="G52" s="0" t="n">
        <v>11</v>
      </c>
      <c r="H52" s="0" t="n">
        <v>0</v>
      </c>
      <c r="I52" s="0" t="s">
        <v>156</v>
      </c>
      <c r="J52" s="0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0" t="s">
        <v>283</v>
      </c>
      <c r="B53" s="0" t="s">
        <v>284</v>
      </c>
      <c r="C53" s="0" t="s">
        <v>268</v>
      </c>
      <c r="D53" s="0" t="str">
        <f aca="false">'контрол лист'!D52</f>
        <v>КИУ</v>
      </c>
      <c r="E53" s="0" t="n">
        <v>0</v>
      </c>
      <c r="F53" s="0" t="s">
        <v>285</v>
      </c>
      <c r="G53" s="0" t="n">
        <v>6</v>
      </c>
      <c r="H53" s="0" t="n">
        <v>0</v>
      </c>
      <c r="I53" s="0" t="s">
        <v>156</v>
      </c>
      <c r="J53" s="0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0" t="s">
        <v>286</v>
      </c>
      <c r="B54" s="0" t="s">
        <v>287</v>
      </c>
      <c r="C54" s="0" t="s">
        <v>268</v>
      </c>
      <c r="D54" s="0" t="str">
        <f aca="false">'контрол лист'!D53</f>
        <v>КИУ</v>
      </c>
      <c r="E54" s="0" t="n">
        <v>0</v>
      </c>
      <c r="F54" s="0" t="s">
        <v>285</v>
      </c>
      <c r="G54" s="0" t="n">
        <v>6</v>
      </c>
      <c r="H54" s="0" t="n">
        <v>0</v>
      </c>
      <c r="I54" s="0" t="s">
        <v>156</v>
      </c>
      <c r="J54" s="0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0" t="s">
        <v>288</v>
      </c>
      <c r="B55" s="0" t="s">
        <v>289</v>
      </c>
      <c r="C55" s="0" t="s">
        <v>268</v>
      </c>
      <c r="D55" s="0" t="str">
        <f aca="false">'контрол лист'!D54</f>
        <v>КИУ</v>
      </c>
      <c r="E55" s="0" t="n">
        <v>0</v>
      </c>
      <c r="F55" s="0" t="s">
        <v>290</v>
      </c>
      <c r="G55" s="0" t="n">
        <v>26</v>
      </c>
      <c r="H55" s="0" t="n">
        <v>0</v>
      </c>
      <c r="I55" s="0" t="s">
        <v>156</v>
      </c>
      <c r="J55" s="0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0" t="s">
        <v>291</v>
      </c>
      <c r="B56" s="0" t="s">
        <v>292</v>
      </c>
      <c r="C56" s="0" t="s">
        <v>268</v>
      </c>
      <c r="D56" s="0" t="str">
        <f aca="false">'контрол лист'!D55</f>
        <v>КИУ</v>
      </c>
      <c r="E56" s="0" t="s">
        <v>224</v>
      </c>
      <c r="F56" s="0" t="s">
        <v>290</v>
      </c>
      <c r="G56" s="0" t="n">
        <v>31</v>
      </c>
      <c r="H56" s="0" t="n">
        <v>0</v>
      </c>
      <c r="I56" s="0" t="s">
        <v>156</v>
      </c>
      <c r="J56" s="0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0" t="s">
        <v>293</v>
      </c>
      <c r="B57" s="0" t="s">
        <v>294</v>
      </c>
      <c r="C57" s="0" t="s">
        <v>268</v>
      </c>
      <c r="D57" s="0" t="str">
        <f aca="false">'контрол лист'!D56</f>
        <v>КИУ</v>
      </c>
      <c r="E57" s="0" t="s">
        <v>224</v>
      </c>
      <c r="F57" s="0" t="s">
        <v>285</v>
      </c>
      <c r="G57" s="0" t="n">
        <v>13</v>
      </c>
      <c r="H57" s="0" t="n">
        <v>0</v>
      </c>
      <c r="I57" s="0" t="s">
        <v>156</v>
      </c>
      <c r="J57" s="0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0" t="s">
        <v>295</v>
      </c>
      <c r="B58" s="0" t="s">
        <v>296</v>
      </c>
      <c r="C58" s="0" t="s">
        <v>268</v>
      </c>
      <c r="D58" s="0" t="str">
        <f aca="false">'контрол лист'!D57</f>
        <v>КИУ</v>
      </c>
      <c r="E58" s="0" t="n">
        <v>0</v>
      </c>
      <c r="F58" s="0" t="s">
        <v>285</v>
      </c>
      <c r="G58" s="0" t="n">
        <v>16</v>
      </c>
      <c r="H58" s="0" t="n">
        <v>0</v>
      </c>
      <c r="I58" s="0" t="s">
        <v>156</v>
      </c>
      <c r="J58" s="0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0" t="s">
        <v>297</v>
      </c>
      <c r="B59" s="0" t="n">
        <f aca="false">SUM('контрол лист'!G7:G45)</f>
        <v>112</v>
      </c>
    </row>
    <row r="60" customFormat="false" ht="24" hidden="false" customHeight="true" outlineLevel="0" collapsed="false">
      <c r="A60" s="0" t="s">
        <v>298</v>
      </c>
      <c r="B60" s="0" t="n">
        <f aca="false">SUM('контрол лист'!G46:G58)</f>
        <v>156</v>
      </c>
    </row>
    <row r="61" customFormat="false" ht="38.25" hidden="false" customHeight="true" outlineLevel="0" collapsed="false">
      <c r="A61" s="0" t="s">
        <v>299</v>
      </c>
      <c r="B61" s="0" t="n">
        <f aca="false">'контрол лист'!B59+'контрол лист'!B60</f>
        <v>268</v>
      </c>
    </row>
    <row r="62" customFormat="false" ht="39" hidden="false" customHeight="true" outlineLevel="0" collapsed="false">
      <c r="A62" s="0" t="s">
        <v>300</v>
      </c>
    </row>
    <row r="63" customFormat="false" ht="72" hidden="false" customHeight="true" outlineLevel="0" collapsed="false">
      <c r="A63" s="0" t="s">
        <v>301</v>
      </c>
    </row>
    <row r="64" customFormat="false" ht="24" hidden="false" customHeight="true" outlineLevel="0" collapsed="false">
      <c r="A64" s="0" t="s">
        <v>302</v>
      </c>
      <c r="B64" s="0" t="s">
        <v>303</v>
      </c>
      <c r="G64" s="1" t="s">
        <v>304</v>
      </c>
      <c r="H64" s="1"/>
      <c r="I64" s="0" t="s">
        <v>305</v>
      </c>
      <c r="K64" s="1"/>
      <c r="L64" s="1"/>
      <c r="M64" s="1"/>
      <c r="N64" s="1"/>
      <c r="O64" s="1"/>
      <c r="P64" s="1" t="s">
        <v>306</v>
      </c>
      <c r="Q64" s="1"/>
      <c r="R64" s="0" t="s">
        <v>305</v>
      </c>
      <c r="S64" s="0" t="s">
        <v>302</v>
      </c>
      <c r="T64" s="1" t="s">
        <v>303</v>
      </c>
      <c r="U64" s="1"/>
      <c r="V64" s="1"/>
      <c r="W64" s="1"/>
      <c r="X64" s="1"/>
      <c r="Y64" s="1" t="s">
        <v>306</v>
      </c>
      <c r="Z64" s="1"/>
      <c r="AA64" s="0" t="s">
        <v>305</v>
      </c>
      <c r="AB64" s="0" t="s">
        <v>302</v>
      </c>
      <c r="AC64" s="1" t="s">
        <v>303</v>
      </c>
      <c r="AD64" s="1"/>
      <c r="AE64" s="1"/>
      <c r="AF64" s="1"/>
      <c r="AG64" s="1"/>
      <c r="AH64" s="1" t="s">
        <v>306</v>
      </c>
      <c r="AI64" s="1"/>
      <c r="AJ64" s="0" t="s">
        <v>305</v>
      </c>
      <c r="AK64" s="0" t="s">
        <v>302</v>
      </c>
      <c r="AL64" s="1" t="s">
        <v>303</v>
      </c>
      <c r="AM64" s="1"/>
      <c r="AN64" s="1"/>
      <c r="AO64" s="1"/>
      <c r="AP64" s="1"/>
      <c r="AQ64" s="1" t="s">
        <v>306</v>
      </c>
      <c r="AR64" s="1"/>
      <c r="AS64" s="0" t="s">
        <v>305</v>
      </c>
      <c r="AT64" s="0" t="s">
        <v>302</v>
      </c>
      <c r="AU64" s="1" t="s">
        <v>303</v>
      </c>
      <c r="AV64" s="1"/>
      <c r="AW64" s="1"/>
      <c r="AX64" s="1"/>
      <c r="AY64" s="1"/>
      <c r="AZ64" s="1" t="s">
        <v>306</v>
      </c>
      <c r="BA64" s="1"/>
      <c r="BB64" s="0" t="s">
        <v>305</v>
      </c>
      <c r="BC64" s="0" t="s">
        <v>302</v>
      </c>
      <c r="BD64" s="1" t="s">
        <v>303</v>
      </c>
      <c r="BE64" s="1"/>
      <c r="BF64" s="1"/>
      <c r="BG64" s="1"/>
      <c r="BH64" s="1"/>
      <c r="BI64" s="1" t="s">
        <v>306</v>
      </c>
      <c r="BJ64" s="1"/>
      <c r="BK64" s="0" t="s">
        <v>305</v>
      </c>
      <c r="BL64" s="0" t="s">
        <v>302</v>
      </c>
      <c r="BM64" s="1" t="s">
        <v>303</v>
      </c>
      <c r="BN64" s="1"/>
      <c r="BO64" s="1"/>
      <c r="BP64" s="1"/>
      <c r="BQ64" s="1"/>
      <c r="BR64" s="1" t="s">
        <v>306</v>
      </c>
      <c r="BS64" s="1"/>
      <c r="BT64" s="0" t="s">
        <v>305</v>
      </c>
      <c r="BU64" s="0" t="s">
        <v>302</v>
      </c>
      <c r="BV64" s="1" t="s">
        <v>303</v>
      </c>
      <c r="BW64" s="1"/>
      <c r="BX64" s="1"/>
      <c r="BY64" s="1"/>
      <c r="BZ64" s="1"/>
      <c r="CA64" s="1" t="s">
        <v>306</v>
      </c>
      <c r="CB64" s="1"/>
      <c r="CC64" s="0" t="s">
        <v>305</v>
      </c>
      <c r="CD64" s="0" t="s">
        <v>302</v>
      </c>
      <c r="CE64" s="1" t="s">
        <v>303</v>
      </c>
      <c r="CF64" s="1"/>
      <c r="CG64" s="1"/>
      <c r="CH64" s="1"/>
      <c r="CI64" s="1"/>
      <c r="CJ64" s="1" t="s">
        <v>306</v>
      </c>
      <c r="CK64" s="1"/>
      <c r="CL64" s="0" t="s">
        <v>305</v>
      </c>
      <c r="CM64" s="0" t="s">
        <v>302</v>
      </c>
      <c r="CN64" s="1" t="s">
        <v>303</v>
      </c>
      <c r="CO64" s="1"/>
      <c r="CP64" s="1"/>
      <c r="CQ64" s="1"/>
      <c r="CR64" s="1"/>
      <c r="CS64" s="1" t="s">
        <v>306</v>
      </c>
      <c r="CT64" s="1"/>
      <c r="CU64" s="0" t="s">
        <v>305</v>
      </c>
      <c r="CV64" s="0" t="s">
        <v>302</v>
      </c>
      <c r="CW64" s="1" t="s">
        <v>303</v>
      </c>
      <c r="CX64" s="1"/>
      <c r="CY64" s="1"/>
      <c r="CZ64" s="1"/>
      <c r="DA64" s="1"/>
      <c r="DB64" s="1" t="s">
        <v>306</v>
      </c>
      <c r="DC64" s="1"/>
      <c r="DD64" s="0" t="s">
        <v>305</v>
      </c>
      <c r="DE64" s="0" t="s">
        <v>302</v>
      </c>
      <c r="DF64" s="1" t="s">
        <v>303</v>
      </c>
      <c r="DG64" s="1"/>
      <c r="DH64" s="1"/>
      <c r="DI64" s="1"/>
      <c r="DJ64" s="1"/>
      <c r="DK64" s="1" t="s">
        <v>306</v>
      </c>
      <c r="DL64" s="1"/>
      <c r="DM64" s="0" t="s">
        <v>305</v>
      </c>
      <c r="DN64" s="0" t="s">
        <v>302</v>
      </c>
      <c r="DO64" s="1" t="s">
        <v>303</v>
      </c>
      <c r="DP64" s="1"/>
      <c r="DQ64" s="1"/>
      <c r="DR64" s="1"/>
      <c r="DS64" s="1"/>
      <c r="DT64" s="1" t="s">
        <v>306</v>
      </c>
      <c r="DU64" s="1"/>
      <c r="DV64" s="0" t="s">
        <v>305</v>
      </c>
      <c r="DW64" s="0" t="s">
        <v>302</v>
      </c>
      <c r="DX64" s="1" t="s">
        <v>303</v>
      </c>
      <c r="DY64" s="1"/>
      <c r="DZ64" s="1"/>
      <c r="EA64" s="1"/>
      <c r="EB64" s="1"/>
      <c r="EC64" s="1" t="s">
        <v>306</v>
      </c>
      <c r="ED64" s="1"/>
      <c r="EE64" s="0" t="s">
        <v>305</v>
      </c>
      <c r="EF64" s="0" t="s">
        <v>302</v>
      </c>
      <c r="EG64" s="1" t="s">
        <v>303</v>
      </c>
      <c r="EH64" s="1"/>
      <c r="EI64" s="1"/>
      <c r="EJ64" s="1"/>
      <c r="EK64" s="1"/>
      <c r="EL64" s="1" t="s">
        <v>306</v>
      </c>
      <c r="EM64" s="1"/>
      <c r="EN64" s="0" t="s">
        <v>305</v>
      </c>
      <c r="EO64" s="0" t="s">
        <v>302</v>
      </c>
      <c r="EP64" s="1" t="s">
        <v>303</v>
      </c>
      <c r="EQ64" s="1"/>
      <c r="ER64" s="1"/>
      <c r="ES64" s="1"/>
      <c r="ET64" s="1"/>
      <c r="EU64" s="1" t="s">
        <v>306</v>
      </c>
      <c r="EV64" s="1"/>
      <c r="EW64" s="0" t="s">
        <v>305</v>
      </c>
      <c r="EX64" s="0" t="s">
        <v>302</v>
      </c>
      <c r="EY64" s="1" t="s">
        <v>303</v>
      </c>
      <c r="EZ64" s="1"/>
      <c r="FA64" s="1"/>
      <c r="FB64" s="1"/>
      <c r="FC64" s="1"/>
      <c r="FD64" s="1" t="s">
        <v>306</v>
      </c>
      <c r="FE64" s="1"/>
      <c r="FF64" s="0" t="s">
        <v>305</v>
      </c>
      <c r="FG64" s="0" t="s">
        <v>302</v>
      </c>
      <c r="FH64" s="1" t="s">
        <v>303</v>
      </c>
      <c r="FI64" s="1"/>
      <c r="FJ64" s="1"/>
      <c r="FK64" s="1"/>
      <c r="FL64" s="1"/>
      <c r="FM64" s="1" t="s">
        <v>306</v>
      </c>
      <c r="FN64" s="1"/>
      <c r="FO64" s="0" t="s">
        <v>305</v>
      </c>
      <c r="FP64" s="0" t="s">
        <v>302</v>
      </c>
      <c r="FQ64" s="1" t="s">
        <v>303</v>
      </c>
      <c r="FR64" s="1"/>
      <c r="FS64" s="1"/>
      <c r="FT64" s="1"/>
      <c r="FU64" s="1"/>
      <c r="FV64" s="1" t="s">
        <v>306</v>
      </c>
      <c r="FW64" s="1"/>
      <c r="FX64" s="0" t="s">
        <v>305</v>
      </c>
      <c r="FY64" s="0" t="s">
        <v>302</v>
      </c>
      <c r="FZ64" s="1" t="s">
        <v>303</v>
      </c>
      <c r="GA64" s="1"/>
      <c r="GB64" s="1"/>
      <c r="GC64" s="1"/>
      <c r="GD64" s="1"/>
      <c r="GE64" s="1" t="s">
        <v>306</v>
      </c>
      <c r="GF64" s="1"/>
      <c r="GG64" s="0" t="s">
        <v>305</v>
      </c>
      <c r="GH64" s="0" t="s">
        <v>302</v>
      </c>
      <c r="GI64" s="1" t="s">
        <v>303</v>
      </c>
      <c r="GJ64" s="1"/>
      <c r="GK64" s="1"/>
      <c r="GL64" s="1"/>
      <c r="GM64" s="1"/>
      <c r="GN64" s="1" t="s">
        <v>306</v>
      </c>
      <c r="GO64" s="1"/>
      <c r="GP64" s="0" t="s">
        <v>305</v>
      </c>
      <c r="GQ64" s="0" t="s">
        <v>302</v>
      </c>
      <c r="GR64" s="1" t="s">
        <v>303</v>
      </c>
      <c r="GS64" s="1"/>
      <c r="GT64" s="1"/>
      <c r="GU64" s="1"/>
      <c r="GV64" s="1"/>
      <c r="GW64" s="1" t="s">
        <v>306</v>
      </c>
      <c r="GX64" s="1"/>
      <c r="GY64" s="0" t="s">
        <v>305</v>
      </c>
      <c r="GZ64" s="0" t="s">
        <v>302</v>
      </c>
      <c r="HA64" s="1" t="s">
        <v>303</v>
      </c>
      <c r="HB64" s="1"/>
      <c r="HC64" s="1"/>
      <c r="HD64" s="1"/>
      <c r="HE64" s="1"/>
      <c r="HF64" s="1" t="s">
        <v>306</v>
      </c>
      <c r="HG64" s="1"/>
      <c r="HH64" s="0" t="s">
        <v>305</v>
      </c>
      <c r="HI64" s="0" t="s">
        <v>302</v>
      </c>
      <c r="HJ64" s="1" t="s">
        <v>303</v>
      </c>
      <c r="HK64" s="1"/>
      <c r="HL64" s="1"/>
      <c r="HM64" s="1"/>
      <c r="HN64" s="1"/>
      <c r="HO64" s="1" t="s">
        <v>306</v>
      </c>
      <c r="HP64" s="1"/>
      <c r="HQ64" s="0" t="s">
        <v>305</v>
      </c>
      <c r="HR64" s="0" t="s">
        <v>302</v>
      </c>
      <c r="HS64" s="1" t="s">
        <v>303</v>
      </c>
      <c r="HT64" s="1"/>
      <c r="HU64" s="1"/>
      <c r="HV64" s="1"/>
      <c r="HW64" s="1"/>
      <c r="HX64" s="1" t="s">
        <v>306</v>
      </c>
      <c r="HY64" s="1"/>
      <c r="HZ64" s="0" t="s">
        <v>305</v>
      </c>
      <c r="IA64" s="0" t="s">
        <v>302</v>
      </c>
      <c r="IB64" s="1" t="s">
        <v>303</v>
      </c>
      <c r="IC64" s="1"/>
      <c r="ID64" s="1"/>
      <c r="IE64" s="1"/>
      <c r="IF64" s="1"/>
      <c r="IG64" s="1" t="s">
        <v>306</v>
      </c>
      <c r="IH64" s="1"/>
      <c r="II64" s="0" t="s">
        <v>305</v>
      </c>
      <c r="IJ64" s="0" t="s">
        <v>302</v>
      </c>
      <c r="IK64" s="1" t="s">
        <v>303</v>
      </c>
      <c r="IL64" s="1"/>
      <c r="IM64" s="1"/>
      <c r="IN64" s="1"/>
      <c r="IO64" s="1"/>
      <c r="IP64" s="1" t="s">
        <v>306</v>
      </c>
      <c r="IQ64" s="1"/>
      <c r="IR64" s="0" t="s">
        <v>305</v>
      </c>
      <c r="IS64" s="0" t="s">
        <v>302</v>
      </c>
      <c r="IT64" s="1" t="s">
        <v>303</v>
      </c>
      <c r="IU64" s="1"/>
      <c r="IV64" s="1"/>
    </row>
    <row r="65" customFormat="false" ht="35.25" hidden="false" customHeight="true" outlineLevel="0" collapsed="false">
      <c r="A65" s="0" t="s">
        <v>307</v>
      </c>
      <c r="B65" s="0" t="s">
        <v>308</v>
      </c>
      <c r="G65" s="1" t="s">
        <v>309</v>
      </c>
      <c r="H65" s="1"/>
      <c r="I65" s="0" t="s">
        <v>310</v>
      </c>
      <c r="K65" s="1"/>
      <c r="L65" s="1"/>
      <c r="M65" s="1"/>
      <c r="N65" s="1"/>
      <c r="O65" s="1"/>
      <c r="P65" s="1" t="s">
        <v>309</v>
      </c>
      <c r="Q65" s="1"/>
      <c r="R65" s="0" t="s">
        <v>311</v>
      </c>
      <c r="S65" s="0" t="s">
        <v>312</v>
      </c>
      <c r="T65" s="1" t="s">
        <v>308</v>
      </c>
      <c r="U65" s="1"/>
      <c r="V65" s="1"/>
      <c r="W65" s="1"/>
      <c r="X65" s="1"/>
      <c r="Y65" s="1" t="s">
        <v>309</v>
      </c>
      <c r="Z65" s="1"/>
      <c r="AA65" s="0" t="s">
        <v>311</v>
      </c>
      <c r="AB65" s="0" t="s">
        <v>312</v>
      </c>
      <c r="AC65" s="1" t="s">
        <v>308</v>
      </c>
      <c r="AD65" s="1"/>
      <c r="AE65" s="1"/>
      <c r="AF65" s="1"/>
      <c r="AG65" s="1"/>
      <c r="AH65" s="1" t="s">
        <v>309</v>
      </c>
      <c r="AI65" s="1"/>
      <c r="AJ65" s="0" t="s">
        <v>311</v>
      </c>
      <c r="AK65" s="0" t="s">
        <v>312</v>
      </c>
      <c r="AL65" s="1" t="s">
        <v>308</v>
      </c>
      <c r="AM65" s="1"/>
      <c r="AN65" s="1"/>
      <c r="AO65" s="1"/>
      <c r="AP65" s="1"/>
      <c r="AQ65" s="1" t="s">
        <v>309</v>
      </c>
      <c r="AR65" s="1"/>
      <c r="AS65" s="0" t="s">
        <v>311</v>
      </c>
      <c r="AT65" s="0" t="s">
        <v>312</v>
      </c>
      <c r="AU65" s="1" t="s">
        <v>308</v>
      </c>
      <c r="AV65" s="1"/>
      <c r="AW65" s="1"/>
      <c r="AX65" s="1"/>
      <c r="AY65" s="1"/>
      <c r="AZ65" s="1" t="s">
        <v>309</v>
      </c>
      <c r="BA65" s="1"/>
      <c r="BB65" s="0" t="s">
        <v>311</v>
      </c>
      <c r="BC65" s="0" t="s">
        <v>312</v>
      </c>
      <c r="BD65" s="1" t="s">
        <v>308</v>
      </c>
      <c r="BE65" s="1"/>
      <c r="BF65" s="1"/>
      <c r="BG65" s="1"/>
      <c r="BH65" s="1"/>
      <c r="BI65" s="1" t="s">
        <v>309</v>
      </c>
      <c r="BJ65" s="1"/>
      <c r="BK65" s="0" t="s">
        <v>311</v>
      </c>
      <c r="BL65" s="0" t="s">
        <v>312</v>
      </c>
      <c r="BM65" s="1" t="s">
        <v>308</v>
      </c>
      <c r="BN65" s="1"/>
      <c r="BO65" s="1"/>
      <c r="BP65" s="1"/>
      <c r="BQ65" s="1"/>
      <c r="BR65" s="1" t="s">
        <v>309</v>
      </c>
      <c r="BS65" s="1"/>
      <c r="BT65" s="0" t="s">
        <v>311</v>
      </c>
      <c r="BU65" s="0" t="s">
        <v>312</v>
      </c>
      <c r="BV65" s="1" t="s">
        <v>308</v>
      </c>
      <c r="BW65" s="1"/>
      <c r="BX65" s="1"/>
      <c r="BY65" s="1"/>
      <c r="BZ65" s="1"/>
      <c r="CA65" s="1" t="s">
        <v>309</v>
      </c>
      <c r="CB65" s="1"/>
      <c r="CC65" s="0" t="s">
        <v>311</v>
      </c>
      <c r="CD65" s="0" t="s">
        <v>312</v>
      </c>
      <c r="CE65" s="1" t="s">
        <v>308</v>
      </c>
      <c r="CF65" s="1"/>
      <c r="CG65" s="1"/>
      <c r="CH65" s="1"/>
      <c r="CI65" s="1"/>
      <c r="CJ65" s="1" t="s">
        <v>309</v>
      </c>
      <c r="CK65" s="1"/>
      <c r="CL65" s="0" t="s">
        <v>311</v>
      </c>
      <c r="CM65" s="0" t="s">
        <v>312</v>
      </c>
      <c r="CN65" s="1" t="s">
        <v>308</v>
      </c>
      <c r="CO65" s="1"/>
      <c r="CP65" s="1"/>
      <c r="CQ65" s="1"/>
      <c r="CR65" s="1"/>
      <c r="CS65" s="1" t="s">
        <v>309</v>
      </c>
      <c r="CT65" s="1"/>
      <c r="CU65" s="0" t="s">
        <v>311</v>
      </c>
      <c r="CV65" s="0" t="s">
        <v>312</v>
      </c>
      <c r="CW65" s="1" t="s">
        <v>308</v>
      </c>
      <c r="CX65" s="1"/>
      <c r="CY65" s="1"/>
      <c r="CZ65" s="1"/>
      <c r="DA65" s="1"/>
      <c r="DB65" s="1" t="s">
        <v>309</v>
      </c>
      <c r="DC65" s="1"/>
      <c r="DD65" s="0" t="s">
        <v>311</v>
      </c>
      <c r="DE65" s="0" t="s">
        <v>312</v>
      </c>
      <c r="DF65" s="1" t="s">
        <v>308</v>
      </c>
      <c r="DG65" s="1"/>
      <c r="DH65" s="1"/>
      <c r="DI65" s="1"/>
      <c r="DJ65" s="1"/>
      <c r="DK65" s="1" t="s">
        <v>309</v>
      </c>
      <c r="DL65" s="1"/>
      <c r="DM65" s="0" t="s">
        <v>311</v>
      </c>
      <c r="DN65" s="0" t="s">
        <v>312</v>
      </c>
      <c r="DO65" s="1" t="s">
        <v>308</v>
      </c>
      <c r="DP65" s="1"/>
      <c r="DQ65" s="1"/>
      <c r="DR65" s="1"/>
      <c r="DS65" s="1"/>
      <c r="DT65" s="1" t="s">
        <v>309</v>
      </c>
      <c r="DU65" s="1"/>
      <c r="DV65" s="0" t="s">
        <v>311</v>
      </c>
      <c r="DW65" s="0" t="s">
        <v>312</v>
      </c>
      <c r="DX65" s="1" t="s">
        <v>308</v>
      </c>
      <c r="DY65" s="1"/>
      <c r="DZ65" s="1"/>
      <c r="EA65" s="1"/>
      <c r="EB65" s="1"/>
      <c r="EC65" s="1" t="s">
        <v>309</v>
      </c>
      <c r="ED65" s="1"/>
      <c r="EE65" s="0" t="s">
        <v>311</v>
      </c>
      <c r="EF65" s="0" t="s">
        <v>312</v>
      </c>
      <c r="EG65" s="1" t="s">
        <v>308</v>
      </c>
      <c r="EH65" s="1"/>
      <c r="EI65" s="1"/>
      <c r="EJ65" s="1"/>
      <c r="EK65" s="1"/>
      <c r="EL65" s="1" t="s">
        <v>309</v>
      </c>
      <c r="EM65" s="1"/>
      <c r="EN65" s="0" t="s">
        <v>311</v>
      </c>
      <c r="EO65" s="0" t="s">
        <v>312</v>
      </c>
      <c r="EP65" s="1" t="s">
        <v>308</v>
      </c>
      <c r="EQ65" s="1"/>
      <c r="ER65" s="1"/>
      <c r="ES65" s="1"/>
      <c r="ET65" s="1"/>
      <c r="EU65" s="1" t="s">
        <v>309</v>
      </c>
      <c r="EV65" s="1"/>
      <c r="EW65" s="0" t="s">
        <v>311</v>
      </c>
      <c r="EX65" s="0" t="s">
        <v>312</v>
      </c>
      <c r="EY65" s="1" t="s">
        <v>308</v>
      </c>
      <c r="EZ65" s="1"/>
      <c r="FA65" s="1"/>
      <c r="FB65" s="1"/>
      <c r="FC65" s="1"/>
      <c r="FD65" s="1" t="s">
        <v>309</v>
      </c>
      <c r="FE65" s="1"/>
      <c r="FF65" s="0" t="s">
        <v>311</v>
      </c>
      <c r="FG65" s="0" t="s">
        <v>312</v>
      </c>
      <c r="FH65" s="1" t="s">
        <v>308</v>
      </c>
      <c r="FI65" s="1"/>
      <c r="FJ65" s="1"/>
      <c r="FK65" s="1"/>
      <c r="FL65" s="1"/>
      <c r="FM65" s="1" t="s">
        <v>309</v>
      </c>
      <c r="FN65" s="1"/>
      <c r="FO65" s="0" t="s">
        <v>311</v>
      </c>
      <c r="FP65" s="0" t="s">
        <v>312</v>
      </c>
      <c r="FQ65" s="1" t="s">
        <v>308</v>
      </c>
      <c r="FR65" s="1"/>
      <c r="FS65" s="1"/>
      <c r="FT65" s="1"/>
      <c r="FU65" s="1"/>
      <c r="FV65" s="1" t="s">
        <v>309</v>
      </c>
      <c r="FW65" s="1"/>
      <c r="FX65" s="0" t="s">
        <v>311</v>
      </c>
      <c r="FY65" s="0" t="s">
        <v>312</v>
      </c>
      <c r="FZ65" s="1" t="s">
        <v>308</v>
      </c>
      <c r="GA65" s="1"/>
      <c r="GB65" s="1"/>
      <c r="GC65" s="1"/>
      <c r="GD65" s="1"/>
      <c r="GE65" s="1" t="s">
        <v>309</v>
      </c>
      <c r="GF65" s="1"/>
      <c r="GG65" s="0" t="s">
        <v>311</v>
      </c>
      <c r="GH65" s="0" t="s">
        <v>312</v>
      </c>
      <c r="GI65" s="1" t="s">
        <v>308</v>
      </c>
      <c r="GJ65" s="1"/>
      <c r="GK65" s="1"/>
      <c r="GL65" s="1"/>
      <c r="GM65" s="1"/>
      <c r="GN65" s="1" t="s">
        <v>309</v>
      </c>
      <c r="GO65" s="1"/>
      <c r="GP65" s="0" t="s">
        <v>311</v>
      </c>
      <c r="GQ65" s="0" t="s">
        <v>312</v>
      </c>
      <c r="GR65" s="1" t="s">
        <v>308</v>
      </c>
      <c r="GS65" s="1"/>
      <c r="GT65" s="1"/>
      <c r="GU65" s="1"/>
      <c r="GV65" s="1"/>
      <c r="GW65" s="1" t="s">
        <v>309</v>
      </c>
      <c r="GX65" s="1"/>
      <c r="GY65" s="0" t="s">
        <v>311</v>
      </c>
      <c r="GZ65" s="0" t="s">
        <v>312</v>
      </c>
      <c r="HA65" s="1" t="s">
        <v>308</v>
      </c>
      <c r="HB65" s="1"/>
      <c r="HC65" s="1"/>
      <c r="HD65" s="1"/>
      <c r="HE65" s="1"/>
      <c r="HF65" s="1" t="s">
        <v>309</v>
      </c>
      <c r="HG65" s="1"/>
      <c r="HH65" s="0" t="s">
        <v>311</v>
      </c>
      <c r="HI65" s="0" t="s">
        <v>312</v>
      </c>
      <c r="HJ65" s="1" t="s">
        <v>308</v>
      </c>
      <c r="HK65" s="1"/>
      <c r="HL65" s="1"/>
      <c r="HM65" s="1"/>
      <c r="HN65" s="1"/>
      <c r="HO65" s="1" t="s">
        <v>309</v>
      </c>
      <c r="HP65" s="1"/>
      <c r="HQ65" s="0" t="s">
        <v>311</v>
      </c>
      <c r="HR65" s="0" t="s">
        <v>312</v>
      </c>
      <c r="HS65" s="1" t="s">
        <v>308</v>
      </c>
      <c r="HT65" s="1"/>
      <c r="HU65" s="1"/>
      <c r="HV65" s="1"/>
      <c r="HW65" s="1"/>
      <c r="HX65" s="1" t="s">
        <v>309</v>
      </c>
      <c r="HY65" s="1"/>
      <c r="HZ65" s="0" t="s">
        <v>311</v>
      </c>
      <c r="IA65" s="0" t="s">
        <v>312</v>
      </c>
      <c r="IB65" s="1" t="s">
        <v>308</v>
      </c>
      <c r="IC65" s="1"/>
      <c r="ID65" s="1"/>
      <c r="IE65" s="1"/>
      <c r="IF65" s="1"/>
      <c r="IG65" s="1" t="s">
        <v>309</v>
      </c>
      <c r="IH65" s="1"/>
      <c r="II65" s="0" t="s">
        <v>311</v>
      </c>
      <c r="IJ65" s="0" t="s">
        <v>312</v>
      </c>
      <c r="IK65" s="1" t="s">
        <v>308</v>
      </c>
      <c r="IL65" s="1"/>
      <c r="IM65" s="1"/>
      <c r="IN65" s="1"/>
      <c r="IO65" s="1"/>
      <c r="IP65" s="1" t="s">
        <v>309</v>
      </c>
      <c r="IQ65" s="1"/>
      <c r="IR65" s="0" t="s">
        <v>311</v>
      </c>
      <c r="IS65" s="0" t="s">
        <v>312</v>
      </c>
      <c r="IT65" s="1" t="s">
        <v>308</v>
      </c>
      <c r="IU65" s="1"/>
      <c r="IV65" s="1"/>
    </row>
    <row r="66" customFormat="false" ht="45.75" hidden="false" customHeight="true" outlineLevel="0" collapsed="false">
      <c r="A66" s="0" t="s">
        <v>313</v>
      </c>
      <c r="B66" s="38" t="s">
        <v>314</v>
      </c>
      <c r="G66" s="1" t="s">
        <v>315</v>
      </c>
      <c r="H66" s="1"/>
      <c r="I66" s="0" t="s">
        <v>316</v>
      </c>
      <c r="K66" s="1"/>
      <c r="L66" s="1"/>
      <c r="M66" s="1"/>
      <c r="N66" s="1"/>
      <c r="O66" s="1"/>
      <c r="P66" s="1" t="s">
        <v>317</v>
      </c>
      <c r="Q66" s="1"/>
      <c r="R66" s="0" t="s">
        <v>316</v>
      </c>
      <c r="S66" s="0" t="s">
        <v>318</v>
      </c>
      <c r="T66" s="8" t="s">
        <v>314</v>
      </c>
      <c r="U66" s="8"/>
      <c r="V66" s="8"/>
      <c r="W66" s="8"/>
      <c r="X66" s="8"/>
      <c r="Y66" s="1" t="s">
        <v>317</v>
      </c>
      <c r="Z66" s="1"/>
      <c r="AA66" s="0" t="s">
        <v>316</v>
      </c>
      <c r="AB66" s="0" t="s">
        <v>318</v>
      </c>
      <c r="AC66" s="8" t="s">
        <v>314</v>
      </c>
      <c r="AD66" s="8"/>
      <c r="AE66" s="8"/>
      <c r="AF66" s="8"/>
      <c r="AG66" s="8"/>
      <c r="AH66" s="1" t="s">
        <v>317</v>
      </c>
      <c r="AI66" s="1"/>
      <c r="AJ66" s="0" t="s">
        <v>316</v>
      </c>
      <c r="AK66" s="0" t="s">
        <v>318</v>
      </c>
      <c r="AL66" s="8" t="s">
        <v>314</v>
      </c>
      <c r="AM66" s="8"/>
      <c r="AN66" s="8"/>
      <c r="AO66" s="8"/>
      <c r="AP66" s="8"/>
      <c r="AQ66" s="1" t="s">
        <v>317</v>
      </c>
      <c r="AR66" s="1"/>
      <c r="AS66" s="0" t="s">
        <v>316</v>
      </c>
      <c r="AT66" s="0" t="s">
        <v>318</v>
      </c>
      <c r="AU66" s="8" t="s">
        <v>314</v>
      </c>
      <c r="AV66" s="8"/>
      <c r="AW66" s="8"/>
      <c r="AX66" s="8"/>
      <c r="AY66" s="8"/>
      <c r="AZ66" s="1" t="s">
        <v>317</v>
      </c>
      <c r="BA66" s="1"/>
      <c r="BB66" s="0" t="s">
        <v>316</v>
      </c>
      <c r="BC66" s="0" t="s">
        <v>318</v>
      </c>
      <c r="BD66" s="8" t="s">
        <v>314</v>
      </c>
      <c r="BE66" s="8"/>
      <c r="BF66" s="8"/>
      <c r="BG66" s="8"/>
      <c r="BH66" s="8"/>
      <c r="BI66" s="1" t="s">
        <v>317</v>
      </c>
      <c r="BJ66" s="1"/>
      <c r="BK66" s="0" t="s">
        <v>316</v>
      </c>
      <c r="BL66" s="0" t="s">
        <v>318</v>
      </c>
      <c r="BM66" s="8" t="s">
        <v>314</v>
      </c>
      <c r="BN66" s="8"/>
      <c r="BO66" s="8"/>
      <c r="BP66" s="8"/>
      <c r="BQ66" s="8"/>
      <c r="BR66" s="1" t="s">
        <v>317</v>
      </c>
      <c r="BS66" s="1"/>
      <c r="BT66" s="0" t="s">
        <v>316</v>
      </c>
      <c r="BU66" s="0" t="s">
        <v>318</v>
      </c>
      <c r="BV66" s="8" t="s">
        <v>314</v>
      </c>
      <c r="BW66" s="8"/>
      <c r="BX66" s="8"/>
      <c r="BY66" s="8"/>
      <c r="BZ66" s="8"/>
      <c r="CA66" s="1" t="s">
        <v>317</v>
      </c>
      <c r="CB66" s="1"/>
      <c r="CC66" s="0" t="s">
        <v>316</v>
      </c>
      <c r="CD66" s="0" t="s">
        <v>318</v>
      </c>
      <c r="CE66" s="8" t="s">
        <v>314</v>
      </c>
      <c r="CF66" s="8"/>
      <c r="CG66" s="8"/>
      <c r="CH66" s="8"/>
      <c r="CI66" s="8"/>
      <c r="CJ66" s="1" t="s">
        <v>317</v>
      </c>
      <c r="CK66" s="1"/>
      <c r="CL66" s="0" t="s">
        <v>316</v>
      </c>
      <c r="CM66" s="0" t="s">
        <v>318</v>
      </c>
      <c r="CN66" s="8" t="s">
        <v>314</v>
      </c>
      <c r="CO66" s="8"/>
      <c r="CP66" s="8"/>
      <c r="CQ66" s="8"/>
      <c r="CR66" s="8"/>
      <c r="CS66" s="1" t="s">
        <v>317</v>
      </c>
      <c r="CT66" s="1"/>
      <c r="CU66" s="0" t="s">
        <v>316</v>
      </c>
      <c r="CV66" s="0" t="s">
        <v>318</v>
      </c>
      <c r="CW66" s="8" t="s">
        <v>314</v>
      </c>
      <c r="CX66" s="8"/>
      <c r="CY66" s="8"/>
      <c r="CZ66" s="8"/>
      <c r="DA66" s="8"/>
      <c r="DB66" s="1" t="s">
        <v>317</v>
      </c>
      <c r="DC66" s="1"/>
      <c r="DD66" s="0" t="s">
        <v>316</v>
      </c>
      <c r="DE66" s="0" t="s">
        <v>318</v>
      </c>
      <c r="DF66" s="8" t="s">
        <v>314</v>
      </c>
      <c r="DG66" s="8"/>
      <c r="DH66" s="8"/>
      <c r="DI66" s="8"/>
      <c r="DJ66" s="8"/>
      <c r="DK66" s="1" t="s">
        <v>317</v>
      </c>
      <c r="DL66" s="1"/>
      <c r="DM66" s="0" t="s">
        <v>316</v>
      </c>
      <c r="DN66" s="0" t="s">
        <v>318</v>
      </c>
      <c r="DO66" s="8" t="s">
        <v>314</v>
      </c>
      <c r="DP66" s="8"/>
      <c r="DQ66" s="8"/>
      <c r="DR66" s="8"/>
      <c r="DS66" s="8"/>
      <c r="DT66" s="1" t="s">
        <v>317</v>
      </c>
      <c r="DU66" s="1"/>
      <c r="DV66" s="0" t="s">
        <v>316</v>
      </c>
      <c r="DW66" s="0" t="s">
        <v>318</v>
      </c>
      <c r="DX66" s="8" t="s">
        <v>314</v>
      </c>
      <c r="DY66" s="8"/>
      <c r="DZ66" s="8"/>
      <c r="EA66" s="8"/>
      <c r="EB66" s="8"/>
      <c r="EC66" s="1" t="s">
        <v>317</v>
      </c>
      <c r="ED66" s="1"/>
      <c r="EE66" s="0" t="s">
        <v>316</v>
      </c>
      <c r="EF66" s="0" t="s">
        <v>318</v>
      </c>
      <c r="EG66" s="8" t="s">
        <v>314</v>
      </c>
      <c r="EH66" s="8"/>
      <c r="EI66" s="8"/>
      <c r="EJ66" s="8"/>
      <c r="EK66" s="8"/>
      <c r="EL66" s="1" t="s">
        <v>317</v>
      </c>
      <c r="EM66" s="1"/>
      <c r="EN66" s="0" t="s">
        <v>316</v>
      </c>
      <c r="EO66" s="0" t="s">
        <v>318</v>
      </c>
      <c r="EP66" s="8" t="s">
        <v>314</v>
      </c>
      <c r="EQ66" s="8"/>
      <c r="ER66" s="8"/>
      <c r="ES66" s="8"/>
      <c r="ET66" s="8"/>
      <c r="EU66" s="1" t="s">
        <v>317</v>
      </c>
      <c r="EV66" s="1"/>
      <c r="EW66" s="0" t="s">
        <v>316</v>
      </c>
      <c r="EX66" s="0" t="s">
        <v>318</v>
      </c>
      <c r="EY66" s="8" t="s">
        <v>314</v>
      </c>
      <c r="EZ66" s="8"/>
      <c r="FA66" s="8"/>
      <c r="FB66" s="8"/>
      <c r="FC66" s="8"/>
      <c r="FD66" s="1" t="s">
        <v>317</v>
      </c>
      <c r="FE66" s="1"/>
      <c r="FF66" s="0" t="s">
        <v>316</v>
      </c>
      <c r="FG66" s="0" t="s">
        <v>318</v>
      </c>
      <c r="FH66" s="8" t="s">
        <v>314</v>
      </c>
      <c r="FI66" s="8"/>
      <c r="FJ66" s="8"/>
      <c r="FK66" s="8"/>
      <c r="FL66" s="8"/>
      <c r="FM66" s="1" t="s">
        <v>317</v>
      </c>
      <c r="FN66" s="1"/>
      <c r="FO66" s="0" t="s">
        <v>316</v>
      </c>
      <c r="FP66" s="0" t="s">
        <v>318</v>
      </c>
      <c r="FQ66" s="8" t="s">
        <v>314</v>
      </c>
      <c r="FR66" s="8"/>
      <c r="FS66" s="8"/>
      <c r="FT66" s="8"/>
      <c r="FU66" s="8"/>
      <c r="FV66" s="1" t="s">
        <v>317</v>
      </c>
      <c r="FW66" s="1"/>
      <c r="FX66" s="0" t="s">
        <v>316</v>
      </c>
      <c r="FY66" s="0" t="s">
        <v>318</v>
      </c>
      <c r="FZ66" s="8" t="s">
        <v>314</v>
      </c>
      <c r="GA66" s="8"/>
      <c r="GB66" s="8"/>
      <c r="GC66" s="8"/>
      <c r="GD66" s="8"/>
      <c r="GE66" s="1" t="s">
        <v>317</v>
      </c>
      <c r="GF66" s="1"/>
      <c r="GG66" s="0" t="s">
        <v>316</v>
      </c>
      <c r="GH66" s="0" t="s">
        <v>318</v>
      </c>
      <c r="GI66" s="8" t="s">
        <v>314</v>
      </c>
      <c r="GJ66" s="8"/>
      <c r="GK66" s="8"/>
      <c r="GL66" s="8"/>
      <c r="GM66" s="8"/>
      <c r="GN66" s="1" t="s">
        <v>317</v>
      </c>
      <c r="GO66" s="1"/>
      <c r="GP66" s="0" t="s">
        <v>316</v>
      </c>
      <c r="GQ66" s="0" t="s">
        <v>318</v>
      </c>
      <c r="GR66" s="8" t="s">
        <v>314</v>
      </c>
      <c r="GS66" s="8"/>
      <c r="GT66" s="8"/>
      <c r="GU66" s="8"/>
      <c r="GV66" s="8"/>
      <c r="GW66" s="1" t="s">
        <v>317</v>
      </c>
      <c r="GX66" s="1"/>
      <c r="GY66" s="0" t="s">
        <v>316</v>
      </c>
      <c r="GZ66" s="0" t="s">
        <v>318</v>
      </c>
      <c r="HA66" s="8" t="s">
        <v>314</v>
      </c>
      <c r="HB66" s="8"/>
      <c r="HC66" s="8"/>
      <c r="HD66" s="8"/>
      <c r="HE66" s="8"/>
      <c r="HF66" s="1" t="s">
        <v>317</v>
      </c>
      <c r="HG66" s="1"/>
      <c r="HH66" s="0" t="s">
        <v>316</v>
      </c>
      <c r="HI66" s="0" t="s">
        <v>318</v>
      </c>
      <c r="HJ66" s="8" t="s">
        <v>314</v>
      </c>
      <c r="HK66" s="8"/>
      <c r="HL66" s="8"/>
      <c r="HM66" s="8"/>
      <c r="HN66" s="8"/>
      <c r="HO66" s="1" t="s">
        <v>317</v>
      </c>
      <c r="HP66" s="1"/>
      <c r="HQ66" s="0" t="s">
        <v>316</v>
      </c>
      <c r="HR66" s="0" t="s">
        <v>318</v>
      </c>
      <c r="HS66" s="8" t="s">
        <v>314</v>
      </c>
      <c r="HT66" s="8"/>
      <c r="HU66" s="8"/>
      <c r="HV66" s="8"/>
      <c r="HW66" s="8"/>
      <c r="HX66" s="1" t="s">
        <v>317</v>
      </c>
      <c r="HY66" s="1"/>
      <c r="HZ66" s="0" t="s">
        <v>316</v>
      </c>
      <c r="IA66" s="0" t="s">
        <v>318</v>
      </c>
      <c r="IB66" s="8" t="s">
        <v>314</v>
      </c>
      <c r="IC66" s="8"/>
      <c r="ID66" s="8"/>
      <c r="IE66" s="8"/>
      <c r="IF66" s="8"/>
      <c r="IG66" s="1" t="s">
        <v>317</v>
      </c>
      <c r="IH66" s="1"/>
      <c r="II66" s="0" t="s">
        <v>316</v>
      </c>
      <c r="IJ66" s="0" t="s">
        <v>318</v>
      </c>
      <c r="IK66" s="8" t="s">
        <v>314</v>
      </c>
      <c r="IL66" s="8"/>
      <c r="IM66" s="8"/>
      <c r="IN66" s="8"/>
      <c r="IO66" s="8"/>
      <c r="IP66" s="1" t="s">
        <v>317</v>
      </c>
      <c r="IQ66" s="1"/>
      <c r="IR66" s="0" t="s">
        <v>316</v>
      </c>
      <c r="IS66" s="0" t="s">
        <v>318</v>
      </c>
      <c r="IT66" s="8" t="s">
        <v>314</v>
      </c>
      <c r="IU66" s="8"/>
      <c r="IV66" s="8"/>
    </row>
    <row r="67" customFormat="false" ht="45.75" hidden="false" customHeight="true" outlineLevel="0" collapsed="false">
      <c r="A67" s="0" t="s">
        <v>319</v>
      </c>
      <c r="B67" s="0" t="s">
        <v>320</v>
      </c>
    </row>
    <row r="68" customFormat="false" ht="12" hidden="false" customHeight="true" outlineLevel="0" collapsed="false">
      <c r="A68" s="0" t="s">
        <v>19</v>
      </c>
    </row>
    <row r="69" customFormat="false" ht="12" hidden="false" customHeight="true" outlineLevel="0" collapsed="false">
      <c r="A69" s="0" t="s">
        <v>321</v>
      </c>
      <c r="G69" s="4" t="s">
        <v>23</v>
      </c>
      <c r="H69" s="4"/>
      <c r="I69" s="4"/>
      <c r="J69" s="4"/>
    </row>
    <row r="70" customFormat="false" ht="12" hidden="false" customHeight="true" outlineLevel="0" collapsed="false">
      <c r="A70" s="0" t="s">
        <v>22</v>
      </c>
    </row>
    <row r="71" customFormat="false" ht="12" hidden="false" customHeight="true" outlineLevel="0" collapsed="false">
      <c r="A71" s="0" t="s">
        <v>322</v>
      </c>
      <c r="G71" s="4" t="s">
        <v>23</v>
      </c>
      <c r="H71" s="4"/>
      <c r="I71" s="4"/>
      <c r="J71" s="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64" min="1" style="0" width="10.59"/>
  </cols>
  <sheetData>
    <row r="1" customFormat="false" ht="15.75" hidden="false" customHeight="true" outlineLevel="0" collapsed="false">
      <c r="A1" s="1" t="s">
        <v>323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" t="str">
        <f aca="false">'контрол лист'!A2</f>
        <v>Август 2020 г</v>
      </c>
      <c r="B2" s="1"/>
    </row>
    <row r="3" customFormat="false" ht="26.85" hidden="false" customHeight="true" outlineLevel="0" collapsed="false">
      <c r="A3" s="0" t="s">
        <v>90</v>
      </c>
      <c r="B3" s="0" t="s">
        <v>91</v>
      </c>
      <c r="C3" s="0" t="s">
        <v>93</v>
      </c>
      <c r="D3" s="0" t="s">
        <v>92</v>
      </c>
      <c r="E3" s="1" t="s">
        <v>324</v>
      </c>
      <c r="F3" s="1"/>
      <c r="G3" s="1"/>
      <c r="H3" s="1"/>
      <c r="I3" s="1"/>
    </row>
    <row r="4" customFormat="false" ht="38.25" hidden="false" customHeight="true" outlineLevel="0" collapsed="false">
      <c r="A4" s="0" t="n">
        <v>1</v>
      </c>
      <c r="B4" s="0" t="s">
        <v>203</v>
      </c>
      <c r="C4" s="0" t="n">
        <v>1.2</v>
      </c>
      <c r="D4" s="0" t="s">
        <v>96</v>
      </c>
      <c r="E4" s="0" t="n">
        <v>44019</v>
      </c>
      <c r="H4" s="0" t="s">
        <v>156</v>
      </c>
      <c r="I4" s="0" t="s">
        <v>156</v>
      </c>
    </row>
    <row r="5" customFormat="false" ht="38.25" hidden="false" customHeight="true" outlineLevel="0" collapsed="false">
      <c r="A5" s="0" t="n">
        <v>2</v>
      </c>
      <c r="B5" s="0" t="s">
        <v>206</v>
      </c>
      <c r="C5" s="0" t="s">
        <v>207</v>
      </c>
      <c r="D5" s="0" t="s">
        <v>96</v>
      </c>
      <c r="E5" s="0" t="n">
        <v>44019</v>
      </c>
      <c r="H5" s="0" t="s">
        <v>156</v>
      </c>
      <c r="I5" s="0" t="s">
        <v>156</v>
      </c>
    </row>
    <row r="6" customFormat="false" ht="38.25" hidden="false" customHeight="true" outlineLevel="0" collapsed="false">
      <c r="A6" s="0" t="n">
        <v>3</v>
      </c>
      <c r="B6" s="0" t="s">
        <v>208</v>
      </c>
      <c r="C6" s="0" t="s">
        <v>209</v>
      </c>
      <c r="D6" s="0" t="s">
        <v>96</v>
      </c>
      <c r="E6" s="0" t="n">
        <v>44019</v>
      </c>
      <c r="H6" s="0" t="s">
        <v>156</v>
      </c>
      <c r="I6" s="0" t="s">
        <v>156</v>
      </c>
    </row>
    <row r="7" customFormat="false" ht="25.5" hidden="false" customHeight="true" outlineLevel="0" collapsed="false">
      <c r="A7" s="0" t="n">
        <v>4</v>
      </c>
      <c r="B7" s="0" t="s">
        <v>210</v>
      </c>
      <c r="C7" s="0" t="s">
        <v>211</v>
      </c>
      <c r="D7" s="0" t="s">
        <v>96</v>
      </c>
      <c r="E7" s="0" t="n">
        <v>44019</v>
      </c>
      <c r="H7" s="0" t="s">
        <v>156</v>
      </c>
      <c r="I7" s="0" t="s">
        <v>156</v>
      </c>
    </row>
    <row r="8" customFormat="false" ht="51" hidden="false" customHeight="true" outlineLevel="0" collapsed="false">
      <c r="A8" s="0" t="n">
        <v>5</v>
      </c>
      <c r="B8" s="0" t="s">
        <v>212</v>
      </c>
      <c r="C8" s="0" t="n">
        <v>18.19</v>
      </c>
      <c r="D8" s="0" t="s">
        <v>96</v>
      </c>
      <c r="E8" s="0" t="n">
        <v>44019</v>
      </c>
      <c r="H8" s="0" t="s">
        <v>156</v>
      </c>
      <c r="I8" s="0" t="s">
        <v>156</v>
      </c>
    </row>
    <row r="9" customFormat="false" ht="38.25" hidden="false" customHeight="true" outlineLevel="0" collapsed="false">
      <c r="A9" s="0" t="n">
        <v>6</v>
      </c>
      <c r="B9" s="0" t="s">
        <v>213</v>
      </c>
      <c r="C9" s="0" t="n">
        <v>108</v>
      </c>
      <c r="D9" s="0" t="s">
        <v>96</v>
      </c>
      <c r="E9" s="0" t="n">
        <v>44019</v>
      </c>
      <c r="H9" s="0" t="s">
        <v>156</v>
      </c>
      <c r="I9" s="0" t="s">
        <v>156</v>
      </c>
    </row>
    <row r="10" customFormat="false" ht="38.25" hidden="false" customHeight="true" outlineLevel="0" collapsed="false">
      <c r="A10" s="0" t="n">
        <v>7</v>
      </c>
      <c r="B10" s="0" t="s">
        <v>214</v>
      </c>
      <c r="C10" s="0" t="n">
        <v>22.21</v>
      </c>
      <c r="D10" s="0" t="s">
        <v>96</v>
      </c>
      <c r="E10" s="0" t="n">
        <v>44019</v>
      </c>
      <c r="H10" s="0" t="s">
        <v>156</v>
      </c>
      <c r="I10" s="0" t="s">
        <v>156</v>
      </c>
    </row>
    <row r="11" customFormat="false" ht="38.25" hidden="false" customHeight="true" outlineLevel="0" collapsed="false">
      <c r="A11" s="0" t="n">
        <v>8</v>
      </c>
      <c r="B11" s="0" t="s">
        <v>215</v>
      </c>
      <c r="C11" s="0" t="n">
        <v>23.24</v>
      </c>
      <c r="D11" s="0" t="s">
        <v>96</v>
      </c>
      <c r="E11" s="0" t="n">
        <v>44019</v>
      </c>
      <c r="H11" s="0" t="s">
        <v>156</v>
      </c>
      <c r="I11" s="0" t="s">
        <v>156</v>
      </c>
    </row>
    <row r="12" customFormat="false" ht="38.25" hidden="false" customHeight="true" outlineLevel="0" collapsed="false">
      <c r="A12" s="0" t="n">
        <v>9</v>
      </c>
      <c r="B12" s="0" t="s">
        <v>216</v>
      </c>
      <c r="C12" s="0" t="n">
        <v>25.26</v>
      </c>
      <c r="D12" s="0" t="s">
        <v>96</v>
      </c>
      <c r="E12" s="0" t="n">
        <v>44019</v>
      </c>
      <c r="H12" s="0" t="s">
        <v>156</v>
      </c>
      <c r="I12" s="0" t="s">
        <v>156</v>
      </c>
    </row>
    <row r="13" customFormat="false" ht="38.25" hidden="false" customHeight="true" outlineLevel="0" collapsed="false">
      <c r="A13" s="0" t="n">
        <v>10</v>
      </c>
      <c r="B13" s="0" t="s">
        <v>217</v>
      </c>
      <c r="C13" s="0" t="s">
        <v>218</v>
      </c>
      <c r="D13" s="0" t="s">
        <v>96</v>
      </c>
      <c r="E13" s="0" t="n">
        <v>44019</v>
      </c>
      <c r="H13" s="0" t="s">
        <v>156</v>
      </c>
      <c r="I13" s="0" t="s">
        <v>156</v>
      </c>
    </row>
    <row r="14" customFormat="false" ht="63.75" hidden="false" customHeight="true" outlineLevel="0" collapsed="false">
      <c r="A14" s="0" t="n">
        <v>11</v>
      </c>
      <c r="B14" s="0" t="s">
        <v>219</v>
      </c>
      <c r="C14" s="0" t="s">
        <v>220</v>
      </c>
      <c r="D14" s="0" t="s">
        <v>96</v>
      </c>
      <c r="E14" s="0" t="n">
        <v>44019</v>
      </c>
      <c r="H14" s="0" t="s">
        <v>156</v>
      </c>
      <c r="I14" s="0" t="s">
        <v>156</v>
      </c>
    </row>
    <row r="15" customFormat="false" ht="63.75" hidden="false" customHeight="true" outlineLevel="0" collapsed="false">
      <c r="A15" s="0" t="n">
        <v>12</v>
      </c>
      <c r="B15" s="0" t="s">
        <v>221</v>
      </c>
      <c r="C15" s="0" t="n">
        <v>37</v>
      </c>
      <c r="D15" s="0" t="s">
        <v>96</v>
      </c>
      <c r="E15" s="0" t="n">
        <v>44019</v>
      </c>
      <c r="H15" s="0" t="s">
        <v>156</v>
      </c>
      <c r="I15" s="0" t="s">
        <v>156</v>
      </c>
    </row>
    <row r="16" customFormat="false" ht="51" hidden="false" customHeight="true" outlineLevel="0" collapsed="false">
      <c r="A16" s="0" t="n">
        <v>13</v>
      </c>
      <c r="B16" s="0" t="s">
        <v>222</v>
      </c>
      <c r="C16" s="0" t="s">
        <v>325</v>
      </c>
      <c r="D16" s="0" t="s">
        <v>96</v>
      </c>
      <c r="E16" s="0" t="n">
        <v>44019</v>
      </c>
      <c r="H16" s="0" t="s">
        <v>156</v>
      </c>
      <c r="I16" s="0" t="s">
        <v>156</v>
      </c>
    </row>
    <row r="17" customFormat="false" ht="38.25" hidden="false" customHeight="true" outlineLevel="0" collapsed="false">
      <c r="A17" s="0" t="n">
        <v>14</v>
      </c>
      <c r="B17" s="0" t="s">
        <v>226</v>
      </c>
      <c r="C17" s="0" t="s">
        <v>227</v>
      </c>
      <c r="D17" s="0" t="s">
        <v>96</v>
      </c>
      <c r="E17" s="0" t="n">
        <v>44019</v>
      </c>
      <c r="H17" s="0" t="s">
        <v>156</v>
      </c>
      <c r="I17" s="0" t="s">
        <v>156</v>
      </c>
    </row>
    <row r="18" customFormat="false" ht="38.25" hidden="false" customHeight="true" outlineLevel="0" collapsed="false">
      <c r="A18" s="0" t="n">
        <v>15</v>
      </c>
      <c r="B18" s="0" t="s">
        <v>228</v>
      </c>
      <c r="C18" s="0" t="n">
        <v>55.63</v>
      </c>
      <c r="D18" s="0" t="s">
        <v>96</v>
      </c>
      <c r="E18" s="0" t="n">
        <v>44019</v>
      </c>
      <c r="H18" s="0" t="s">
        <v>156</v>
      </c>
      <c r="I18" s="0" t="s">
        <v>156</v>
      </c>
    </row>
    <row r="19" customFormat="false" ht="38.25" hidden="false" customHeight="true" outlineLevel="0" collapsed="false">
      <c r="A19" s="0" t="n">
        <v>16</v>
      </c>
      <c r="B19" s="0" t="s">
        <v>231</v>
      </c>
      <c r="C19" s="0" t="n">
        <v>64.67</v>
      </c>
      <c r="D19" s="0" t="s">
        <v>96</v>
      </c>
      <c r="E19" s="0" t="n">
        <v>44019</v>
      </c>
      <c r="H19" s="0" t="s">
        <v>156</v>
      </c>
      <c r="I19" s="0" t="s">
        <v>156</v>
      </c>
    </row>
    <row r="20" customFormat="false" ht="38.25" hidden="false" customHeight="true" outlineLevel="0" collapsed="false">
      <c r="A20" s="0" t="n">
        <v>17</v>
      </c>
      <c r="B20" s="0" t="s">
        <v>232</v>
      </c>
      <c r="C20" s="0" t="n">
        <v>65.66</v>
      </c>
      <c r="D20" s="0" t="s">
        <v>96</v>
      </c>
      <c r="E20" s="0" t="n">
        <v>44019</v>
      </c>
      <c r="H20" s="0" t="s">
        <v>156</v>
      </c>
      <c r="I20" s="0" t="s">
        <v>156</v>
      </c>
    </row>
    <row r="21" customFormat="false" ht="51" hidden="false" customHeight="true" outlineLevel="0" collapsed="false">
      <c r="A21" s="0" t="n">
        <v>18</v>
      </c>
      <c r="B21" s="0" t="s">
        <v>233</v>
      </c>
      <c r="C21" s="0" t="s">
        <v>234</v>
      </c>
      <c r="D21" s="0" t="s">
        <v>96</v>
      </c>
      <c r="E21" s="0" t="n">
        <v>44019</v>
      </c>
      <c r="H21" s="0" t="s">
        <v>156</v>
      </c>
      <c r="I21" s="0" t="s">
        <v>156</v>
      </c>
    </row>
    <row r="22" customFormat="false" ht="38.25" hidden="false" customHeight="true" outlineLevel="0" collapsed="false">
      <c r="A22" s="0" t="n">
        <v>19</v>
      </c>
      <c r="B22" s="0" t="s">
        <v>235</v>
      </c>
      <c r="C22" s="0" t="n">
        <v>27.28</v>
      </c>
      <c r="D22" s="0" t="s">
        <v>96</v>
      </c>
      <c r="E22" s="0" t="n">
        <v>44019</v>
      </c>
      <c r="H22" s="0" t="s">
        <v>156</v>
      </c>
      <c r="I22" s="0" t="s">
        <v>156</v>
      </c>
    </row>
    <row r="23" customFormat="false" ht="63.75" hidden="false" customHeight="true" outlineLevel="0" collapsed="false">
      <c r="A23" s="0" t="n">
        <v>20</v>
      </c>
      <c r="B23" s="0" t="s">
        <v>236</v>
      </c>
      <c r="C23" s="0" t="s">
        <v>237</v>
      </c>
      <c r="D23" s="0" t="s">
        <v>96</v>
      </c>
      <c r="E23" s="0" t="n">
        <v>44019</v>
      </c>
      <c r="H23" s="0" t="s">
        <v>156</v>
      </c>
      <c r="I23" s="0" t="s">
        <v>156</v>
      </c>
    </row>
    <row r="24" customFormat="false" ht="25.5" hidden="false" customHeight="true" outlineLevel="0" collapsed="false">
      <c r="A24" s="0" t="n">
        <v>21</v>
      </c>
      <c r="B24" s="0" t="s">
        <v>238</v>
      </c>
      <c r="C24" s="0" t="s">
        <v>239</v>
      </c>
      <c r="D24" s="0" t="s">
        <v>96</v>
      </c>
      <c r="E24" s="0" t="n">
        <v>44019</v>
      </c>
      <c r="H24" s="0" t="s">
        <v>156</v>
      </c>
      <c r="I24" s="0" t="s">
        <v>156</v>
      </c>
    </row>
    <row r="25" customFormat="false" ht="14.25" hidden="false" customHeight="true" outlineLevel="0" collapsed="false">
      <c r="A25" s="0" t="n">
        <v>22</v>
      </c>
      <c r="B25" s="0" t="s">
        <v>240</v>
      </c>
      <c r="C25" s="0" t="n">
        <v>10.9</v>
      </c>
      <c r="D25" s="0" t="s">
        <v>96</v>
      </c>
      <c r="E25" s="0" t="n">
        <v>44019</v>
      </c>
      <c r="H25" s="0" t="s">
        <v>156</v>
      </c>
      <c r="I25" s="0" t="s">
        <v>156</v>
      </c>
    </row>
    <row r="26" customFormat="false" ht="38.25" hidden="false" customHeight="true" outlineLevel="0" collapsed="false">
      <c r="A26" s="0" t="n">
        <v>23</v>
      </c>
      <c r="B26" s="0" t="s">
        <v>241</v>
      </c>
      <c r="C26" s="0" t="n">
        <v>114</v>
      </c>
      <c r="D26" s="0" t="s">
        <v>96</v>
      </c>
      <c r="E26" s="0" t="n">
        <v>44019</v>
      </c>
      <c r="H26" s="0" t="s">
        <v>156</v>
      </c>
      <c r="I26" s="0" t="s">
        <v>156</v>
      </c>
    </row>
    <row r="27" customFormat="false" ht="25.5" hidden="false" customHeight="true" outlineLevel="0" collapsed="false">
      <c r="A27" s="0" t="n">
        <v>24</v>
      </c>
      <c r="B27" s="0" t="s">
        <v>242</v>
      </c>
      <c r="C27" s="0" t="s">
        <v>243</v>
      </c>
      <c r="D27" s="0" t="s">
        <v>96</v>
      </c>
      <c r="E27" s="0" t="n">
        <v>44019</v>
      </c>
      <c r="H27" s="0" t="s">
        <v>156</v>
      </c>
      <c r="I27" s="0" t="s">
        <v>156</v>
      </c>
    </row>
    <row r="28" customFormat="false" ht="38.25" hidden="false" customHeight="true" outlineLevel="0" collapsed="false">
      <c r="A28" s="0" t="n">
        <v>25</v>
      </c>
      <c r="B28" s="0" t="s">
        <v>244</v>
      </c>
      <c r="C28" s="0" t="n">
        <v>112</v>
      </c>
      <c r="D28" s="0" t="s">
        <v>96</v>
      </c>
      <c r="E28" s="0" t="n">
        <v>44019</v>
      </c>
      <c r="H28" s="0" t="s">
        <v>156</v>
      </c>
      <c r="I28" s="0" t="s">
        <v>156</v>
      </c>
    </row>
    <row r="29" customFormat="false" ht="25.5" hidden="false" customHeight="true" outlineLevel="0" collapsed="false">
      <c r="A29" s="0" t="n">
        <v>26</v>
      </c>
      <c r="B29" s="0" t="s">
        <v>245</v>
      </c>
      <c r="C29" s="0" t="n">
        <v>116</v>
      </c>
      <c r="D29" s="0" t="s">
        <v>96</v>
      </c>
      <c r="E29" s="0" t="n">
        <v>44019</v>
      </c>
      <c r="H29" s="0" t="s">
        <v>156</v>
      </c>
      <c r="I29" s="0" t="s">
        <v>156</v>
      </c>
    </row>
    <row r="30" customFormat="false" ht="63.75" hidden="false" customHeight="true" outlineLevel="0" collapsed="false">
      <c r="A30" s="0" t="n">
        <v>27</v>
      </c>
      <c r="B30" s="0" t="s">
        <v>236</v>
      </c>
      <c r="C30" s="0" t="s">
        <v>247</v>
      </c>
      <c r="D30" s="0" t="s">
        <v>96</v>
      </c>
      <c r="E30" s="0" t="n">
        <v>44019</v>
      </c>
      <c r="H30" s="0" t="s">
        <v>156</v>
      </c>
      <c r="I30" s="0" t="s">
        <v>156</v>
      </c>
    </row>
    <row r="31" customFormat="false" ht="38.25" hidden="false" customHeight="true" outlineLevel="0" collapsed="false">
      <c r="A31" s="0" t="n">
        <v>28</v>
      </c>
      <c r="B31" s="0" t="s">
        <v>235</v>
      </c>
      <c r="C31" s="0" t="n">
        <v>51.52</v>
      </c>
      <c r="D31" s="0" t="s">
        <v>96</v>
      </c>
      <c r="E31" s="0" t="n">
        <v>44019</v>
      </c>
      <c r="H31" s="0" t="s">
        <v>156</v>
      </c>
      <c r="I31" s="0" t="s">
        <v>156</v>
      </c>
    </row>
    <row r="32" customFormat="false" ht="51" hidden="false" customHeight="true" outlineLevel="0" collapsed="false">
      <c r="A32" s="0" t="n">
        <v>29</v>
      </c>
      <c r="B32" s="0" t="s">
        <v>248</v>
      </c>
      <c r="C32" s="0" t="s">
        <v>249</v>
      </c>
      <c r="D32" s="0" t="s">
        <v>96</v>
      </c>
      <c r="E32" s="0" t="n">
        <v>44019</v>
      </c>
      <c r="H32" s="0" t="s">
        <v>156</v>
      </c>
      <c r="I32" s="0" t="s">
        <v>156</v>
      </c>
    </row>
    <row r="33" customFormat="false" ht="38.25" hidden="false" customHeight="true" outlineLevel="0" collapsed="false">
      <c r="A33" s="0" t="n">
        <v>30</v>
      </c>
      <c r="B33" s="0" t="s">
        <v>250</v>
      </c>
      <c r="C33" s="0" t="s">
        <v>251</v>
      </c>
      <c r="D33" s="0" t="s">
        <v>96</v>
      </c>
      <c r="E33" s="0" t="n">
        <v>44019</v>
      </c>
      <c r="H33" s="0" t="s">
        <v>156</v>
      </c>
      <c r="I33" s="0" t="s">
        <v>156</v>
      </c>
    </row>
    <row r="34" customFormat="false" ht="38.25" hidden="false" customHeight="true" outlineLevel="0" collapsed="false">
      <c r="A34" s="0" t="n">
        <v>31</v>
      </c>
      <c r="B34" s="0" t="s">
        <v>252</v>
      </c>
      <c r="C34" s="0" t="s">
        <v>253</v>
      </c>
      <c r="D34" s="0" t="s">
        <v>96</v>
      </c>
      <c r="E34" s="0" t="n">
        <v>44019</v>
      </c>
      <c r="H34" s="0" t="s">
        <v>156</v>
      </c>
      <c r="I34" s="0" t="s">
        <v>156</v>
      </c>
    </row>
    <row r="35" customFormat="false" ht="25.5" hidden="false" customHeight="true" outlineLevel="0" collapsed="false">
      <c r="A35" s="0" t="n">
        <v>32</v>
      </c>
      <c r="B35" s="0" t="s">
        <v>254</v>
      </c>
      <c r="C35" s="0" t="s">
        <v>255</v>
      </c>
      <c r="D35" s="0" t="s">
        <v>96</v>
      </c>
      <c r="E35" s="0" t="n">
        <v>44019</v>
      </c>
      <c r="H35" s="0" t="s">
        <v>156</v>
      </c>
      <c r="I35" s="0" t="s">
        <v>156</v>
      </c>
    </row>
    <row r="36" customFormat="false" ht="51" hidden="false" customHeight="true" outlineLevel="0" collapsed="false">
      <c r="A36" s="0" t="n">
        <v>33</v>
      </c>
      <c r="B36" s="0" t="s">
        <v>256</v>
      </c>
      <c r="C36" s="0" t="n">
        <v>69</v>
      </c>
      <c r="D36" s="0" t="s">
        <v>96</v>
      </c>
      <c r="E36" s="0" t="n">
        <v>44019</v>
      </c>
      <c r="H36" s="0" t="s">
        <v>156</v>
      </c>
      <c r="I36" s="0" t="s">
        <v>156</v>
      </c>
    </row>
    <row r="37" customFormat="false" ht="25.5" hidden="false" customHeight="true" outlineLevel="0" collapsed="false">
      <c r="A37" s="0" t="n">
        <v>34</v>
      </c>
      <c r="B37" s="0" t="s">
        <v>257</v>
      </c>
      <c r="C37" s="0" t="n">
        <v>80</v>
      </c>
      <c r="D37" s="0" t="s">
        <v>96</v>
      </c>
      <c r="E37" s="0" t="n">
        <v>44019</v>
      </c>
      <c r="H37" s="0" t="s">
        <v>156</v>
      </c>
      <c r="I37" s="0" t="s">
        <v>156</v>
      </c>
    </row>
    <row r="38" customFormat="false" ht="25.5" hidden="false" customHeight="true" outlineLevel="0" collapsed="false">
      <c r="A38" s="0" t="n">
        <v>35</v>
      </c>
      <c r="B38" s="0" t="s">
        <v>258</v>
      </c>
      <c r="C38" s="0" t="n">
        <v>74.75</v>
      </c>
      <c r="D38" s="0" t="s">
        <v>96</v>
      </c>
      <c r="E38" s="0" t="n">
        <v>44019</v>
      </c>
      <c r="H38" s="0" t="s">
        <v>156</v>
      </c>
      <c r="I38" s="0" t="s">
        <v>156</v>
      </c>
    </row>
    <row r="39" customFormat="false" ht="38.25" hidden="false" customHeight="true" outlineLevel="0" collapsed="false">
      <c r="A39" s="0" t="n">
        <v>36</v>
      </c>
      <c r="B39" s="0" t="s">
        <v>259</v>
      </c>
      <c r="C39" s="0" t="s">
        <v>260</v>
      </c>
      <c r="D39" s="0" t="s">
        <v>96</v>
      </c>
      <c r="E39" s="0" t="n">
        <v>44019</v>
      </c>
      <c r="H39" s="0" t="s">
        <v>156</v>
      </c>
      <c r="I39" s="0" t="s">
        <v>156</v>
      </c>
    </row>
    <row r="40" customFormat="false" ht="25.5" hidden="false" customHeight="true" outlineLevel="0" collapsed="false">
      <c r="A40" s="0" t="n">
        <v>37</v>
      </c>
      <c r="B40" s="0" t="s">
        <v>261</v>
      </c>
      <c r="C40" s="0" t="n">
        <v>96.97</v>
      </c>
      <c r="D40" s="0" t="s">
        <v>96</v>
      </c>
      <c r="E40" s="0" t="n">
        <v>44019</v>
      </c>
      <c r="H40" s="0" t="s">
        <v>156</v>
      </c>
      <c r="I40" s="0" t="s">
        <v>156</v>
      </c>
    </row>
    <row r="41" customFormat="false" ht="38.25" hidden="false" customHeight="true" outlineLevel="0" collapsed="false">
      <c r="A41" s="0" t="n">
        <v>38</v>
      </c>
      <c r="B41" s="0" t="s">
        <v>262</v>
      </c>
      <c r="C41" s="0" t="s">
        <v>263</v>
      </c>
      <c r="D41" s="0" t="s">
        <v>96</v>
      </c>
      <c r="E41" s="0" t="n">
        <v>44019</v>
      </c>
      <c r="H41" s="0" t="s">
        <v>156</v>
      </c>
      <c r="I41" s="0" t="s">
        <v>156</v>
      </c>
    </row>
    <row r="42" customFormat="false" ht="38.25" hidden="false" customHeight="true" outlineLevel="0" collapsed="false">
      <c r="A42" s="0" t="n">
        <v>39</v>
      </c>
      <c r="B42" s="0" t="s">
        <v>264</v>
      </c>
      <c r="C42" s="0" t="s">
        <v>265</v>
      </c>
      <c r="D42" s="0" t="s">
        <v>96</v>
      </c>
      <c r="E42" s="0" t="n">
        <v>44019</v>
      </c>
      <c r="H42" s="0" t="s">
        <v>156</v>
      </c>
      <c r="I42" s="0" t="s">
        <v>156</v>
      </c>
    </row>
    <row r="43" customFormat="false" ht="51" hidden="false" customHeight="true" outlineLevel="0" collapsed="false">
      <c r="A43" s="0" t="n">
        <v>40</v>
      </c>
      <c r="B43" s="0" t="s">
        <v>266</v>
      </c>
      <c r="C43" s="0" t="s">
        <v>267</v>
      </c>
      <c r="D43" s="0" t="s">
        <v>96</v>
      </c>
      <c r="E43" s="0" t="s">
        <v>156</v>
      </c>
      <c r="H43" s="0" t="n">
        <v>44029</v>
      </c>
      <c r="I43" s="0" t="s">
        <v>156</v>
      </c>
    </row>
    <row r="44" customFormat="false" ht="24" hidden="false" customHeight="true" outlineLevel="0" collapsed="false">
      <c r="A44" s="0" t="n">
        <v>41</v>
      </c>
      <c r="B44" s="0" t="s">
        <v>270</v>
      </c>
      <c r="C44" s="0" t="s">
        <v>271</v>
      </c>
      <c r="D44" s="0" t="s">
        <v>96</v>
      </c>
      <c r="E44" s="0" t="s">
        <v>156</v>
      </c>
      <c r="H44" s="0" t="n">
        <v>44029</v>
      </c>
      <c r="I44" s="0" t="s">
        <v>156</v>
      </c>
    </row>
    <row r="45" customFormat="false" ht="25.5" hidden="false" customHeight="true" outlineLevel="0" collapsed="false">
      <c r="A45" s="0" t="n">
        <v>42</v>
      </c>
      <c r="B45" s="0" t="s">
        <v>272</v>
      </c>
      <c r="C45" s="0" t="s">
        <v>273</v>
      </c>
      <c r="D45" s="0" t="s">
        <v>96</v>
      </c>
      <c r="E45" s="0" t="s">
        <v>156</v>
      </c>
      <c r="H45" s="0" t="n">
        <v>44029</v>
      </c>
      <c r="I45" s="0" t="s">
        <v>156</v>
      </c>
    </row>
    <row r="46" customFormat="false" ht="51" hidden="false" customHeight="true" outlineLevel="0" collapsed="false">
      <c r="A46" s="0" t="n">
        <v>43</v>
      </c>
      <c r="B46" s="0" t="s">
        <v>274</v>
      </c>
      <c r="C46" s="0" t="s">
        <v>275</v>
      </c>
      <c r="D46" s="0" t="s">
        <v>96</v>
      </c>
      <c r="E46" s="0" t="s">
        <v>156</v>
      </c>
      <c r="H46" s="0" t="n">
        <v>44029</v>
      </c>
      <c r="I46" s="0" t="s">
        <v>156</v>
      </c>
    </row>
    <row r="47" customFormat="false" ht="25.5" hidden="false" customHeight="true" outlineLevel="0" collapsed="false">
      <c r="A47" s="0" t="n">
        <v>44</v>
      </c>
      <c r="B47" s="0" t="s">
        <v>276</v>
      </c>
      <c r="C47" s="0" t="s">
        <v>277</v>
      </c>
      <c r="D47" s="0" t="s">
        <v>96</v>
      </c>
      <c r="E47" s="0" t="s">
        <v>326</v>
      </c>
      <c r="H47" s="0" t="n">
        <v>44029</v>
      </c>
      <c r="I47" s="0" t="s">
        <v>156</v>
      </c>
    </row>
    <row r="48" customFormat="false" ht="25.5" hidden="false" customHeight="true" outlineLevel="0" collapsed="false">
      <c r="A48" s="0" t="n">
        <v>45</v>
      </c>
      <c r="B48" s="0" t="s">
        <v>278</v>
      </c>
      <c r="C48" s="0" t="s">
        <v>279</v>
      </c>
      <c r="D48" s="0" t="s">
        <v>96</v>
      </c>
      <c r="E48" s="0" t="s">
        <v>156</v>
      </c>
      <c r="H48" s="0" t="n">
        <v>44029</v>
      </c>
      <c r="I48" s="0" t="s">
        <v>156</v>
      </c>
    </row>
    <row r="49" customFormat="false" ht="36" hidden="false" customHeight="true" outlineLevel="0" collapsed="false">
      <c r="A49" s="0" t="n">
        <v>46</v>
      </c>
      <c r="B49" s="0" t="s">
        <v>281</v>
      </c>
      <c r="C49" s="0" t="s">
        <v>282</v>
      </c>
      <c r="D49" s="0" t="s">
        <v>96</v>
      </c>
      <c r="H49" s="0" t="n">
        <v>44029</v>
      </c>
      <c r="I49" s="0" t="s">
        <v>156</v>
      </c>
    </row>
    <row r="50" customFormat="false" ht="25.5" hidden="false" customHeight="true" outlineLevel="0" collapsed="false">
      <c r="A50" s="0" t="n">
        <v>47</v>
      </c>
      <c r="B50" s="0" t="s">
        <v>283</v>
      </c>
      <c r="C50" s="0" t="s">
        <v>284</v>
      </c>
      <c r="D50" s="0" t="s">
        <v>96</v>
      </c>
      <c r="E50" s="0" t="s">
        <v>156</v>
      </c>
      <c r="H50" s="0" t="n">
        <v>44029</v>
      </c>
      <c r="I50" s="0" t="s">
        <v>156</v>
      </c>
    </row>
    <row r="51" customFormat="false" ht="24" hidden="false" customHeight="true" outlineLevel="0" collapsed="false">
      <c r="A51" s="0" t="n">
        <v>48</v>
      </c>
      <c r="B51" s="0" t="s">
        <v>286</v>
      </c>
      <c r="C51" s="0" t="s">
        <v>287</v>
      </c>
      <c r="D51" s="0" t="s">
        <v>96</v>
      </c>
      <c r="E51" s="0" t="s">
        <v>156</v>
      </c>
      <c r="H51" s="0" t="n">
        <v>44029</v>
      </c>
      <c r="I51" s="0" t="s">
        <v>156</v>
      </c>
    </row>
    <row r="52" customFormat="false" ht="84" hidden="false" customHeight="true" outlineLevel="0" collapsed="false">
      <c r="A52" s="0" t="n">
        <v>49</v>
      </c>
      <c r="B52" s="0" t="s">
        <v>288</v>
      </c>
      <c r="C52" s="0" t="s">
        <v>289</v>
      </c>
      <c r="D52" s="0" t="s">
        <v>96</v>
      </c>
      <c r="E52" s="0" t="s">
        <v>156</v>
      </c>
      <c r="H52" s="0" t="s">
        <v>156</v>
      </c>
      <c r="I52" s="0" t="n">
        <v>44039</v>
      </c>
    </row>
    <row r="53" customFormat="false" ht="108" hidden="false" customHeight="true" outlineLevel="0" collapsed="false">
      <c r="A53" s="0" t="n">
        <v>50</v>
      </c>
      <c r="B53" s="0" t="s">
        <v>291</v>
      </c>
      <c r="C53" s="0" t="s">
        <v>292</v>
      </c>
      <c r="D53" s="0" t="s">
        <v>96</v>
      </c>
      <c r="E53" s="0" t="s">
        <v>156</v>
      </c>
      <c r="H53" s="0" t="s">
        <v>156</v>
      </c>
      <c r="I53" s="0" t="n">
        <v>44039</v>
      </c>
    </row>
    <row r="54" customFormat="false" ht="48" hidden="false" customHeight="true" outlineLevel="0" collapsed="false">
      <c r="A54" s="0" t="n">
        <v>51</v>
      </c>
      <c r="B54" s="0" t="s">
        <v>293</v>
      </c>
      <c r="C54" s="0" t="s">
        <v>294</v>
      </c>
      <c r="D54" s="0" t="s">
        <v>96</v>
      </c>
      <c r="E54" s="0" t="s">
        <v>156</v>
      </c>
      <c r="H54" s="0" t="s">
        <v>156</v>
      </c>
      <c r="I54" s="0" t="n">
        <v>44039</v>
      </c>
    </row>
    <row r="55" customFormat="false" ht="48" hidden="false" customHeight="true" outlineLevel="0" collapsed="false">
      <c r="A55" s="0" t="n">
        <v>52</v>
      </c>
      <c r="B55" s="0" t="s">
        <v>295</v>
      </c>
      <c r="C55" s="0" t="s">
        <v>296</v>
      </c>
      <c r="D55" s="0" t="s">
        <v>96</v>
      </c>
      <c r="E55" s="0" t="s">
        <v>156</v>
      </c>
      <c r="H55" s="0" t="s">
        <v>156</v>
      </c>
      <c r="I55" s="0" t="n">
        <v>44039</v>
      </c>
    </row>
    <row r="56" customFormat="false" ht="15" hidden="false" customHeight="true" outlineLevel="0" collapsed="false">
      <c r="A56" s="0" t="s">
        <v>19</v>
      </c>
    </row>
    <row r="57" customFormat="false" ht="14.25" hidden="false" customHeight="true" outlineLevel="0" collapsed="false">
      <c r="A57" s="1" t="s">
        <v>321</v>
      </c>
      <c r="B57" s="1"/>
      <c r="C57" s="1"/>
      <c r="D57" s="1" t="s">
        <v>23</v>
      </c>
      <c r="E57" s="1"/>
    </row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>
      <c r="A60" s="0" t="s">
        <v>22</v>
      </c>
    </row>
    <row r="61" customFormat="false" ht="14.25" hidden="false" customHeight="true" outlineLevel="0" collapsed="false">
      <c r="A61" s="1" t="s">
        <v>322</v>
      </c>
      <c r="B61" s="1"/>
      <c r="C61" s="1"/>
      <c r="D61" s="1" t="s">
        <v>23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2890625" defaultRowHeight="13.8" zeroHeight="false" outlineLevelRow="0" outlineLevelCol="0"/>
  <cols>
    <col collapsed="false" customWidth="true" hidden="false" outlineLevel="0" max="2" min="1" style="0" width="10.59"/>
    <col collapsed="false" customWidth="true" hidden="false" outlineLevel="0" max="3" min="3" style="0" width="13.71"/>
    <col collapsed="false" customWidth="true" hidden="false" outlineLevel="0" max="4" min="4" style="0" width="10.59"/>
    <col collapsed="false" customWidth="true" hidden="false" outlineLevel="0" max="5" min="5" style="0" width="17.85"/>
    <col collapsed="false" customWidth="true" hidden="false" outlineLevel="0" max="64" min="6" style="0" width="10.59"/>
  </cols>
  <sheetData>
    <row r="1" customFormat="false" ht="17.1" hidden="false" customHeight="true" outlineLevel="0" collapsed="false">
      <c r="A1" s="1" t="s">
        <v>17</v>
      </c>
      <c r="B1" s="1"/>
      <c r="C1" s="1"/>
      <c r="D1" s="1"/>
      <c r="E1" s="1"/>
    </row>
    <row r="2" customFormat="false" ht="14.25" hidden="false" customHeight="true" outlineLevel="0" collapsed="false">
      <c r="A2" s="1" t="s">
        <v>327</v>
      </c>
      <c r="B2" s="1"/>
    </row>
    <row r="3" customFormat="false" ht="24" hidden="false" customHeight="true" outlineLevel="0" collapsed="false">
      <c r="A3" s="0" t="s">
        <v>90</v>
      </c>
      <c r="B3" s="0" t="s">
        <v>91</v>
      </c>
      <c r="C3" s="0" t="s">
        <v>93</v>
      </c>
      <c r="D3" s="0" t="s">
        <v>92</v>
      </c>
      <c r="E3" s="0" t="s">
        <v>324</v>
      </c>
    </row>
    <row r="4" customFormat="false" ht="40.5" hidden="false" customHeight="true" outlineLevel="0" collapsed="false">
      <c r="A4" s="0" t="n">
        <v>1</v>
      </c>
      <c r="B4" s="0" t="s">
        <v>203</v>
      </c>
      <c r="C4" s="0" t="n">
        <v>1.2</v>
      </c>
      <c r="D4" s="0" t="s">
        <v>96</v>
      </c>
    </row>
    <row r="5" customFormat="false" ht="40.5" hidden="false" customHeight="true" outlineLevel="0" collapsed="false">
      <c r="A5" s="0" t="n">
        <v>2</v>
      </c>
      <c r="B5" s="0" t="s">
        <v>206</v>
      </c>
      <c r="C5" s="0" t="s">
        <v>207</v>
      </c>
      <c r="D5" s="0" t="s">
        <v>96</v>
      </c>
    </row>
    <row r="6" customFormat="false" ht="40.5" hidden="false" customHeight="true" outlineLevel="0" collapsed="false">
      <c r="A6" s="0" t="n">
        <v>3</v>
      </c>
      <c r="B6" s="0" t="s">
        <v>208</v>
      </c>
      <c r="C6" s="0" t="s">
        <v>209</v>
      </c>
      <c r="D6" s="0" t="s">
        <v>96</v>
      </c>
    </row>
    <row r="7" customFormat="false" ht="27" hidden="false" customHeight="true" outlineLevel="0" collapsed="false">
      <c r="A7" s="0" t="n">
        <v>4</v>
      </c>
      <c r="B7" s="0" t="s">
        <v>210</v>
      </c>
      <c r="C7" s="0" t="s">
        <v>211</v>
      </c>
      <c r="D7" s="0" t="s">
        <v>96</v>
      </c>
    </row>
    <row r="8" customFormat="false" ht="54" hidden="false" customHeight="true" outlineLevel="0" collapsed="false">
      <c r="A8" s="0" t="n">
        <v>5</v>
      </c>
      <c r="B8" s="0" t="s">
        <v>212</v>
      </c>
      <c r="C8" s="0" t="n">
        <v>18.19</v>
      </c>
      <c r="D8" s="0" t="s">
        <v>96</v>
      </c>
    </row>
    <row r="9" customFormat="false" ht="40.5" hidden="false" customHeight="true" outlineLevel="0" collapsed="false">
      <c r="A9" s="0" t="n">
        <v>6</v>
      </c>
      <c r="B9" s="0" t="s">
        <v>213</v>
      </c>
      <c r="C9" s="0" t="n">
        <v>108</v>
      </c>
      <c r="D9" s="0" t="s">
        <v>96</v>
      </c>
    </row>
    <row r="10" customFormat="false" ht="40.5" hidden="false" customHeight="true" outlineLevel="0" collapsed="false">
      <c r="A10" s="0" t="n">
        <v>7</v>
      </c>
      <c r="B10" s="0" t="s">
        <v>214</v>
      </c>
      <c r="C10" s="0" t="n">
        <v>22.21</v>
      </c>
      <c r="D10" s="0" t="s">
        <v>96</v>
      </c>
    </row>
    <row r="11" customFormat="false" ht="40.5" hidden="false" customHeight="true" outlineLevel="0" collapsed="false">
      <c r="A11" s="0" t="n">
        <v>8</v>
      </c>
      <c r="B11" s="0" t="s">
        <v>215</v>
      </c>
      <c r="C11" s="0" t="n">
        <v>23.24</v>
      </c>
      <c r="D11" s="0" t="s">
        <v>96</v>
      </c>
    </row>
    <row r="12" customFormat="false" ht="40.5" hidden="false" customHeight="true" outlineLevel="0" collapsed="false">
      <c r="A12" s="0" t="n">
        <v>9</v>
      </c>
      <c r="B12" s="0" t="s">
        <v>216</v>
      </c>
      <c r="C12" s="0" t="n">
        <v>25.26</v>
      </c>
      <c r="D12" s="0" t="s">
        <v>96</v>
      </c>
    </row>
    <row r="13" customFormat="false" ht="40.5" hidden="false" customHeight="true" outlineLevel="0" collapsed="false">
      <c r="A13" s="0" t="n">
        <v>10</v>
      </c>
      <c r="B13" s="0" t="s">
        <v>217</v>
      </c>
      <c r="C13" s="0" t="n">
        <v>33.34</v>
      </c>
      <c r="D13" s="0" t="s">
        <v>96</v>
      </c>
    </row>
    <row r="14" customFormat="false" ht="67.5" hidden="false" customHeight="true" outlineLevel="0" collapsed="false">
      <c r="A14" s="0" t="n">
        <v>11</v>
      </c>
      <c r="B14" s="0" t="s">
        <v>219</v>
      </c>
      <c r="C14" s="0" t="s">
        <v>220</v>
      </c>
      <c r="D14" s="0" t="s">
        <v>96</v>
      </c>
    </row>
    <row r="15" customFormat="false" ht="81" hidden="false" customHeight="true" outlineLevel="0" collapsed="false">
      <c r="A15" s="0" t="n">
        <v>12</v>
      </c>
      <c r="B15" s="0" t="s">
        <v>221</v>
      </c>
      <c r="C15" s="0" t="n">
        <v>37</v>
      </c>
      <c r="D15" s="0" t="s">
        <v>96</v>
      </c>
    </row>
    <row r="16" customFormat="false" ht="54" hidden="false" customHeight="true" outlineLevel="0" collapsed="false">
      <c r="A16" s="0" t="n">
        <v>13</v>
      </c>
      <c r="B16" s="0" t="s">
        <v>222</v>
      </c>
      <c r="C16" s="0" t="s">
        <v>325</v>
      </c>
      <c r="D16" s="0" t="s">
        <v>96</v>
      </c>
    </row>
    <row r="17" customFormat="false" ht="40.5" hidden="false" customHeight="true" outlineLevel="0" collapsed="false">
      <c r="A17" s="0" t="n">
        <v>14</v>
      </c>
      <c r="B17" s="0" t="s">
        <v>226</v>
      </c>
      <c r="C17" s="0" t="s">
        <v>227</v>
      </c>
      <c r="D17" s="0" t="s">
        <v>96</v>
      </c>
    </row>
    <row r="18" customFormat="false" ht="40.5" hidden="false" customHeight="true" outlineLevel="0" collapsed="false">
      <c r="A18" s="0" t="n">
        <v>15</v>
      </c>
      <c r="B18" s="0" t="s">
        <v>228</v>
      </c>
      <c r="C18" s="0" t="n">
        <v>55.63</v>
      </c>
      <c r="D18" s="0" t="s">
        <v>96</v>
      </c>
    </row>
    <row r="19" customFormat="false" ht="40.5" hidden="false" customHeight="true" outlineLevel="0" collapsed="false">
      <c r="A19" s="0" t="n">
        <v>16</v>
      </c>
      <c r="B19" s="0" t="s">
        <v>231</v>
      </c>
      <c r="C19" s="0" t="n">
        <v>64.67</v>
      </c>
      <c r="D19" s="0" t="s">
        <v>96</v>
      </c>
    </row>
    <row r="20" customFormat="false" ht="40.5" hidden="false" customHeight="true" outlineLevel="0" collapsed="false">
      <c r="A20" s="0" t="n">
        <v>17</v>
      </c>
      <c r="B20" s="0" t="s">
        <v>232</v>
      </c>
      <c r="C20" s="0" t="n">
        <v>65.66</v>
      </c>
      <c r="D20" s="0" t="s">
        <v>96</v>
      </c>
    </row>
    <row r="21" customFormat="false" ht="54" hidden="false" customHeight="true" outlineLevel="0" collapsed="false">
      <c r="A21" s="0" t="n">
        <v>18</v>
      </c>
      <c r="B21" s="0" t="s">
        <v>233</v>
      </c>
      <c r="C21" s="0" t="s">
        <v>234</v>
      </c>
      <c r="D21" s="0" t="s">
        <v>96</v>
      </c>
    </row>
    <row r="22" customFormat="false" ht="40.5" hidden="false" customHeight="true" outlineLevel="0" collapsed="false">
      <c r="A22" s="0" t="n">
        <v>19</v>
      </c>
      <c r="B22" s="0" t="s">
        <v>235</v>
      </c>
      <c r="C22" s="0" t="n">
        <v>27.28</v>
      </c>
      <c r="D22" s="0" t="s">
        <v>96</v>
      </c>
    </row>
    <row r="23" customFormat="false" ht="67.5" hidden="false" customHeight="true" outlineLevel="0" collapsed="false">
      <c r="A23" s="0" t="n">
        <v>20</v>
      </c>
      <c r="B23" s="0" t="s">
        <v>236</v>
      </c>
      <c r="C23" s="0" t="s">
        <v>237</v>
      </c>
      <c r="D23" s="0" t="s">
        <v>96</v>
      </c>
    </row>
    <row r="24" customFormat="false" ht="27" hidden="false" customHeight="true" outlineLevel="0" collapsed="false">
      <c r="A24" s="0" t="n">
        <v>21</v>
      </c>
      <c r="B24" s="0" t="s">
        <v>238</v>
      </c>
      <c r="C24" s="0" t="s">
        <v>239</v>
      </c>
      <c r="D24" s="0" t="s">
        <v>96</v>
      </c>
    </row>
    <row r="25" customFormat="false" ht="14.25" hidden="false" customHeight="true" outlineLevel="0" collapsed="false">
      <c r="A25" s="0" t="n">
        <v>22</v>
      </c>
      <c r="B25" s="0" t="s">
        <v>240</v>
      </c>
      <c r="C25" s="0" t="n">
        <v>10.9</v>
      </c>
      <c r="D25" s="0" t="s">
        <v>96</v>
      </c>
    </row>
    <row r="26" customFormat="false" ht="40.5" hidden="false" customHeight="true" outlineLevel="0" collapsed="false">
      <c r="A26" s="0" t="n">
        <v>23</v>
      </c>
      <c r="B26" s="0" t="s">
        <v>241</v>
      </c>
      <c r="C26" s="0" t="n">
        <v>114</v>
      </c>
      <c r="D26" s="0" t="s">
        <v>96</v>
      </c>
    </row>
    <row r="27" customFormat="false" ht="40.5" hidden="false" customHeight="true" outlineLevel="0" collapsed="false">
      <c r="A27" s="0" t="n">
        <v>24</v>
      </c>
      <c r="B27" s="0" t="s">
        <v>242</v>
      </c>
      <c r="C27" s="0" t="s">
        <v>243</v>
      </c>
      <c r="D27" s="0" t="s">
        <v>96</v>
      </c>
    </row>
    <row r="28" customFormat="false" ht="40.5" hidden="false" customHeight="true" outlineLevel="0" collapsed="false">
      <c r="A28" s="0" t="n">
        <v>25</v>
      </c>
      <c r="B28" s="0" t="s">
        <v>244</v>
      </c>
      <c r="C28" s="0" t="n">
        <v>112</v>
      </c>
      <c r="D28" s="0" t="s">
        <v>96</v>
      </c>
    </row>
    <row r="29" customFormat="false" ht="40.5" hidden="false" customHeight="true" outlineLevel="0" collapsed="false">
      <c r="A29" s="0" t="n">
        <v>26</v>
      </c>
      <c r="B29" s="0" t="s">
        <v>245</v>
      </c>
      <c r="C29" s="0" t="n">
        <v>116</v>
      </c>
      <c r="D29" s="0" t="s">
        <v>96</v>
      </c>
    </row>
    <row r="30" customFormat="false" ht="67.5" hidden="false" customHeight="true" outlineLevel="0" collapsed="false">
      <c r="A30" s="0" t="n">
        <v>27</v>
      </c>
      <c r="B30" s="0" t="s">
        <v>236</v>
      </c>
      <c r="C30" s="0" t="s">
        <v>247</v>
      </c>
      <c r="D30" s="0" t="s">
        <v>96</v>
      </c>
    </row>
    <row r="31" customFormat="false" ht="40.5" hidden="false" customHeight="true" outlineLevel="0" collapsed="false">
      <c r="A31" s="0" t="n">
        <v>28</v>
      </c>
      <c r="B31" s="0" t="s">
        <v>235</v>
      </c>
      <c r="C31" s="0" t="n">
        <v>51.52</v>
      </c>
      <c r="D31" s="0" t="s">
        <v>96</v>
      </c>
    </row>
    <row r="32" customFormat="false" ht="54" hidden="false" customHeight="true" outlineLevel="0" collapsed="false">
      <c r="A32" s="0" t="n">
        <v>29</v>
      </c>
      <c r="B32" s="0" t="s">
        <v>248</v>
      </c>
      <c r="C32" s="0" t="n">
        <v>126</v>
      </c>
      <c r="D32" s="0" t="s">
        <v>96</v>
      </c>
    </row>
    <row r="33" customFormat="false" ht="40.5" hidden="false" customHeight="true" outlineLevel="0" collapsed="false">
      <c r="A33" s="0" t="n">
        <v>30</v>
      </c>
      <c r="B33" s="0" t="s">
        <v>250</v>
      </c>
      <c r="C33" s="0" t="s">
        <v>251</v>
      </c>
      <c r="D33" s="0" t="s">
        <v>96</v>
      </c>
    </row>
    <row r="34" customFormat="false" ht="54" hidden="false" customHeight="true" outlineLevel="0" collapsed="false">
      <c r="A34" s="0" t="n">
        <v>31</v>
      </c>
      <c r="B34" s="0" t="s">
        <v>252</v>
      </c>
      <c r="C34" s="0" t="s">
        <v>253</v>
      </c>
      <c r="D34" s="0" t="s">
        <v>96</v>
      </c>
    </row>
    <row r="35" customFormat="false" ht="27" hidden="false" customHeight="true" outlineLevel="0" collapsed="false">
      <c r="A35" s="0" t="n">
        <v>32</v>
      </c>
      <c r="B35" s="0" t="s">
        <v>254</v>
      </c>
      <c r="C35" s="0" t="s">
        <v>255</v>
      </c>
      <c r="D35" s="0" t="s">
        <v>96</v>
      </c>
    </row>
    <row r="36" customFormat="false" ht="67.5" hidden="false" customHeight="true" outlineLevel="0" collapsed="false">
      <c r="A36" s="0" t="n">
        <v>33</v>
      </c>
      <c r="B36" s="0" t="s">
        <v>256</v>
      </c>
      <c r="C36" s="0" t="n">
        <v>69</v>
      </c>
      <c r="D36" s="0" t="s">
        <v>96</v>
      </c>
    </row>
    <row r="37" customFormat="false" ht="27" hidden="false" customHeight="true" outlineLevel="0" collapsed="false">
      <c r="A37" s="0" t="n">
        <v>34</v>
      </c>
      <c r="B37" s="0" t="s">
        <v>257</v>
      </c>
      <c r="C37" s="0" t="n">
        <v>80</v>
      </c>
      <c r="D37" s="0" t="s">
        <v>96</v>
      </c>
    </row>
    <row r="38" customFormat="false" ht="27" hidden="false" customHeight="true" outlineLevel="0" collapsed="false">
      <c r="A38" s="0" t="n">
        <v>35</v>
      </c>
      <c r="B38" s="0" t="s">
        <v>258</v>
      </c>
      <c r="C38" s="0" t="n">
        <v>74.75</v>
      </c>
      <c r="D38" s="0" t="s">
        <v>96</v>
      </c>
    </row>
    <row r="39" customFormat="false" ht="40.5" hidden="false" customHeight="true" outlineLevel="0" collapsed="false">
      <c r="A39" s="0" t="n">
        <v>36</v>
      </c>
      <c r="B39" s="0" t="s">
        <v>259</v>
      </c>
      <c r="C39" s="0" t="s">
        <v>260</v>
      </c>
      <c r="D39" s="0" t="s">
        <v>96</v>
      </c>
    </row>
    <row r="40" customFormat="false" ht="40.5" hidden="false" customHeight="true" outlineLevel="0" collapsed="false">
      <c r="A40" s="0" t="n">
        <v>37</v>
      </c>
      <c r="B40" s="0" t="s">
        <v>261</v>
      </c>
      <c r="C40" s="0" t="n">
        <v>96.97</v>
      </c>
      <c r="D40" s="0" t="s">
        <v>96</v>
      </c>
    </row>
    <row r="41" customFormat="false" ht="27" hidden="false" customHeight="true" outlineLevel="0" collapsed="false">
      <c r="A41" s="0" t="n">
        <v>38</v>
      </c>
      <c r="B41" s="0" t="s">
        <v>328</v>
      </c>
      <c r="C41" s="0" t="s">
        <v>329</v>
      </c>
      <c r="D41" s="0" t="s">
        <v>96</v>
      </c>
    </row>
    <row r="42" customFormat="false" ht="40.5" hidden="false" customHeight="true" outlineLevel="0" collapsed="false">
      <c r="A42" s="0" t="n">
        <v>39</v>
      </c>
      <c r="B42" s="0" t="s">
        <v>262</v>
      </c>
      <c r="C42" s="0" t="s">
        <v>263</v>
      </c>
      <c r="D42" s="0" t="s">
        <v>96</v>
      </c>
    </row>
    <row r="43" customFormat="false" ht="40.5" hidden="false" customHeight="true" outlineLevel="0" collapsed="false">
      <c r="A43" s="0" t="n">
        <v>40</v>
      </c>
      <c r="B43" s="0" t="s">
        <v>264</v>
      </c>
      <c r="C43" s="0" t="s">
        <v>265</v>
      </c>
      <c r="D43" s="0" t="s">
        <v>96</v>
      </c>
    </row>
    <row r="44" customFormat="false" ht="54" hidden="false" customHeight="true" outlineLevel="0" collapsed="false">
      <c r="A44" s="0" t="n">
        <v>41</v>
      </c>
      <c r="B44" s="0" t="s">
        <v>266</v>
      </c>
      <c r="C44" s="0" t="s">
        <v>267</v>
      </c>
      <c r="D44" s="0" t="s">
        <v>96</v>
      </c>
    </row>
    <row r="45" customFormat="false" ht="27" hidden="false" customHeight="true" outlineLevel="0" collapsed="false">
      <c r="A45" s="0" t="n">
        <v>42</v>
      </c>
      <c r="B45" s="0" t="s">
        <v>270</v>
      </c>
      <c r="C45" s="0" t="s">
        <v>271</v>
      </c>
      <c r="D45" s="0" t="s">
        <v>96</v>
      </c>
    </row>
    <row r="46" customFormat="false" ht="27" hidden="false" customHeight="true" outlineLevel="0" collapsed="false">
      <c r="A46" s="0" t="n">
        <v>43</v>
      </c>
      <c r="B46" s="0" t="s">
        <v>272</v>
      </c>
      <c r="C46" s="0" t="s">
        <v>273</v>
      </c>
      <c r="D46" s="0" t="s">
        <v>96</v>
      </c>
    </row>
    <row r="47" customFormat="false" ht="54" hidden="false" customHeight="true" outlineLevel="0" collapsed="false">
      <c r="A47" s="0" t="n">
        <v>44</v>
      </c>
      <c r="B47" s="0" t="s">
        <v>274</v>
      </c>
      <c r="C47" s="0" t="s">
        <v>275</v>
      </c>
      <c r="D47" s="0" t="s">
        <v>96</v>
      </c>
    </row>
    <row r="48" customFormat="false" ht="27" hidden="false" customHeight="true" outlineLevel="0" collapsed="false">
      <c r="A48" s="0" t="n">
        <v>45</v>
      </c>
      <c r="B48" s="0" t="s">
        <v>276</v>
      </c>
      <c r="C48" s="0" t="s">
        <v>277</v>
      </c>
      <c r="D48" s="0" t="s">
        <v>96</v>
      </c>
    </row>
    <row r="49" customFormat="false" ht="27" hidden="false" customHeight="true" outlineLevel="0" collapsed="false">
      <c r="A49" s="0" t="n">
        <v>46</v>
      </c>
      <c r="B49" s="0" t="s">
        <v>278</v>
      </c>
      <c r="C49" s="0" t="s">
        <v>279</v>
      </c>
      <c r="D49" s="0" t="s">
        <v>96</v>
      </c>
    </row>
    <row r="50" customFormat="false" ht="27" hidden="false" customHeight="true" outlineLevel="0" collapsed="false">
      <c r="A50" s="0" t="n">
        <v>47</v>
      </c>
      <c r="B50" s="0" t="s">
        <v>281</v>
      </c>
      <c r="C50" s="0" t="s">
        <v>282</v>
      </c>
      <c r="D50" s="0" t="s">
        <v>96</v>
      </c>
    </row>
    <row r="51" customFormat="false" ht="27" hidden="false" customHeight="true" outlineLevel="0" collapsed="false">
      <c r="A51" s="0" t="n">
        <v>48</v>
      </c>
      <c r="B51" s="0" t="s">
        <v>283</v>
      </c>
      <c r="C51" s="0" t="s">
        <v>284</v>
      </c>
      <c r="D51" s="0" t="s">
        <v>96</v>
      </c>
    </row>
    <row r="52" customFormat="false" ht="27" hidden="false" customHeight="true" outlineLevel="0" collapsed="false">
      <c r="A52" s="0" t="n">
        <v>49</v>
      </c>
      <c r="B52" s="0" t="s">
        <v>286</v>
      </c>
      <c r="C52" s="0" t="s">
        <v>287</v>
      </c>
      <c r="D52" s="0" t="s">
        <v>96</v>
      </c>
    </row>
    <row r="53" customFormat="false" ht="14.25" hidden="false" customHeight="true" outlineLevel="0" collapsed="false">
      <c r="A53" s="0" t="n">
        <v>50</v>
      </c>
      <c r="B53" s="0" t="s">
        <v>330</v>
      </c>
      <c r="C53" s="0" t="s">
        <v>331</v>
      </c>
      <c r="D53" s="0" t="s">
        <v>96</v>
      </c>
    </row>
    <row r="54" customFormat="false" ht="54" hidden="false" customHeight="true" outlineLevel="0" collapsed="false">
      <c r="A54" s="0" t="n">
        <v>51</v>
      </c>
      <c r="B54" s="0" t="s">
        <v>332</v>
      </c>
      <c r="C54" s="0" t="s">
        <v>333</v>
      </c>
      <c r="D54" s="0" t="s">
        <v>96</v>
      </c>
    </row>
    <row r="55" customFormat="false" ht="81" hidden="false" customHeight="true" outlineLevel="0" collapsed="false">
      <c r="A55" s="0" t="n">
        <v>52</v>
      </c>
      <c r="B55" s="0" t="s">
        <v>334</v>
      </c>
      <c r="C55" s="0" t="s">
        <v>335</v>
      </c>
      <c r="D55" s="0" t="s">
        <v>96</v>
      </c>
    </row>
    <row r="56" customFormat="false" ht="40.5" hidden="false" customHeight="true" outlineLevel="0" collapsed="false">
      <c r="A56" s="0" t="n">
        <v>53</v>
      </c>
      <c r="B56" s="0" t="s">
        <v>336</v>
      </c>
      <c r="C56" s="0" t="n">
        <v>20.21</v>
      </c>
      <c r="D56" s="0" t="s">
        <v>96</v>
      </c>
    </row>
    <row r="57" customFormat="false" ht="27" hidden="false" customHeight="true" outlineLevel="0" collapsed="false">
      <c r="A57" s="0" t="n">
        <v>54</v>
      </c>
      <c r="B57" s="0" t="s">
        <v>272</v>
      </c>
      <c r="C57" s="0" t="s">
        <v>337</v>
      </c>
      <c r="D57" s="0" t="s">
        <v>96</v>
      </c>
    </row>
    <row r="58" customFormat="false" ht="40.5" hidden="false" customHeight="true" outlineLevel="0" collapsed="false">
      <c r="A58" s="0" t="n">
        <v>55</v>
      </c>
      <c r="B58" s="0" t="s">
        <v>338</v>
      </c>
      <c r="C58" s="0" t="s">
        <v>339</v>
      </c>
      <c r="D58" s="0" t="s">
        <v>96</v>
      </c>
    </row>
    <row r="59" customFormat="false" ht="27" hidden="false" customHeight="true" outlineLevel="0" collapsed="false">
      <c r="A59" s="0" t="n">
        <v>56</v>
      </c>
      <c r="B59" s="0" t="s">
        <v>340</v>
      </c>
      <c r="C59" s="0" t="s">
        <v>341</v>
      </c>
      <c r="D59" s="0" t="s">
        <v>96</v>
      </c>
    </row>
    <row r="60" customFormat="false" ht="54" hidden="false" customHeight="true" outlineLevel="0" collapsed="false">
      <c r="A60" s="0" t="n">
        <v>57</v>
      </c>
      <c r="B60" s="0" t="s">
        <v>342</v>
      </c>
      <c r="C60" s="0" t="s">
        <v>343</v>
      </c>
      <c r="D60" s="0" t="s">
        <v>96</v>
      </c>
    </row>
    <row r="61" customFormat="false" ht="40.5" hidden="false" customHeight="true" outlineLevel="0" collapsed="false">
      <c r="A61" s="0" t="n">
        <v>58</v>
      </c>
      <c r="B61" s="0" t="s">
        <v>344</v>
      </c>
      <c r="C61" s="0" t="n">
        <v>76.77</v>
      </c>
      <c r="D61" s="0" t="s">
        <v>96</v>
      </c>
    </row>
    <row r="62" customFormat="false" ht="54" hidden="false" customHeight="true" outlineLevel="0" collapsed="false">
      <c r="A62" s="0" t="n">
        <v>59</v>
      </c>
      <c r="B62" s="0" t="s">
        <v>345</v>
      </c>
      <c r="C62" s="0" t="s">
        <v>346</v>
      </c>
      <c r="D62" s="0" t="s">
        <v>96</v>
      </c>
    </row>
    <row r="63" customFormat="false" ht="54" hidden="false" customHeight="true" outlineLevel="0" collapsed="false">
      <c r="A63" s="0" t="n">
        <v>60</v>
      </c>
      <c r="B63" s="0" t="s">
        <v>347</v>
      </c>
      <c r="C63" s="0" t="s">
        <v>348</v>
      </c>
      <c r="D63" s="0" t="s">
        <v>96</v>
      </c>
    </row>
    <row r="64" customFormat="false" ht="27" hidden="false" customHeight="true" outlineLevel="0" collapsed="false">
      <c r="A64" s="0" t="n">
        <v>61</v>
      </c>
      <c r="B64" s="0" t="s">
        <v>349</v>
      </c>
      <c r="C64" s="0" t="s">
        <v>350</v>
      </c>
      <c r="D64" s="0" t="s">
        <v>96</v>
      </c>
    </row>
    <row r="65" customFormat="false" ht="54" hidden="false" customHeight="true" outlineLevel="0" collapsed="false">
      <c r="A65" s="0" t="n">
        <v>62</v>
      </c>
      <c r="B65" s="0" t="s">
        <v>351</v>
      </c>
      <c r="C65" s="0" t="s">
        <v>352</v>
      </c>
      <c r="D65" s="0" t="s">
        <v>96</v>
      </c>
    </row>
    <row r="66" customFormat="false" ht="54" hidden="false" customHeight="true" outlineLevel="0" collapsed="false">
      <c r="A66" s="0" t="n">
        <v>63</v>
      </c>
      <c r="B66" s="0" t="s">
        <v>353</v>
      </c>
      <c r="C66" s="0" t="s">
        <v>354</v>
      </c>
      <c r="D66" s="0" t="s">
        <v>96</v>
      </c>
    </row>
    <row r="67" customFormat="false" ht="54" hidden="false" customHeight="true" outlineLevel="0" collapsed="false">
      <c r="A67" s="0" t="n">
        <v>64</v>
      </c>
      <c r="B67" s="0" t="s">
        <v>355</v>
      </c>
      <c r="C67" s="0" t="s">
        <v>356</v>
      </c>
      <c r="D67" s="0" t="s">
        <v>96</v>
      </c>
    </row>
    <row r="68" customFormat="false" ht="54" hidden="false" customHeight="true" outlineLevel="0" collapsed="false">
      <c r="A68" s="0" t="n">
        <v>65</v>
      </c>
      <c r="B68" s="0" t="s">
        <v>357</v>
      </c>
      <c r="C68" s="0" t="n">
        <v>135.136</v>
      </c>
      <c r="D68" s="0" t="s">
        <v>96</v>
      </c>
    </row>
    <row r="69" customFormat="false" ht="27" hidden="false" customHeight="true" outlineLevel="0" collapsed="false">
      <c r="A69" s="0" t="n">
        <v>66</v>
      </c>
      <c r="B69" s="0" t="s">
        <v>358</v>
      </c>
      <c r="C69" s="0" t="n">
        <v>137.138</v>
      </c>
      <c r="D69" s="0" t="s">
        <v>96</v>
      </c>
    </row>
    <row r="70" customFormat="false" ht="27" hidden="false" customHeight="true" outlineLevel="0" collapsed="false">
      <c r="A70" s="0" t="n">
        <v>67</v>
      </c>
      <c r="B70" s="0" t="s">
        <v>359</v>
      </c>
      <c r="C70" s="0" t="n">
        <v>140.139</v>
      </c>
      <c r="D70" s="0" t="s">
        <v>96</v>
      </c>
    </row>
    <row r="71" customFormat="false" ht="27" hidden="false" customHeight="true" outlineLevel="0" collapsed="false">
      <c r="A71" s="0" t="n">
        <v>68</v>
      </c>
      <c r="B71" s="0" t="s">
        <v>360</v>
      </c>
      <c r="C71" s="0" t="n">
        <v>141.142</v>
      </c>
      <c r="D71" s="0" t="s">
        <v>96</v>
      </c>
    </row>
    <row r="72" customFormat="false" ht="14.25" hidden="false" customHeight="true" outlineLevel="0" collapsed="false">
      <c r="A72" s="0" t="n">
        <v>69</v>
      </c>
      <c r="B72" s="0" t="s">
        <v>330</v>
      </c>
      <c r="C72" s="0" t="s">
        <v>361</v>
      </c>
      <c r="D72" s="0" t="s">
        <v>96</v>
      </c>
    </row>
    <row r="73" customFormat="false" ht="40.5" hidden="false" customHeight="true" outlineLevel="0" collapsed="false">
      <c r="A73" s="0" t="n">
        <v>70</v>
      </c>
      <c r="B73" s="0" t="s">
        <v>362</v>
      </c>
      <c r="C73" s="0" t="s">
        <v>363</v>
      </c>
      <c r="D73" s="0" t="s">
        <v>96</v>
      </c>
    </row>
    <row r="74" customFormat="false" ht="27" hidden="false" customHeight="true" outlineLevel="0" collapsed="false">
      <c r="A74" s="0" t="n">
        <v>71</v>
      </c>
      <c r="B74" s="0" t="s">
        <v>364</v>
      </c>
      <c r="C74" s="0" t="s">
        <v>365</v>
      </c>
      <c r="D74" s="0" t="s">
        <v>96</v>
      </c>
    </row>
    <row r="75" customFormat="false" ht="54" hidden="false" customHeight="true" outlineLevel="0" collapsed="false">
      <c r="A75" s="0" t="n">
        <v>72</v>
      </c>
      <c r="B75" s="0" t="s">
        <v>366</v>
      </c>
      <c r="C75" s="0" t="s">
        <v>367</v>
      </c>
      <c r="D75" s="0" t="s">
        <v>96</v>
      </c>
    </row>
    <row r="76" customFormat="false" ht="54" hidden="false" customHeight="true" outlineLevel="0" collapsed="false">
      <c r="A76" s="0" t="n">
        <v>73</v>
      </c>
      <c r="B76" s="0" t="s">
        <v>368</v>
      </c>
      <c r="C76" s="0" t="s">
        <v>369</v>
      </c>
      <c r="D76" s="0" t="s">
        <v>96</v>
      </c>
    </row>
    <row r="77" customFormat="false" ht="27" hidden="false" customHeight="true" outlineLevel="0" collapsed="false">
      <c r="A77" s="0" t="n">
        <v>74</v>
      </c>
      <c r="B77" s="0" t="s">
        <v>370</v>
      </c>
      <c r="C77" s="0" t="n">
        <v>164.165</v>
      </c>
      <c r="D77" s="0" t="s">
        <v>96</v>
      </c>
    </row>
    <row r="78" customFormat="false" ht="27" hidden="false" customHeight="true" outlineLevel="0" collapsed="false">
      <c r="A78" s="0" t="n">
        <v>75</v>
      </c>
      <c r="B78" s="0" t="s">
        <v>371</v>
      </c>
      <c r="C78" s="0" t="s">
        <v>372</v>
      </c>
      <c r="D78" s="0" t="s">
        <v>96</v>
      </c>
    </row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>
      <c r="A83" s="0" t="s">
        <v>19</v>
      </c>
    </row>
    <row r="84" customFormat="false" ht="25.35" hidden="false" customHeight="true" outlineLevel="0" collapsed="false">
      <c r="A84" s="1" t="s">
        <v>321</v>
      </c>
      <c r="B84" s="1"/>
      <c r="C84" s="1"/>
      <c r="D84" s="1" t="s">
        <v>23</v>
      </c>
      <c r="E84" s="1"/>
    </row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>
      <c r="A87" s="0" t="s">
        <v>22</v>
      </c>
    </row>
    <row r="88" customFormat="false" ht="15.75" hidden="false" customHeight="true" outlineLevel="0" collapsed="false">
      <c r="A88" s="1" t="s">
        <v>322</v>
      </c>
      <c r="B88" s="1"/>
      <c r="C88" s="1"/>
      <c r="D88" s="1" t="s">
        <v>23</v>
      </c>
      <c r="E88" s="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2022-07-05T11:39:02Z</cp:lastPrinted>
  <dcterms:modified xsi:type="dcterms:W3CDTF">2022-08-02T07:38:44Z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