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Акт сдачи-приемки" sheetId="1" state="visible" r:id="rId2"/>
    <sheet name="эффект" sheetId="2" state="visible" r:id="rId3"/>
    <sheet name="перечень средств" sheetId="3" state="visible" r:id="rId4"/>
    <sheet name="График ревизий" sheetId="4" state="visible" r:id="rId5"/>
    <sheet name="контрол лист" sheetId="5" state="visible" r:id="rId6"/>
  </sheets>
  <definedNames>
    <definedName function="false" hidden="false" localSheetId="4" name="_xlnm.Print_Titles" vbProcedure="false">'контрол лист'!$1:$5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<sst xmlns="http://schemas.openxmlformats.org/spreadsheetml/2006/main" count="611" uniqueCount="183">
  <si>
    <t xml:space="preserve">АКТ СДАЧИ ПРИЕМКИ РАБОТ ПО ДЕРАТИЗАЦИИ </t>
  </si>
  <si>
    <t xml:space="preserve">Исполнитель:</t>
  </si>
  <si>
    <t xml:space="preserve">ООО «Альфадез»</t>
  </si>
  <si>
    <t xml:space="preserve">Заказчик:</t>
  </si>
  <si>
    <t xml:space="preserve">ООО «Старый пекарь»</t>
  </si>
  <si>
    <t xml:space="preserve">Адрес: </t>
  </si>
  <si>
    <t xml:space="preserve">410080, г Саратов, 410062, г. Саратов, Московское шоссе, б/н</t>
  </si>
  <si>
    <t xml:space="preserve">Исполнитель ООО Альфадез, в лице менеджера Д.А, Бахтин с одной стороны и</t>
  </si>
  <si>
    <t xml:space="preserve">ООО « Старый пекарь »  , в лице  Заместителя директора по внешним связям, безопасности и общим вопросам
Лопаткина Валерия Александровича c другой, составили   настоящий  Акт  о  том,  что за период  01.06.2021 — 30.06.2021 г. были проведены работы по договору №  785 от 01.04.2019 г. </t>
  </si>
  <si>
    <t xml:space="preserve"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</si>
  <si>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Контрольно-истребительные устройства КИУ</t>
  </si>
  <si>
    <t xml:space="preserve">Количество фактически обслуживаемых КИУ, шт.</t>
  </si>
  <si>
    <t xml:space="preserve">Количество использованных средств</t>
  </si>
  <si>
    <t xml:space="preserve">Дератизация помещений</t>
  </si>
  <si>
    <t xml:space="preserve">Осмотр КИУ</t>
  </si>
  <si>
    <t xml:space="preserve">23 шт</t>
  </si>
  <si>
    <t xml:space="preserve">Использованные препараты:</t>
  </si>
  <si>
    <t xml:space="preserve">АЛТ клей (Полибутилен 80,8%, полиизобутилен 9,6%) - 1 тюбик</t>
  </si>
  <si>
    <r>
      <rPr>
        <sz val="11"/>
        <rFont val="Times new roman"/>
        <family val="1"/>
        <charset val="1"/>
      </rPr>
      <t xml:space="preserve">АЛТ клей </t>
    </r>
    <r>
      <rPr>
        <sz val="11"/>
        <color rgb="FF000000"/>
        <rFont val="Times new roman"/>
        <family val="1"/>
        <charset val="1"/>
      </rPr>
      <t xml:space="preserve">РОСС RU.АЯ12.Д02542</t>
    </r>
  </si>
  <si>
    <t xml:space="preserve">Дератизация территории</t>
  </si>
  <si>
    <t xml:space="preserve">26 шт</t>
  </si>
  <si>
    <t xml:space="preserve">“Ратобор” (Бродифакум 0,005%)  - 2 кг</t>
  </si>
  <si>
    <t xml:space="preserve">Бродифакум 0,005% РОСС RU Д-RU.АД37.В.11289/19</t>
  </si>
  <si>
    <t xml:space="preserve">Расходные материалы для дератизации</t>
  </si>
  <si>
    <t xml:space="preserve">Контрольно-истребительные устройства КИУ без яда</t>
  </si>
  <si>
    <t xml:space="preserve">Контрольно-истребительные устройства КИУ  с ядом</t>
  </si>
  <si>
    <t xml:space="preserve">Утверждаю:</t>
  </si>
  <si>
    <r>
      <rPr>
        <sz val="10"/>
        <color rgb="FF000000"/>
        <rFont val="Times new roman"/>
        <family val="1"/>
        <charset val="1"/>
      </rPr>
      <t xml:space="preserve"> </t>
    </r>
    <r>
      <rPr>
        <sz val="10"/>
        <color rgb="FF00000A"/>
        <rFont val="Times new roman"/>
        <family val="1"/>
        <charset val="1"/>
      </rPr>
      <t xml:space="preserve">Заместитель директора по внешним связям ООО «Старый пекарь»</t>
    </r>
  </si>
  <si>
    <t xml:space="preserve">Составил:</t>
  </si>
  <si>
    <t xml:space="preserve">Менеджер ООО « АЛЬФАДЕЗ » </t>
  </si>
  <si>
    <t xml:space="preserve">Бахтин Д.А.</t>
  </si>
  <si>
    <t xml:space="preserve">ОЦЕНКА ЭФФЕКТИВНОСТИ РАБОТ ПО ДЕРАТИЗАЦИИ </t>
  </si>
  <si>
    <t xml:space="preserve">Наименование</t>
  </si>
  <si>
    <t xml:space="preserve">Дератизация</t>
  </si>
  <si>
    <t xml:space="preserve">1. КИУ на объекта</t>
  </si>
  <si>
    <t xml:space="preserve">1.1 Общее количество КИУ, шт</t>
  </si>
  <si>
    <t xml:space="preserve">1.2.Заселенные КИУ, шт.</t>
  </si>
  <si>
    <t xml:space="preserve">1.3.Свободные от вредителей КИУ, % 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</si>
  <si>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</si>
  <si>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</si>
  <si>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</si>
  <si>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</si>
  <si>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 на территории</t>
  </si>
  <si>
    <t xml:space="preserve">2.2.1 Количество универсально долгодействующих устройств «КИУ» на территории, шт</t>
  </si>
  <si>
    <t xml:space="preserve">2.2.2 Контрольно истребительные устройства КИУ помещения, шт</t>
  </si>
  <si>
    <t xml:space="preserve">3. Используемые истребительные средства</t>
  </si>
  <si>
    <t xml:space="preserve">3.1  Родентицидные</t>
  </si>
  <si>
    <r>
      <rPr>
        <sz val="10.5"/>
        <rFont val="Times new roman"/>
        <family val="1"/>
        <charset val="1"/>
      </rPr>
      <t xml:space="preserve">АЛТ клей
</t>
    </r>
    <r>
      <rPr>
        <sz val="10"/>
        <color rgb="FF000000"/>
        <rFont val="Times new roman"/>
        <family val="1"/>
        <charset val="1"/>
      </rPr>
      <t xml:space="preserve">РОСС RU.АЯ12.Д02542</t>
    </r>
  </si>
  <si>
    <t xml:space="preserve">4.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</si>
  <si>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</si>
  <si>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</si>
  <si>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</si>
  <si>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</si>
  <si>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5. Рекомендации  и дополнительные мероприятия</t>
  </si>
  <si>
    <t xml:space="preserve"> Доставить КИУ №6 на территории и №20 Соблюдение Санитарно-эпидемиологического режима в подразделениях зоны общей приемки товаров, также проведение барьерной дератизации. Провести барьерную дератизацию под железными контейнерами</t>
  </si>
  <si>
    <t xml:space="preserve">ПЕРЕЧЕНЬ СРЕДСТВ ИСПОЛЬЗУЕМЫХ ДЛЯ ДЕРАТИЗАЦИИ ДЕЗИНСЕКЦИИ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</si>
  <si>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</si>
  <si>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</si>
  <si>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</si>
  <si>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</si>
  <si>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</si>
  <si>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</si>
  <si>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</si>
  <si>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</si>
  <si>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Пестициды</t>
  </si>
  <si>
    <t xml:space="preserve">“Ратобор” (родентицид)</t>
  </si>
  <si>
    <t xml:space="preserve">Синантропные грызуны</t>
  </si>
  <si>
    <t xml:space="preserve">Территория</t>
  </si>
  <si>
    <t xml:space="preserve">Раскладка</t>
  </si>
  <si>
    <t xml:space="preserve">100-150г на 3-10м</t>
  </si>
  <si>
    <t xml:space="preserve">Бродифакум 0,005%</t>
  </si>
  <si>
    <t xml:space="preserve">РОСС RU Д-RU.АД37.В.11289/19</t>
  </si>
  <si>
    <t xml:space="preserve">Фаворит В.К.Э. </t>
  </si>
  <si>
    <t xml:space="preserve">Синантропные насекомые</t>
  </si>
  <si>
    <t xml:space="preserve">Помещения </t>
  </si>
  <si>
    <t xml:space="preserve">С помощью распылительной аппаратуры</t>
  </si>
  <si>
    <t xml:space="preserve">10г/1л, РЭ 1,0%</t>
  </si>
  <si>
    <t xml:space="preserve">(альфациперметрин 10,0%, тетраметрин
1,5%) </t>
  </si>
  <si>
    <t xml:space="preserve">РОСС RU.АЯ12.Д03917</t>
  </si>
  <si>
    <t xml:space="preserve">АЛТ клей</t>
  </si>
  <si>
    <t xml:space="preserve">Синантропные грызуны, насекомые</t>
  </si>
  <si>
    <t xml:space="preserve">Помещения, территория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</si>
  <si>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</si>
  <si>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</si>
  <si>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</si>
  <si>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РОСС RU.АЯ12.Д02542</t>
  </si>
  <si>
    <t xml:space="preserve">Контадор </t>
  </si>
  <si>
    <t xml:space="preserve">(Имидаклоприд — 20%)</t>
  </si>
  <si>
    <t xml:space="preserve">РОСС RU Д-RU.АД37.В.09689/19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</si>
  <si>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</si>
  <si>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</si>
  <si>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</si>
  <si>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</si>
  <si>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</si>
  <si>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</si>
  <si>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</si>
  <si>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r>
      <rPr>
        <sz val="11"/>
        <color rgb="FF000000"/>
        <rFont val="Times New Roman"/>
        <family val="1"/>
        <charset val="1"/>
      </rPr>
      <t xml:space="preserve"> </t>
    </r>
    <r>
      <rPr>
        <sz val="11"/>
        <color rgb="FF00000A"/>
        <rFont val="Times New Roman"/>
        <family val="1"/>
        <charset val="1"/>
      </rPr>
      <t xml:space="preserve">Заместитель директора по внешним связям ООО «Старый пекарь»</t>
    </r>
  </si>
  <si>
    <t xml:space="preserve">ГРАФИК ОСМОТРА СРЕДСТВ КОНТРОЛЯ ДЕРАТИЗАЦИИ ДЕЗИНСЕКЦИИ</t>
  </si>
  <si>
    <t xml:space="preserve">№
П/П </t>
  </si>
  <si>
    <t xml:space="preserve">сгп</t>
  </si>
  <si>
    <t xml:space="preserve">киу</t>
  </si>
  <si>
    <t xml:space="preserve">Пищевые </t>
  </si>
  <si>
    <t xml:space="preserve">профилактика/обход</t>
  </si>
  <si>
    <t xml:space="preserve">цех подготовки</t>
  </si>
  <si>
    <t xml:space="preserve">кондитерский цех</t>
  </si>
  <si>
    <t xml:space="preserve">Цех №4</t>
  </si>
  <si>
    <t xml:space="preserve">Цех №3</t>
  </si>
  <si>
    <t xml:space="preserve">склад сырья</t>
  </si>
  <si>
    <t xml:space="preserve">Ворота на территории</t>
  </si>
  <si>
    <t xml:space="preserve">1*</t>
  </si>
  <si>
    <t xml:space="preserve">киу яд</t>
  </si>
  <si>
    <t xml:space="preserve">Непищевые</t>
  </si>
  <si>
    <t xml:space="preserve">21*</t>
  </si>
  <si>
    <t xml:space="preserve">территория вдоль забора</t>
  </si>
  <si>
    <t xml:space="preserve">2*</t>
  </si>
  <si>
    <t xml:space="preserve">3*</t>
  </si>
  <si>
    <t xml:space="preserve">Курилка/мусорка</t>
  </si>
  <si>
    <t xml:space="preserve">4*</t>
  </si>
  <si>
    <t xml:space="preserve">5*</t>
  </si>
  <si>
    <t xml:space="preserve">6*</t>
  </si>
  <si>
    <t xml:space="preserve">7*</t>
  </si>
  <si>
    <t xml:space="preserve">пандус на улице</t>
  </si>
  <si>
    <t xml:space="preserve">8*</t>
  </si>
  <si>
    <t xml:space="preserve">9*</t>
  </si>
  <si>
    <t xml:space="preserve">10*</t>
  </si>
  <si>
    <t xml:space="preserve">11*</t>
  </si>
  <si>
    <t xml:space="preserve">12*</t>
  </si>
  <si>
    <t xml:space="preserve">вход в цех №3</t>
  </si>
  <si>
    <t xml:space="preserve">13*</t>
  </si>
  <si>
    <t xml:space="preserve">14*</t>
  </si>
  <si>
    <t xml:space="preserve">вход в цех №4</t>
  </si>
  <si>
    <t xml:space="preserve">22*</t>
  </si>
  <si>
    <t xml:space="preserve">у  холодильной камеры</t>
  </si>
  <si>
    <t xml:space="preserve">15*</t>
  </si>
  <si>
    <t xml:space="preserve">16*</t>
  </si>
  <si>
    <t xml:space="preserve">17*</t>
  </si>
  <si>
    <t xml:space="preserve">вход в склад сырья</t>
  </si>
  <si>
    <t xml:space="preserve">18*</t>
  </si>
  <si>
    <t xml:space="preserve">19*</t>
  </si>
  <si>
    <t xml:space="preserve">вход в цех №1</t>
  </si>
  <si>
    <t xml:space="preserve">20*</t>
  </si>
  <si>
    <t xml:space="preserve">ворота за хоз блоки</t>
  </si>
  <si>
    <t xml:space="preserve">23*</t>
  </si>
  <si>
    <t xml:space="preserve">24*</t>
  </si>
  <si>
    <t xml:space="preserve">25*</t>
  </si>
  <si>
    <t xml:space="preserve">26*</t>
  </si>
  <si>
    <t xml:space="preserve">КОНТРОЛЬНЫЙ ЛИСТ ПРОВЕРКИ СРЕДСТВ КОНТРОЛЯ ДЕРАТИЗАЦИИ </t>
  </si>
  <si>
    <t xml:space="preserve">Июнь 2021 г</t>
  </si>
  <si>
    <t xml:space="preserve">п/п</t>
  </si>
  <si>
    <t xml:space="preserve">месторасположение</t>
  </si>
  <si>
    <t xml:space="preserve">контрольные точки</t>
  </si>
  <si>
    <t xml:space="preserve"> Тип ловушки</t>
  </si>
  <si>
    <t xml:space="preserve">пищевые/непищевые</t>
  </si>
  <si>
    <t xml:space="preserve">Результат контроля</t>
  </si>
  <si>
    <t xml:space="preserve">Принятые меры</t>
  </si>
  <si>
    <t xml:space="preserve">Родентицидное средство (наименование, ДВ)</t>
  </si>
  <si>
    <t xml:space="preserve">Усл. Обозн.</t>
  </si>
  <si>
    <t xml:space="preserve">Кол-во ловушек</t>
  </si>
  <si>
    <t xml:space="preserve">УП</t>
  </si>
  <si>
    <t xml:space="preserve">АЛТ клей РОСС RU.АЯ12.Д02542</t>
  </si>
  <si>
    <t xml:space="preserve">Н</t>
  </si>
  <si>
    <t xml:space="preserve">З</t>
  </si>
  <si>
    <t xml:space="preserve">“Ратобор” (родентицид) Бродифакум 0,005% РОСС RU Д-RU.АД37.В.11289/19</t>
  </si>
  <si>
    <t xml:space="preserve">итого помещения</t>
  </si>
  <si>
    <t xml:space="preserve">итого территория</t>
  </si>
  <si>
    <t xml:space="preserve">итого</t>
  </si>
  <si>
    <t xml:space="preserve">Условные обозначения:</t>
  </si>
  <si>
    <t xml:space="preserve">пластиковые контейнеры ( КИУ),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</si>
  <si>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</si>
  <si>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</si>
  <si>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</si>
  <si>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</si>
  <si>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</si>
  <si>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</si>
  <si>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</si>
  <si>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</si>
  <si>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</si>
  <si>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</si>
  <si>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</si>
  <si>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</si>
  <si>
    <t xml:space="preserve">Средство контроля заставлено </t>
  </si>
  <si>
    <r>
      <rPr>
        <sz val="10.5"/>
        <color rgb="FF000000"/>
        <rFont val="Times new roman"/>
        <family val="1"/>
        <charset val="1"/>
      </rPr>
      <t xml:space="preserve"> </t>
    </r>
    <r>
      <rPr>
        <sz val="10.5"/>
        <color rgb="FF00000A"/>
        <rFont val="Times new roman"/>
        <family val="1"/>
        <charset val="1"/>
      </rPr>
      <t xml:space="preserve">Заместитель директора по внешним связям ООО «Старый пекарь»</t>
    </r>
  </si>
  <si>
    <t xml:space="preserve">Менеджер ООО «АЛЬФАДЕЗ»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</si>
</sst>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mm/yy"/>
    <numFmt numFmtId="168" formatCode="dd/mm/yy"/>
  </numFmts>
  <fonts count="2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sz val="9"/>
      <name val="TiMES NEW ROMAN"/>
      <family val="1"/>
      <charset val="1"/>
    </font>
    <font>
      <sz val="10.5"/>
      <color rgb="FF00000A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I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26" activeCellId="0" sqref="E26"/>
    </sheetView>
  </sheetViews>
  <sheetFormatPr defaultColWidth="16.6015625" defaultRowHeight="13.8" zeroHeight="false" outlineLevelRow="0" outlineLevelCol="0"/>
  <cols>
    <col collapsed="false" customWidth="true" hidden="false" outlineLevel="0" max="1" min="1" style="1" width="18.09"/>
    <col collapsed="false" customWidth="true" hidden="false" outlineLevel="0" max="2" min="2" style="1" width="18.95"/>
    <col collapsed="false" customWidth="false" hidden="false" outlineLevel="0" max="3" min="3" style="1" width="16.61"/>
    <col collapsed="false" customWidth="true" hidden="false" outlineLevel="0" max="4" min="4" style="1" width="14.27"/>
    <col collapsed="false" customWidth="true" hidden="false" outlineLevel="0" max="5" min="5" style="2" width="27.06"/>
    <col collapsed="false" customWidth="false" hidden="false" outlineLevel="0" max="1022" min="6" style="1" width="16.61"/>
    <col collapsed="false" customWidth="true" hidden="false" outlineLevel="0" max="1024" min="1023" style="0" width="9.6"/>
  </cols>
  <sheetData>
    <row r="1" customFormat="false" ht="13.8" hidden="false" customHeight="true" outlineLevel="0" collapsed="false">
      <c r="A1" s="3" t="s">
        <v>0</v>
      </c>
      <c r="B1" s="3"/>
      <c r="C1" s="3"/>
      <c r="D1" s="3"/>
      <c r="E1" s="3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13.8" hidden="false" customHeight="false" outlineLevel="0" collapsed="false">
      <c r="A2" s="4" t="str">
        <f aca="false">'контрол лист'!B2</f>
        <v>Июнь 2021 г</v>
      </c>
      <c r="B2" s="4"/>
      <c r="C2" s="0"/>
      <c r="D2" s="0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13.8" hidden="false" customHeight="false" outlineLevel="0" collapsed="false">
      <c r="A3" s="6" t="s">
        <v>1</v>
      </c>
      <c r="B3" s="7" t="s">
        <v>2</v>
      </c>
      <c r="C3" s="7"/>
      <c r="D3" s="7"/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customFormat="false" ht="13.8" hidden="false" customHeight="false" outlineLevel="0" collapsed="false">
      <c r="A4" s="6" t="s">
        <v>3</v>
      </c>
      <c r="B4" s="7" t="s">
        <v>4</v>
      </c>
      <c r="C4" s="7"/>
      <c r="D4" s="7"/>
      <c r="E4" s="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</row>
    <row r="5" customFormat="false" ht="13.8" hidden="false" customHeight="false" outlineLevel="0" collapsed="false">
      <c r="A5" s="6" t="s">
        <v>5</v>
      </c>
      <c r="B5" s="7" t="s">
        <v>6</v>
      </c>
      <c r="C5" s="7"/>
      <c r="D5" s="7"/>
      <c r="E5" s="7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</row>
    <row r="6" customFormat="false" ht="13.8" hidden="false" customHeight="false" outlineLevel="0" collapsed="false">
      <c r="A6" s="0"/>
      <c r="B6" s="0"/>
      <c r="C6" s="0"/>
      <c r="D6" s="0"/>
      <c r="E6" s="5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</row>
    <row r="7" customFormat="false" ht="13.8" hidden="false" customHeight="false" outlineLevel="0" collapsed="false">
      <c r="A7" s="8" t="s">
        <v>7</v>
      </c>
      <c r="B7" s="8"/>
      <c r="C7" s="8"/>
      <c r="D7" s="8"/>
      <c r="E7" s="8"/>
      <c r="F7" s="0"/>
      <c r="AMI7" s="1"/>
    </row>
    <row r="8" customFormat="false" ht="37.3" hidden="false" customHeight="true" outlineLevel="0" collapsed="false">
      <c r="A8" s="9" t="s">
        <v>8</v>
      </c>
      <c r="B8" s="9"/>
      <c r="C8" s="9"/>
      <c r="D8" s="9"/>
      <c r="E8" s="9"/>
      <c r="F8" s="0"/>
    </row>
    <row r="9" customFormat="false" ht="25.1" hidden="false" customHeight="true" outlineLevel="0" collapsed="false">
      <c r="A9" s="10" t="s">
        <v>9</v>
      </c>
      <c r="B9" s="10"/>
      <c r="C9" s="10"/>
      <c r="D9" s="10"/>
      <c r="E9" s="10"/>
      <c r="F9" s="0"/>
    </row>
    <row r="10" customFormat="false" ht="25.1" hidden="false" customHeight="true" outlineLevel="0" collapsed="false">
      <c r="A10" s="11" t="s">
        <v>10</v>
      </c>
      <c r="B10" s="11"/>
      <c r="C10" s="11" t="s">
        <v>11</v>
      </c>
      <c r="D10" s="11"/>
      <c r="E10" s="12" t="s">
        <v>12</v>
      </c>
      <c r="F10" s="0"/>
    </row>
    <row r="11" customFormat="false" ht="13.8" hidden="false" customHeight="false" outlineLevel="0" collapsed="false">
      <c r="A11" s="13" t="s">
        <v>13</v>
      </c>
      <c r="B11" s="13"/>
      <c r="C11" s="13"/>
      <c r="D11" s="13"/>
      <c r="E11" s="13"/>
      <c r="F11" s="0"/>
    </row>
    <row r="12" customFormat="false" ht="13.8" hidden="false" customHeight="false" outlineLevel="0" collapsed="false">
      <c r="A12" s="6" t="s">
        <v>14</v>
      </c>
      <c r="B12" s="6"/>
      <c r="C12" s="14" t="s">
        <v>15</v>
      </c>
      <c r="D12" s="14"/>
      <c r="E12" s="15"/>
      <c r="F12" s="0"/>
    </row>
    <row r="13" customFormat="false" ht="13.8" hidden="false" customHeight="true" outlineLevel="0" collapsed="false">
      <c r="A13" s="6" t="s">
        <v>16</v>
      </c>
      <c r="B13" s="6"/>
      <c r="C13" s="6"/>
      <c r="D13" s="6"/>
      <c r="E13" s="16" t="s">
        <v>17</v>
      </c>
      <c r="F13" s="0"/>
    </row>
    <row r="14" customFormat="false" ht="13.8" hidden="false" customHeight="false" outlineLevel="0" collapsed="false">
      <c r="A14" s="17" t="s">
        <v>18</v>
      </c>
      <c r="B14" s="17"/>
      <c r="C14" s="17"/>
      <c r="D14" s="17"/>
      <c r="E14" s="16"/>
      <c r="F14" s="0"/>
    </row>
    <row r="15" customFormat="false" ht="13.8" hidden="false" customHeight="false" outlineLevel="0" collapsed="false">
      <c r="A15" s="13" t="s">
        <v>19</v>
      </c>
      <c r="B15" s="13"/>
      <c r="C15" s="13"/>
      <c r="D15" s="13"/>
      <c r="E15" s="13"/>
      <c r="F15" s="0"/>
    </row>
    <row r="16" customFormat="false" ht="13.8" hidden="false" customHeight="true" outlineLevel="0" collapsed="false">
      <c r="A16" s="6" t="s">
        <v>14</v>
      </c>
      <c r="B16" s="6"/>
      <c r="C16" s="14" t="s">
        <v>20</v>
      </c>
      <c r="D16" s="14"/>
      <c r="E16" s="16" t="s">
        <v>21</v>
      </c>
      <c r="F16" s="0"/>
    </row>
    <row r="17" customFormat="false" ht="13.8" hidden="false" customHeight="false" outlineLevel="0" collapsed="false">
      <c r="A17" s="17" t="s">
        <v>16</v>
      </c>
      <c r="B17" s="17"/>
      <c r="C17" s="17"/>
      <c r="D17" s="17"/>
      <c r="E17" s="16"/>
      <c r="F17" s="0"/>
    </row>
    <row r="18" customFormat="false" ht="13.8" hidden="false" customHeight="true" outlineLevel="0" collapsed="false">
      <c r="A18" s="18" t="s">
        <v>22</v>
      </c>
      <c r="B18" s="18"/>
      <c r="C18" s="18"/>
      <c r="D18" s="18"/>
      <c r="E18" s="16"/>
      <c r="F18" s="0"/>
    </row>
    <row r="19" customFormat="false" ht="13.8" hidden="false" customHeight="false" outlineLevel="0" collapsed="false">
      <c r="A19" s="19" t="s">
        <v>23</v>
      </c>
      <c r="B19" s="19"/>
      <c r="C19" s="19"/>
      <c r="D19" s="19"/>
      <c r="E19" s="16"/>
      <c r="F19" s="0"/>
    </row>
    <row r="20" customFormat="false" ht="23.7" hidden="false" customHeight="true" outlineLevel="0" collapsed="false">
      <c r="A20" s="20" t="s">
        <v>24</v>
      </c>
      <c r="B20" s="20"/>
      <c r="C20" s="14" t="s">
        <v>15</v>
      </c>
      <c r="D20" s="14"/>
      <c r="E20" s="16"/>
      <c r="F20" s="0"/>
    </row>
    <row r="21" customFormat="false" ht="23.7" hidden="false" customHeight="true" outlineLevel="0" collapsed="false">
      <c r="A21" s="21" t="s">
        <v>25</v>
      </c>
      <c r="B21" s="21"/>
      <c r="C21" s="14" t="s">
        <v>20</v>
      </c>
      <c r="D21" s="14"/>
      <c r="E21" s="16"/>
      <c r="F21" s="0"/>
    </row>
    <row r="22" customFormat="false" ht="13.8" hidden="false" customHeight="false" outlineLevel="0" collapsed="false">
      <c r="A22" s="0"/>
      <c r="B22" s="0"/>
      <c r="C22" s="0"/>
      <c r="D22" s="0"/>
      <c r="E22" s="5"/>
      <c r="F22" s="0"/>
    </row>
    <row r="23" customFormat="false" ht="13.8" hidden="false" customHeight="false" outlineLevel="0" collapsed="false">
      <c r="A23" s="22" t="s">
        <v>26</v>
      </c>
      <c r="B23" s="23"/>
      <c r="C23" s="23"/>
      <c r="D23" s="24"/>
      <c r="E23" s="5"/>
      <c r="F23" s="25"/>
    </row>
    <row r="24" customFormat="false" ht="23.7" hidden="false" customHeight="true" outlineLevel="0" collapsed="false">
      <c r="A24" s="26" t="s">
        <v>27</v>
      </c>
      <c r="B24" s="26"/>
      <c r="E24" s="1"/>
    </row>
    <row r="25" customFormat="false" ht="13.8" hidden="false" customHeight="false" outlineLevel="0" collapsed="false">
      <c r="A25" s="22"/>
      <c r="B25" s="23"/>
      <c r="E25" s="1"/>
    </row>
    <row r="26" customFormat="false" ht="13.8" hidden="false" customHeight="false" outlineLevel="0" collapsed="false">
      <c r="A26" s="22" t="s">
        <v>28</v>
      </c>
      <c r="B26" s="23"/>
      <c r="E26" s="1"/>
    </row>
    <row r="27" customFormat="false" ht="13.8" hidden="false" customHeight="true" outlineLevel="0" collapsed="false">
      <c r="A27" s="26" t="s">
        <v>29</v>
      </c>
      <c r="B27" s="26"/>
      <c r="C27" s="1" t="s">
        <v>30</v>
      </c>
      <c r="E27" s="1"/>
    </row>
  </sheetData>
  <mergeCells count="29">
    <mergeCell ref="A1:E1"/>
    <mergeCell ref="A2:B2"/>
    <mergeCell ref="B3:E3"/>
    <mergeCell ref="B4:E4"/>
    <mergeCell ref="B5:E5"/>
    <mergeCell ref="A7:E7"/>
    <mergeCell ref="A8:E8"/>
    <mergeCell ref="A9:E9"/>
    <mergeCell ref="A10:B10"/>
    <mergeCell ref="C10:D10"/>
    <mergeCell ref="A11:E11"/>
    <mergeCell ref="A12:B12"/>
    <mergeCell ref="C12:D12"/>
    <mergeCell ref="A13:D13"/>
    <mergeCell ref="E13:E14"/>
    <mergeCell ref="A14:D14"/>
    <mergeCell ref="A15:E15"/>
    <mergeCell ref="A16:B16"/>
    <mergeCell ref="C16:D16"/>
    <mergeCell ref="E16:E18"/>
    <mergeCell ref="A17:D17"/>
    <mergeCell ref="A18:D18"/>
    <mergeCell ref="A19:D19"/>
    <mergeCell ref="A20:B20"/>
    <mergeCell ref="C20:D20"/>
    <mergeCell ref="A21:B21"/>
    <mergeCell ref="C21:D21"/>
    <mergeCell ref="A24:B24"/>
    <mergeCell ref="A27:B27"/>
  </mergeCells>
  <printOptions headings="false" gridLines="false" gridLinesSet="true" horizontalCentered="false" verticalCentered="false"/>
  <pageMargins left="0.310416666666667" right="0.892361111111111" top="0.275" bottom="0.50208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48576"/>
  <sheetViews>
    <sheetView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B30" activeCellId="0" sqref="B30"/>
    </sheetView>
  </sheetViews>
  <sheetFormatPr defaultColWidth="15.37109375" defaultRowHeight="13.8" zeroHeight="false" outlineLevelRow="0" outlineLevelCol="0"/>
  <cols>
    <col collapsed="false" customWidth="true" hidden="false" outlineLevel="0" max="1" min="1" style="27" width="37.3"/>
    <col collapsed="false" customWidth="true" hidden="false" outlineLevel="0" max="2" min="2" style="27" width="48.25"/>
    <col collapsed="false" customWidth="false" hidden="false" outlineLevel="0" max="1015" min="3" style="27" width="15.38"/>
    <col collapsed="false" customWidth="true" hidden="false" outlineLevel="0" max="1017" min="1016" style="27" width="18.21"/>
    <col collapsed="false" customWidth="true" hidden="false" outlineLevel="0" max="1020" min="1018" style="0" width="8.86"/>
    <col collapsed="false" customWidth="true" hidden="false" outlineLevel="0" max="1022" min="1021" style="0" width="18.21"/>
    <col collapsed="false" customWidth="true" hidden="false" outlineLevel="0" max="1023" min="1023" style="0" width="13.4"/>
    <col collapsed="false" customWidth="true" hidden="false" outlineLevel="0" max="1024" min="1024" style="0" width="12.43"/>
  </cols>
  <sheetData>
    <row r="1" customFormat="false" ht="13.8" hidden="false" customHeight="true" outlineLevel="0" collapsed="false">
      <c r="A1" s="28" t="s">
        <v>31</v>
      </c>
      <c r="B1" s="28"/>
    </row>
    <row r="2" customFormat="false" ht="13.8" hidden="false" customHeight="false" outlineLevel="0" collapsed="false">
      <c r="A2" s="29" t="str">
        <f aca="false">'контрол лист'!B2</f>
        <v>Июнь 2021 г</v>
      </c>
      <c r="B2" s="29"/>
    </row>
    <row r="3" customFormat="false" ht="13.8" hidden="false" customHeight="false" outlineLevel="0" collapsed="false">
      <c r="A3" s="21" t="s">
        <v>32</v>
      </c>
      <c r="B3" s="30" t="s">
        <v>33</v>
      </c>
    </row>
    <row r="4" customFormat="false" ht="13.8" hidden="false" customHeight="true" outlineLevel="0" collapsed="false">
      <c r="A4" s="21" t="s">
        <v>34</v>
      </c>
      <c r="B4" s="21"/>
    </row>
    <row r="5" customFormat="false" ht="13.8" hidden="false" customHeight="false" outlineLevel="0" collapsed="false">
      <c r="A5" s="21" t="s">
        <v>35</v>
      </c>
      <c r="B5" s="31" t="n">
        <v>49</v>
      </c>
    </row>
    <row r="6" customFormat="false" ht="13.8" hidden="false" customHeight="false" outlineLevel="0" collapsed="false">
      <c r="A6" s="21" t="s">
        <v>36</v>
      </c>
      <c r="B6" s="32" t="n">
        <v>0</v>
      </c>
    </row>
    <row r="7" customFormat="false" ht="13.8" hidden="false" customHeight="false" outlineLevel="0" collapsed="false">
      <c r="A7" s="21" t="s">
        <v>37</v>
      </c>
      <c r="B7" s="33" t="n">
        <v>100</v>
      </c>
    </row>
    <row r="8" customFormat="false" ht="13.8" hidden="false" customHeight="true" outlineLevel="0" collapsed="false">
      <c r="A8" s="30" t="s">
        <v>38</v>
      </c>
      <c r="B8" s="30"/>
    </row>
    <row r="9" customFormat="false" ht="35.25" hidden="false" customHeight="false" outlineLevel="0" collapsed="false">
      <c r="A9" s="21" t="s">
        <v>39</v>
      </c>
      <c r="B9" s="30" t="s">
        <v>40</v>
      </c>
    </row>
    <row r="10" customFormat="false" ht="35.25" hidden="false" customHeight="false" outlineLevel="0" collapsed="false">
      <c r="A10" s="21" t="s">
        <v>41</v>
      </c>
      <c r="B10" s="30" t="s">
        <v>42</v>
      </c>
    </row>
    <row r="11" customFormat="false" ht="35.25" hidden="false" customHeight="false" outlineLevel="0" collapsed="false">
      <c r="A11" s="21" t="s">
        <v>43</v>
      </c>
      <c r="B11" s="32" t="n">
        <v>26</v>
      </c>
    </row>
    <row r="12" customFormat="false" ht="23.7" hidden="false" customHeight="false" outlineLevel="0" collapsed="false">
      <c r="A12" s="21" t="s">
        <v>44</v>
      </c>
      <c r="B12" s="32" t="n">
        <v>23</v>
      </c>
    </row>
    <row r="13" customFormat="false" ht="13.8" hidden="false" customHeight="true" outlineLevel="0" collapsed="false">
      <c r="A13" s="30" t="s">
        <v>45</v>
      </c>
      <c r="B13" s="30"/>
    </row>
    <row r="14" customFormat="false" ht="13.8" hidden="false" customHeight="true" outlineLevel="0" collapsed="false">
      <c r="A14" s="21" t="s">
        <v>46</v>
      </c>
      <c r="B14" s="30" t="s">
        <v>22</v>
      </c>
    </row>
    <row r="15" customFormat="false" ht="23.7" hidden="false" customHeight="false" outlineLevel="0" collapsed="false">
      <c r="A15" s="21"/>
      <c r="B15" s="31" t="s">
        <v>47</v>
      </c>
    </row>
    <row r="16" customFormat="false" ht="13.8" hidden="false" customHeight="true" outlineLevel="0" collapsed="false">
      <c r="A16" s="30" t="s">
        <v>48</v>
      </c>
      <c r="B16" s="30"/>
    </row>
    <row r="17" customFormat="false" ht="13.8" hidden="false" customHeight="true" outlineLevel="0" collapsed="false">
      <c r="A17" s="21" t="s">
        <v>49</v>
      </c>
      <c r="B17" s="30" t="s">
        <v>50</v>
      </c>
    </row>
    <row r="18" customFormat="false" ht="13.8" hidden="false" customHeight="false" outlineLevel="0" collapsed="false">
      <c r="A18" s="21" t="s">
        <v>51</v>
      </c>
      <c r="B18" s="30"/>
    </row>
    <row r="19" customFormat="false" ht="13.8" hidden="false" customHeight="false" outlineLevel="0" collapsed="false">
      <c r="A19" s="21" t="s">
        <v>52</v>
      </c>
      <c r="B19" s="30"/>
    </row>
    <row r="20" customFormat="false" ht="13.8" hidden="false" customHeight="true" outlineLevel="0" collapsed="false">
      <c r="A20" s="30" t="s">
        <v>53</v>
      </c>
      <c r="B20" s="30"/>
    </row>
    <row r="21" customFormat="false" ht="13.8" hidden="false" customHeight="true" outlineLevel="0" collapsed="false">
      <c r="A21" s="34" t="s">
        <v>54</v>
      </c>
      <c r="B21" s="34"/>
    </row>
    <row r="22" customFormat="false" ht="13.8" hidden="false" customHeight="false" outlineLevel="0" collapsed="false">
      <c r="A22" s="34"/>
      <c r="B22" s="34"/>
    </row>
    <row r="23" customFormat="false" ht="13.8" hidden="false" customHeight="false" outlineLevel="0" collapsed="false">
      <c r="A23" s="34"/>
      <c r="B23" s="34"/>
    </row>
    <row r="24" customFormat="false" ht="13.8" hidden="false" customHeight="false" outlineLevel="0" collapsed="false">
      <c r="A24" s="0"/>
      <c r="B24" s="0"/>
    </row>
    <row r="25" customFormat="false" ht="13.8" hidden="false" customHeight="false" outlineLevel="0" collapsed="false">
      <c r="A25" s="22" t="s">
        <v>26</v>
      </c>
      <c r="B25" s="23"/>
    </row>
    <row r="26" customFormat="false" ht="24.5" hidden="false" customHeight="false" outlineLevel="0" collapsed="false">
      <c r="A26" s="26" t="s">
        <v>27</v>
      </c>
    </row>
    <row r="27" customFormat="false" ht="13.8" hidden="false" customHeight="false" outlineLevel="0" collapsed="false">
      <c r="A27" s="22"/>
    </row>
    <row r="28" customFormat="false" ht="13.8" hidden="false" customHeight="false" outlineLevel="0" collapsed="false">
      <c r="A28" s="22" t="s">
        <v>28</v>
      </c>
    </row>
    <row r="29" customFormat="false" ht="13.8" hidden="false" customHeight="false" outlineLevel="0" collapsed="false">
      <c r="A29" s="26" t="s">
        <v>29</v>
      </c>
      <c r="B29" s="27" t="str">
        <f aca="false">'Акт сдачи-приемки'!C27</f>
        <v>Бахтин Д.А.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1:B1"/>
    <mergeCell ref="A4:B4"/>
    <mergeCell ref="A8:B8"/>
    <mergeCell ref="A13:B13"/>
    <mergeCell ref="A14:A15"/>
    <mergeCell ref="A16:B16"/>
    <mergeCell ref="B17:B19"/>
    <mergeCell ref="A20:B20"/>
    <mergeCell ref="A21:B23"/>
  </mergeCells>
  <printOptions headings="false" gridLines="false" gridLinesSet="true" horizontalCentered="false" verticalCentered="false"/>
  <pageMargins left="0.279861111111111" right="0.218055555555556" top="0.354166666666667" bottom="0.598611111111111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7" activeCellId="0" sqref="E17"/>
    </sheetView>
  </sheetViews>
  <sheetFormatPr defaultColWidth="18.19921875" defaultRowHeight="13.8" zeroHeight="false" outlineLevelRow="0" outlineLevelCol="0"/>
  <cols>
    <col collapsed="false" customWidth="true" hidden="false" outlineLevel="0" max="1" min="1" style="35" width="4.06"/>
    <col collapsed="false" customWidth="true" hidden="false" outlineLevel="0" max="2" min="2" style="35" width="9.79"/>
    <col collapsed="false" customWidth="true" hidden="false" outlineLevel="0" max="3" min="3" style="35" width="10.47"/>
    <col collapsed="false" customWidth="true" hidden="false" outlineLevel="0" max="4" min="4" style="35" width="9.2"/>
    <col collapsed="false" customWidth="true" hidden="false" outlineLevel="0" max="5" min="5" style="35" width="11.28"/>
    <col collapsed="false" customWidth="true" hidden="false" outlineLevel="0" max="6" min="6" style="35" width="8.98"/>
    <col collapsed="false" customWidth="true" hidden="false" outlineLevel="0" max="7" min="7" style="35" width="13.81"/>
    <col collapsed="false" customWidth="true" hidden="false" outlineLevel="0" max="8" min="8" style="35" width="13.4"/>
    <col collapsed="false" customWidth="false" hidden="false" outlineLevel="0" max="1024" min="9" style="35" width="18.21"/>
  </cols>
  <sheetData>
    <row r="1" customFormat="false" ht="13.8" hidden="false" customHeight="true" outlineLevel="0" collapsed="false">
      <c r="A1" s="36" t="s">
        <v>55</v>
      </c>
      <c r="B1" s="36"/>
      <c r="C1" s="36"/>
      <c r="D1" s="36"/>
      <c r="E1" s="36"/>
      <c r="F1" s="36"/>
      <c r="G1" s="36"/>
      <c r="H1" s="36"/>
      <c r="I1" s="37"/>
    </row>
    <row r="2" customFormat="false" ht="13.8" hidden="false" customHeight="false" outlineLevel="0" collapsed="false">
      <c r="A2" s="38"/>
      <c r="B2" s="38" t="str">
        <f aca="false">'контрол лист'!B2</f>
        <v>Июнь 2021 г</v>
      </c>
      <c r="C2" s="38"/>
      <c r="D2" s="38"/>
      <c r="E2" s="38"/>
      <c r="F2" s="38"/>
      <c r="G2" s="38"/>
      <c r="H2" s="38"/>
      <c r="I2" s="37"/>
    </row>
    <row r="3" customFormat="false" ht="32.55" hidden="false" customHeight="false" outlineLevel="0" collapsed="false">
      <c r="A3" s="38" t="s">
        <v>56</v>
      </c>
      <c r="B3" s="38" t="s">
        <v>57</v>
      </c>
      <c r="C3" s="38" t="s">
        <v>58</v>
      </c>
      <c r="D3" s="38" t="s">
        <v>59</v>
      </c>
      <c r="E3" s="38" t="s">
        <v>60</v>
      </c>
      <c r="F3" s="38" t="s">
        <v>61</v>
      </c>
      <c r="G3" s="38" t="s">
        <v>62</v>
      </c>
      <c r="H3" s="38" t="s">
        <v>63</v>
      </c>
      <c r="I3" s="0"/>
    </row>
    <row r="4" customFormat="false" ht="13.8" hidden="false" customHeight="true" outlineLevel="0" collapsed="false">
      <c r="A4" s="39" t="s">
        <v>64</v>
      </c>
      <c r="B4" s="39"/>
      <c r="C4" s="39"/>
      <c r="D4" s="39"/>
      <c r="E4" s="39"/>
      <c r="F4" s="39"/>
      <c r="G4" s="39"/>
      <c r="H4" s="39"/>
      <c r="I4" s="0"/>
    </row>
    <row r="5" customFormat="false" ht="32.55" hidden="false" customHeight="false" outlineLevel="0" collapsed="false">
      <c r="A5" s="38" t="n">
        <v>1</v>
      </c>
      <c r="B5" s="38" t="s">
        <v>65</v>
      </c>
      <c r="C5" s="38" t="s">
        <v>66</v>
      </c>
      <c r="D5" s="38" t="s">
        <v>67</v>
      </c>
      <c r="E5" s="38" t="s">
        <v>68</v>
      </c>
      <c r="F5" s="38" t="s">
        <v>69</v>
      </c>
      <c r="G5" s="38" t="s">
        <v>70</v>
      </c>
      <c r="H5" s="38" t="s">
        <v>71</v>
      </c>
      <c r="I5" s="0"/>
    </row>
    <row r="6" customFormat="false" ht="32.55" hidden="false" customHeight="false" outlineLevel="0" collapsed="false">
      <c r="A6" s="38" t="n">
        <v>2</v>
      </c>
      <c r="B6" s="38" t="s">
        <v>72</v>
      </c>
      <c r="C6" s="38" t="s">
        <v>73</v>
      </c>
      <c r="D6" s="38" t="s">
        <v>74</v>
      </c>
      <c r="E6" s="38" t="s">
        <v>75</v>
      </c>
      <c r="F6" s="38" t="s">
        <v>76</v>
      </c>
      <c r="G6" s="38" t="s">
        <v>77</v>
      </c>
      <c r="H6" s="38" t="s">
        <v>78</v>
      </c>
      <c r="I6" s="0"/>
    </row>
    <row r="7" customFormat="false" ht="42.05" hidden="false" customHeight="false" outlineLevel="0" collapsed="false">
      <c r="A7" s="38" t="n">
        <v>3</v>
      </c>
      <c r="B7" s="38" t="s">
        <v>79</v>
      </c>
      <c r="C7" s="38" t="s">
        <v>80</v>
      </c>
      <c r="D7" s="38" t="s">
        <v>81</v>
      </c>
      <c r="E7" s="38" t="s">
        <v>82</v>
      </c>
      <c r="F7" s="38" t="s">
        <v>83</v>
      </c>
      <c r="G7" s="38" t="s">
        <v>84</v>
      </c>
      <c r="H7" s="38" t="s">
        <v>85</v>
      </c>
      <c r="I7" s="0"/>
    </row>
    <row r="8" customFormat="false" ht="32.55" hidden="false" customHeight="false" outlineLevel="0" collapsed="false">
      <c r="A8" s="38" t="n">
        <v>4</v>
      </c>
      <c r="B8" s="38" t="s">
        <v>86</v>
      </c>
      <c r="C8" s="38" t="s">
        <v>73</v>
      </c>
      <c r="D8" s="38" t="s">
        <v>74</v>
      </c>
      <c r="E8" s="38" t="s">
        <v>75</v>
      </c>
      <c r="F8" s="38" t="s">
        <v>76</v>
      </c>
      <c r="G8" s="38" t="s">
        <v>87</v>
      </c>
      <c r="H8" s="38" t="s">
        <v>88</v>
      </c>
      <c r="I8" s="0"/>
    </row>
    <row r="9" customFormat="false" ht="13.8" hidden="false" customHeight="true" outlineLevel="0" collapsed="false">
      <c r="A9" s="39" t="s">
        <v>89</v>
      </c>
      <c r="B9" s="39"/>
      <c r="C9" s="39"/>
      <c r="D9" s="39"/>
      <c r="E9" s="39"/>
      <c r="F9" s="39"/>
      <c r="G9" s="39"/>
      <c r="H9" s="39"/>
      <c r="I9" s="0"/>
    </row>
    <row r="10" customFormat="false" ht="62.4" hidden="false" customHeight="false" outlineLevel="0" collapsed="false">
      <c r="A10" s="38" t="n">
        <v>5</v>
      </c>
      <c r="B10" s="38" t="s">
        <v>90</v>
      </c>
      <c r="C10" s="38" t="s">
        <v>91</v>
      </c>
      <c r="D10" s="38" t="s">
        <v>67</v>
      </c>
      <c r="E10" s="38" t="s">
        <v>92</v>
      </c>
      <c r="F10" s="38" t="s">
        <v>93</v>
      </c>
      <c r="G10" s="38" t="s">
        <v>94</v>
      </c>
      <c r="H10" s="38" t="s">
        <v>95</v>
      </c>
      <c r="I10" s="0"/>
    </row>
    <row r="11" customFormat="false" ht="13.8" hidden="false" customHeight="false" outlineLevel="0" collapsed="false">
      <c r="A11" s="40"/>
      <c r="B11" s="40"/>
      <c r="C11" s="40"/>
      <c r="D11" s="40"/>
      <c r="E11" s="40"/>
      <c r="F11" s="40"/>
      <c r="G11" s="40"/>
      <c r="H11" s="40"/>
      <c r="I11" s="37"/>
    </row>
    <row r="12" customFormat="false" ht="13.8" hidden="false" customHeight="false" outlineLevel="0" collapsed="false">
      <c r="A12" s="40"/>
      <c r="B12" s="41" t="s">
        <v>26</v>
      </c>
      <c r="C12" s="41"/>
      <c r="D12" s="41"/>
      <c r="E12" s="41"/>
      <c r="F12" s="41"/>
      <c r="G12" s="41"/>
      <c r="H12" s="41"/>
      <c r="I12" s="37"/>
    </row>
    <row r="13" customFormat="false" ht="37.3" hidden="false" customHeight="true" outlineLevel="0" collapsed="false">
      <c r="A13" s="40"/>
      <c r="B13" s="42" t="s">
        <v>96</v>
      </c>
      <c r="C13" s="42"/>
      <c r="D13" s="42"/>
      <c r="E13" s="41"/>
      <c r="F13" s="43"/>
      <c r="G13" s="43"/>
      <c r="H13" s="41"/>
      <c r="I13" s="37"/>
    </row>
    <row r="14" customFormat="false" ht="13.8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</row>
    <row r="15" customFormat="false" ht="13.8" hidden="false" customHeight="false" outlineLevel="0" collapsed="false">
      <c r="A15" s="40"/>
      <c r="B15" s="41" t="s">
        <v>28</v>
      </c>
      <c r="C15" s="41"/>
      <c r="D15" s="41"/>
      <c r="E15" s="41"/>
      <c r="F15" s="41"/>
      <c r="G15" s="41"/>
      <c r="H15" s="41"/>
    </row>
    <row r="16" customFormat="false" ht="13.8" hidden="false" customHeight="true" outlineLevel="0" collapsed="false">
      <c r="A16" s="40"/>
      <c r="B16" s="44" t="s">
        <v>29</v>
      </c>
      <c r="C16" s="44"/>
      <c r="D16" s="44"/>
      <c r="E16" s="27" t="str">
        <f aca="false">'Акт сдачи-приемки'!C27</f>
        <v>Бахтин Д.А.</v>
      </c>
      <c r="F16" s="43"/>
      <c r="G16" s="43"/>
      <c r="H16" s="41"/>
    </row>
    <row r="17" customFormat="false" ht="13.8" hidden="false" customHeight="false" outlineLevel="0" collapsed="false">
      <c r="E17" s="27"/>
    </row>
    <row r="18" customFormat="false" ht="13.8" hidden="false" customHeight="false" outlineLevel="0" collapsed="false">
      <c r="E18" s="27"/>
    </row>
    <row r="19" customFormat="false" ht="13.8" hidden="false" customHeight="false" outlineLevel="0" collapsed="false">
      <c r="E19" s="27"/>
    </row>
  </sheetData>
  <mergeCells count="7">
    <mergeCell ref="A1:H1"/>
    <mergeCell ref="A4:H4"/>
    <mergeCell ref="A9:H9"/>
    <mergeCell ref="B13:D13"/>
    <mergeCell ref="F13:G13"/>
    <mergeCell ref="B16:D16"/>
    <mergeCell ref="F16:G16"/>
  </mergeCells>
  <printOptions headings="false" gridLines="false" gridLinesSet="true" horizontalCentered="false" verticalCentered="false"/>
  <pageMargins left="0.502083333333333" right="0.504166666666667" top="0.304861111111111" bottom="0.3666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9"/>
  <sheetViews>
    <sheetView showFormulas="false" showGridLines="true" showRowColHeaders="true" showZeros="true" rightToLeft="false" tabSelected="false" showOutlineSymbols="true" defaultGridColor="true" view="normal" topLeftCell="A34" colorId="64" zoomScale="110" zoomScaleNormal="110" zoomScalePageLayoutView="100" workbookViewId="0">
      <selection pane="topLeft" activeCell="D59" activeCellId="0" sqref="D59"/>
    </sheetView>
  </sheetViews>
  <sheetFormatPr defaultColWidth="18.19921875" defaultRowHeight="13.8" zeroHeight="false" outlineLevelRow="0" outlineLevelCol="0"/>
  <cols>
    <col collapsed="false" customWidth="true" hidden="false" outlineLevel="0" max="1" min="1" style="45" width="4.8"/>
    <col collapsed="false" customWidth="true" hidden="false" outlineLevel="0" max="2" min="2" style="46" width="25.97"/>
    <col collapsed="false" customWidth="true" hidden="false" outlineLevel="0" max="3" min="3" style="45" width="10.34"/>
    <col collapsed="false" customWidth="true" hidden="false" outlineLevel="0" max="4" min="4" style="45" width="14.15"/>
    <col collapsed="false" customWidth="true" hidden="false" outlineLevel="0" max="5" min="5" style="45" width="15.38"/>
    <col collapsed="false" customWidth="true" hidden="false" outlineLevel="0" max="6" min="6" style="45" width="24"/>
    <col collapsed="false" customWidth="true" hidden="false" outlineLevel="0" max="7" min="7" style="45" width="1.23"/>
    <col collapsed="false" customWidth="false" hidden="false" outlineLevel="0" max="1018" min="8" style="45" width="18.21"/>
    <col collapsed="false" customWidth="false" hidden="false" outlineLevel="0" max="1020" min="1019" style="47" width="18.21"/>
    <col collapsed="false" customWidth="true" hidden="false" outlineLevel="0" max="1022" min="1021" style="0" width="12.18"/>
    <col collapsed="false" customWidth="true" hidden="false" outlineLevel="0" max="1024" min="1023" style="0" width="12.43"/>
  </cols>
  <sheetData>
    <row r="1" customFormat="false" ht="13.8" hidden="false" customHeight="true" outlineLevel="0" collapsed="false">
      <c r="A1" s="48" t="s">
        <v>97</v>
      </c>
      <c r="B1" s="48"/>
      <c r="C1" s="48"/>
      <c r="D1" s="48"/>
      <c r="E1" s="48"/>
      <c r="F1" s="48"/>
      <c r="H1" s="0"/>
    </row>
    <row r="2" customFormat="false" ht="13.8" hidden="false" customHeight="false" outlineLevel="0" collapsed="false">
      <c r="A2" s="49" t="str">
        <f aca="false">'контрол лист'!B2</f>
        <v>Июнь 2021 г</v>
      </c>
      <c r="B2" s="49"/>
      <c r="C2" s="47"/>
      <c r="D2" s="47"/>
      <c r="E2" s="47"/>
      <c r="F2" s="47"/>
      <c r="H2" s="0"/>
    </row>
    <row r="3" customFormat="false" ht="13.8" hidden="false" customHeight="true" outlineLevel="0" collapsed="false">
      <c r="A3" s="50" t="s">
        <v>98</v>
      </c>
      <c r="B3" s="51" t="str">
        <f aca="false">'контрол лист'!B3</f>
        <v>месторасположение</v>
      </c>
      <c r="C3" s="51" t="str">
        <f aca="false">'контрол лист'!C3</f>
        <v>контрольные точки</v>
      </c>
      <c r="D3" s="51" t="str">
        <f aca="false">'контрол лист'!D3</f>
        <v>Тип ловушки</v>
      </c>
      <c r="E3" s="51" t="str">
        <f aca="false">'контрол лист'!E3</f>
        <v>пищевые/непищевые</v>
      </c>
      <c r="F3" s="52" t="s">
        <v>33</v>
      </c>
      <c r="H3" s="0"/>
    </row>
    <row r="4" customFormat="false" ht="13.8" hidden="false" customHeight="false" outlineLevel="0" collapsed="false">
      <c r="A4" s="50"/>
      <c r="B4" s="51"/>
      <c r="C4" s="51"/>
      <c r="D4" s="51"/>
      <c r="E4" s="51"/>
      <c r="F4" s="52"/>
      <c r="H4" s="0"/>
    </row>
    <row r="5" customFormat="false" ht="13.8" hidden="false" customHeight="false" outlineLevel="0" collapsed="false">
      <c r="A5" s="50"/>
      <c r="B5" s="51"/>
      <c r="C5" s="51"/>
      <c r="D5" s="51"/>
      <c r="E5" s="51"/>
      <c r="F5" s="53" t="n">
        <v>44348</v>
      </c>
      <c r="H5" s="0"/>
    </row>
    <row r="6" customFormat="false" ht="13.8" hidden="false" customHeight="false" outlineLevel="0" collapsed="false">
      <c r="A6" s="54" t="n">
        <v>1</v>
      </c>
      <c r="B6" s="55" t="s">
        <v>99</v>
      </c>
      <c r="C6" s="55" t="n">
        <v>1</v>
      </c>
      <c r="D6" s="56" t="s">
        <v>100</v>
      </c>
      <c r="E6" s="55" t="s">
        <v>101</v>
      </c>
      <c r="F6" s="57" t="s">
        <v>102</v>
      </c>
      <c r="H6" s="0"/>
    </row>
    <row r="7" customFormat="false" ht="13.8" hidden="false" customHeight="false" outlineLevel="0" collapsed="false">
      <c r="A7" s="54" t="n">
        <v>2</v>
      </c>
      <c r="B7" s="55" t="s">
        <v>99</v>
      </c>
      <c r="C7" s="55" t="n">
        <v>2</v>
      </c>
      <c r="D7" s="56" t="s">
        <v>100</v>
      </c>
      <c r="E7" s="55" t="s">
        <v>101</v>
      </c>
      <c r="F7" s="57" t="s">
        <v>102</v>
      </c>
      <c r="H7" s="0"/>
    </row>
    <row r="8" customFormat="false" ht="13.8" hidden="false" customHeight="false" outlineLevel="0" collapsed="false">
      <c r="A8" s="54" t="n">
        <v>3</v>
      </c>
      <c r="B8" s="55" t="s">
        <v>99</v>
      </c>
      <c r="C8" s="55" t="n">
        <v>3</v>
      </c>
      <c r="D8" s="56" t="s">
        <v>100</v>
      </c>
      <c r="E8" s="55" t="s">
        <v>101</v>
      </c>
      <c r="F8" s="57" t="s">
        <v>102</v>
      </c>
      <c r="H8" s="0"/>
    </row>
    <row r="9" customFormat="false" ht="13.8" hidden="false" customHeight="false" outlineLevel="0" collapsed="false">
      <c r="A9" s="54" t="n">
        <v>4</v>
      </c>
      <c r="B9" s="55" t="s">
        <v>103</v>
      </c>
      <c r="C9" s="55" t="n">
        <v>4</v>
      </c>
      <c r="D9" s="56" t="s">
        <v>100</v>
      </c>
      <c r="E9" s="55" t="s">
        <v>101</v>
      </c>
      <c r="F9" s="57" t="s">
        <v>102</v>
      </c>
      <c r="H9" s="0"/>
    </row>
    <row r="10" customFormat="false" ht="13.8" hidden="false" customHeight="false" outlineLevel="0" collapsed="false">
      <c r="A10" s="54" t="n">
        <v>5</v>
      </c>
      <c r="B10" s="55" t="s">
        <v>103</v>
      </c>
      <c r="C10" s="55" t="n">
        <v>13</v>
      </c>
      <c r="D10" s="56" t="s">
        <v>100</v>
      </c>
      <c r="E10" s="55" t="s">
        <v>101</v>
      </c>
      <c r="F10" s="57" t="s">
        <v>102</v>
      </c>
      <c r="H10" s="0"/>
    </row>
    <row r="11" customFormat="false" ht="13.8" hidden="false" customHeight="false" outlineLevel="0" collapsed="false">
      <c r="A11" s="54" t="n">
        <v>6</v>
      </c>
      <c r="B11" s="55" t="s">
        <v>104</v>
      </c>
      <c r="C11" s="55" t="n">
        <v>6</v>
      </c>
      <c r="D11" s="56" t="s">
        <v>100</v>
      </c>
      <c r="E11" s="55" t="s">
        <v>101</v>
      </c>
      <c r="F11" s="57" t="s">
        <v>102</v>
      </c>
      <c r="H11" s="0"/>
    </row>
    <row r="12" customFormat="false" ht="13.8" hidden="false" customHeight="false" outlineLevel="0" collapsed="false">
      <c r="A12" s="54" t="n">
        <v>7</v>
      </c>
      <c r="B12" s="55" t="s">
        <v>104</v>
      </c>
      <c r="C12" s="55" t="n">
        <v>5</v>
      </c>
      <c r="D12" s="56" t="s">
        <v>100</v>
      </c>
      <c r="E12" s="55" t="s">
        <v>101</v>
      </c>
      <c r="F12" s="57" t="s">
        <v>102</v>
      </c>
      <c r="H12" s="0"/>
    </row>
    <row r="13" customFormat="false" ht="13.8" hidden="false" customHeight="false" outlineLevel="0" collapsed="false">
      <c r="A13" s="54" t="n">
        <v>8</v>
      </c>
      <c r="B13" s="55" t="s">
        <v>105</v>
      </c>
      <c r="C13" s="55" t="n">
        <v>7</v>
      </c>
      <c r="D13" s="56" t="s">
        <v>100</v>
      </c>
      <c r="E13" s="55" t="s">
        <v>101</v>
      </c>
      <c r="F13" s="57" t="s">
        <v>102</v>
      </c>
      <c r="H13" s="0"/>
    </row>
    <row r="14" customFormat="false" ht="13.8" hidden="false" customHeight="false" outlineLevel="0" collapsed="false">
      <c r="A14" s="54" t="n">
        <v>9</v>
      </c>
      <c r="B14" s="55" t="s">
        <v>105</v>
      </c>
      <c r="C14" s="55" t="n">
        <v>8</v>
      </c>
      <c r="D14" s="56" t="s">
        <v>100</v>
      </c>
      <c r="E14" s="55" t="s">
        <v>101</v>
      </c>
      <c r="F14" s="57" t="s">
        <v>102</v>
      </c>
      <c r="H14" s="0"/>
    </row>
    <row r="15" customFormat="false" ht="13.8" hidden="false" customHeight="false" outlineLevel="0" collapsed="false">
      <c r="A15" s="54" t="n">
        <v>10</v>
      </c>
      <c r="B15" s="55" t="s">
        <v>105</v>
      </c>
      <c r="C15" s="55" t="n">
        <v>9</v>
      </c>
      <c r="D15" s="56" t="s">
        <v>100</v>
      </c>
      <c r="E15" s="55" t="s">
        <v>101</v>
      </c>
      <c r="F15" s="57" t="s">
        <v>102</v>
      </c>
      <c r="H15" s="0"/>
    </row>
    <row r="16" customFormat="false" ht="13.8" hidden="false" customHeight="false" outlineLevel="0" collapsed="false">
      <c r="A16" s="54" t="n">
        <v>11</v>
      </c>
      <c r="B16" s="55" t="s">
        <v>105</v>
      </c>
      <c r="C16" s="55" t="n">
        <v>10</v>
      </c>
      <c r="D16" s="56" t="s">
        <v>100</v>
      </c>
      <c r="E16" s="55" t="s">
        <v>101</v>
      </c>
      <c r="F16" s="57" t="s">
        <v>102</v>
      </c>
      <c r="H16" s="0"/>
    </row>
    <row r="17" customFormat="false" ht="13.8" hidden="false" customHeight="false" outlineLevel="0" collapsed="false">
      <c r="A17" s="54" t="n">
        <v>12</v>
      </c>
      <c r="B17" s="55" t="s">
        <v>105</v>
      </c>
      <c r="C17" s="55" t="n">
        <v>11</v>
      </c>
      <c r="D17" s="56" t="s">
        <v>100</v>
      </c>
      <c r="E17" s="55" t="s">
        <v>101</v>
      </c>
      <c r="F17" s="57" t="s">
        <v>102</v>
      </c>
      <c r="H17" s="0"/>
    </row>
    <row r="18" customFormat="false" ht="13.8" hidden="false" customHeight="false" outlineLevel="0" collapsed="false">
      <c r="A18" s="54" t="n">
        <v>13</v>
      </c>
      <c r="B18" s="55" t="s">
        <v>105</v>
      </c>
      <c r="C18" s="55" t="n">
        <v>12</v>
      </c>
      <c r="D18" s="56" t="s">
        <v>100</v>
      </c>
      <c r="E18" s="55" t="s">
        <v>101</v>
      </c>
      <c r="F18" s="57" t="s">
        <v>102</v>
      </c>
      <c r="H18" s="0"/>
    </row>
    <row r="19" customFormat="false" ht="13.8" hidden="false" customHeight="false" outlineLevel="0" collapsed="false">
      <c r="A19" s="54" t="n">
        <v>14</v>
      </c>
      <c r="B19" s="55" t="s">
        <v>106</v>
      </c>
      <c r="C19" s="55" t="n">
        <v>20</v>
      </c>
      <c r="D19" s="56" t="s">
        <v>100</v>
      </c>
      <c r="E19" s="55" t="s">
        <v>101</v>
      </c>
      <c r="F19" s="57" t="s">
        <v>102</v>
      </c>
      <c r="H19" s="0"/>
    </row>
    <row r="20" customFormat="false" ht="13.8" hidden="false" customHeight="false" outlineLevel="0" collapsed="false">
      <c r="A20" s="54" t="n">
        <v>15</v>
      </c>
      <c r="B20" s="55" t="s">
        <v>106</v>
      </c>
      <c r="C20" s="55" t="n">
        <v>21</v>
      </c>
      <c r="D20" s="56" t="s">
        <v>100</v>
      </c>
      <c r="E20" s="55" t="s">
        <v>101</v>
      </c>
      <c r="F20" s="57" t="s">
        <v>102</v>
      </c>
      <c r="H20" s="0"/>
    </row>
    <row r="21" customFormat="false" ht="13.8" hidden="false" customHeight="false" outlineLevel="0" collapsed="false">
      <c r="A21" s="54" t="n">
        <v>16</v>
      </c>
      <c r="B21" s="55" t="s">
        <v>106</v>
      </c>
      <c r="C21" s="55" t="n">
        <v>22</v>
      </c>
      <c r="D21" s="56" t="s">
        <v>100</v>
      </c>
      <c r="E21" s="55" t="s">
        <v>101</v>
      </c>
      <c r="F21" s="57" t="s">
        <v>102</v>
      </c>
      <c r="H21" s="0"/>
    </row>
    <row r="22" customFormat="false" ht="13.8" hidden="false" customHeight="false" outlineLevel="0" collapsed="false">
      <c r="A22" s="54" t="n">
        <v>17</v>
      </c>
      <c r="B22" s="55" t="s">
        <v>106</v>
      </c>
      <c r="C22" s="55" t="n">
        <v>23</v>
      </c>
      <c r="D22" s="56" t="s">
        <v>100</v>
      </c>
      <c r="E22" s="55" t="s">
        <v>101</v>
      </c>
      <c r="F22" s="57" t="s">
        <v>102</v>
      </c>
      <c r="H22" s="0"/>
    </row>
    <row r="23" customFormat="false" ht="13.8" hidden="false" customHeight="false" outlineLevel="0" collapsed="false">
      <c r="A23" s="54" t="n">
        <v>18</v>
      </c>
      <c r="B23" s="55" t="s">
        <v>107</v>
      </c>
      <c r="C23" s="55" t="n">
        <v>14</v>
      </c>
      <c r="D23" s="56" t="s">
        <v>100</v>
      </c>
      <c r="E23" s="55" t="s">
        <v>101</v>
      </c>
      <c r="F23" s="57" t="s">
        <v>102</v>
      </c>
      <c r="H23" s="0"/>
    </row>
    <row r="24" customFormat="false" ht="13.8" hidden="false" customHeight="false" outlineLevel="0" collapsed="false">
      <c r="A24" s="54" t="n">
        <v>19</v>
      </c>
      <c r="B24" s="55" t="s">
        <v>107</v>
      </c>
      <c r="C24" s="55" t="n">
        <v>15</v>
      </c>
      <c r="D24" s="55" t="n">
        <v>15</v>
      </c>
      <c r="E24" s="55" t="n">
        <v>15</v>
      </c>
      <c r="F24" s="57" t="s">
        <v>102</v>
      </c>
      <c r="H24" s="0"/>
    </row>
    <row r="25" customFormat="false" ht="13.8" hidden="false" customHeight="false" outlineLevel="0" collapsed="false">
      <c r="A25" s="54" t="n">
        <v>20</v>
      </c>
      <c r="B25" s="55" t="s">
        <v>107</v>
      </c>
      <c r="C25" s="55" t="n">
        <v>16</v>
      </c>
      <c r="D25" s="55" t="n">
        <v>16</v>
      </c>
      <c r="E25" s="55" t="n">
        <v>16</v>
      </c>
      <c r="F25" s="57" t="s">
        <v>102</v>
      </c>
      <c r="H25" s="0"/>
    </row>
    <row r="26" customFormat="false" ht="13.8" hidden="false" customHeight="false" outlineLevel="0" collapsed="false">
      <c r="A26" s="54" t="n">
        <v>21</v>
      </c>
      <c r="B26" s="55" t="s">
        <v>107</v>
      </c>
      <c r="C26" s="55" t="n">
        <v>17</v>
      </c>
      <c r="D26" s="55" t="n">
        <v>17</v>
      </c>
      <c r="E26" s="55" t="n">
        <v>17</v>
      </c>
      <c r="F26" s="57" t="s">
        <v>102</v>
      </c>
      <c r="H26" s="0"/>
    </row>
    <row r="27" customFormat="false" ht="13.8" hidden="false" customHeight="false" outlineLevel="0" collapsed="false">
      <c r="A27" s="54" t="n">
        <v>22</v>
      </c>
      <c r="B27" s="55" t="s">
        <v>107</v>
      </c>
      <c r="C27" s="55" t="n">
        <v>18</v>
      </c>
      <c r="D27" s="55" t="n">
        <v>18</v>
      </c>
      <c r="E27" s="55" t="n">
        <v>18</v>
      </c>
      <c r="F27" s="57" t="s">
        <v>102</v>
      </c>
      <c r="H27" s="0"/>
    </row>
    <row r="28" customFormat="false" ht="13.8" hidden="false" customHeight="false" outlineLevel="0" collapsed="false">
      <c r="A28" s="54" t="n">
        <v>23</v>
      </c>
      <c r="B28" s="55" t="s">
        <v>107</v>
      </c>
      <c r="C28" s="55" t="n">
        <v>19</v>
      </c>
      <c r="D28" s="56" t="s">
        <v>100</v>
      </c>
      <c r="E28" s="55" t="s">
        <v>101</v>
      </c>
      <c r="F28" s="57" t="s">
        <v>102</v>
      </c>
      <c r="H28" s="0"/>
    </row>
    <row r="29" customFormat="false" ht="13.8" hidden="false" customHeight="false" outlineLevel="0" collapsed="false">
      <c r="A29" s="54" t="n">
        <v>24</v>
      </c>
      <c r="B29" s="55" t="s">
        <v>108</v>
      </c>
      <c r="C29" s="55" t="s">
        <v>109</v>
      </c>
      <c r="D29" s="56" t="s">
        <v>110</v>
      </c>
      <c r="E29" s="55" t="s">
        <v>111</v>
      </c>
      <c r="F29" s="57" t="s">
        <v>102</v>
      </c>
      <c r="H29" s="0"/>
    </row>
    <row r="30" customFormat="false" ht="13.8" hidden="false" customHeight="false" outlineLevel="0" collapsed="false">
      <c r="A30" s="54" t="n">
        <v>25</v>
      </c>
      <c r="B30" s="55" t="s">
        <v>108</v>
      </c>
      <c r="C30" s="55" t="s">
        <v>112</v>
      </c>
      <c r="D30" s="56" t="s">
        <v>110</v>
      </c>
      <c r="E30" s="55" t="s">
        <v>111</v>
      </c>
      <c r="F30" s="57" t="s">
        <v>102</v>
      </c>
      <c r="H30" s="0"/>
    </row>
    <row r="31" customFormat="false" ht="13.8" hidden="false" customHeight="false" outlineLevel="0" collapsed="false">
      <c r="A31" s="54" t="n">
        <v>26</v>
      </c>
      <c r="B31" s="55" t="s">
        <v>113</v>
      </c>
      <c r="C31" s="55" t="s">
        <v>114</v>
      </c>
      <c r="D31" s="56" t="s">
        <v>110</v>
      </c>
      <c r="E31" s="55" t="s">
        <v>111</v>
      </c>
      <c r="F31" s="57" t="s">
        <v>102</v>
      </c>
      <c r="H31" s="0"/>
    </row>
    <row r="32" customFormat="false" ht="13.8" hidden="false" customHeight="false" outlineLevel="0" collapsed="false">
      <c r="A32" s="54" t="n">
        <v>27</v>
      </c>
      <c r="B32" s="55" t="s">
        <v>113</v>
      </c>
      <c r="C32" s="55" t="s">
        <v>115</v>
      </c>
      <c r="D32" s="56" t="s">
        <v>110</v>
      </c>
      <c r="E32" s="55" t="s">
        <v>111</v>
      </c>
      <c r="F32" s="57" t="s">
        <v>102</v>
      </c>
      <c r="H32" s="0"/>
    </row>
    <row r="33" customFormat="false" ht="13.8" hidden="false" customHeight="false" outlineLevel="0" collapsed="false">
      <c r="A33" s="54" t="n">
        <v>28</v>
      </c>
      <c r="B33" s="55" t="s">
        <v>116</v>
      </c>
      <c r="C33" s="55" t="s">
        <v>117</v>
      </c>
      <c r="D33" s="56" t="s">
        <v>110</v>
      </c>
      <c r="E33" s="55" t="s">
        <v>111</v>
      </c>
      <c r="F33" s="57" t="s">
        <v>102</v>
      </c>
      <c r="H33" s="0"/>
    </row>
    <row r="34" customFormat="false" ht="13.8" hidden="false" customHeight="false" outlineLevel="0" collapsed="false">
      <c r="A34" s="54" t="n">
        <v>29</v>
      </c>
      <c r="B34" s="55" t="s">
        <v>116</v>
      </c>
      <c r="C34" s="55" t="s">
        <v>118</v>
      </c>
      <c r="D34" s="56" t="s">
        <v>110</v>
      </c>
      <c r="E34" s="55" t="s">
        <v>111</v>
      </c>
      <c r="F34" s="57" t="s">
        <v>102</v>
      </c>
      <c r="H34" s="0"/>
    </row>
    <row r="35" customFormat="false" ht="13.8" hidden="false" customHeight="false" outlineLevel="0" collapsed="false">
      <c r="A35" s="54" t="n">
        <v>30</v>
      </c>
      <c r="B35" s="55" t="s">
        <v>116</v>
      </c>
      <c r="C35" s="55" t="s">
        <v>119</v>
      </c>
      <c r="D35" s="56" t="s">
        <v>110</v>
      </c>
      <c r="E35" s="55" t="s">
        <v>111</v>
      </c>
      <c r="F35" s="57" t="s">
        <v>102</v>
      </c>
      <c r="H35" s="0"/>
    </row>
    <row r="36" customFormat="false" ht="13.8" hidden="false" customHeight="false" outlineLevel="0" collapsed="false">
      <c r="A36" s="54" t="n">
        <v>31</v>
      </c>
      <c r="B36" s="55" t="s">
        <v>116</v>
      </c>
      <c r="C36" s="55" t="s">
        <v>120</v>
      </c>
      <c r="D36" s="56" t="s">
        <v>110</v>
      </c>
      <c r="E36" s="55" t="s">
        <v>111</v>
      </c>
      <c r="F36" s="57" t="s">
        <v>102</v>
      </c>
      <c r="H36" s="0"/>
    </row>
    <row r="37" customFormat="false" ht="13.8" hidden="false" customHeight="false" outlineLevel="0" collapsed="false">
      <c r="A37" s="54" t="n">
        <v>32</v>
      </c>
      <c r="B37" s="55" t="s">
        <v>121</v>
      </c>
      <c r="C37" s="55" t="s">
        <v>122</v>
      </c>
      <c r="D37" s="56" t="s">
        <v>110</v>
      </c>
      <c r="E37" s="55" t="s">
        <v>111</v>
      </c>
      <c r="F37" s="57" t="s">
        <v>102</v>
      </c>
      <c r="H37" s="0"/>
    </row>
    <row r="38" customFormat="false" ht="13.8" hidden="false" customHeight="false" outlineLevel="0" collapsed="false">
      <c r="A38" s="54" t="n">
        <v>33</v>
      </c>
      <c r="B38" s="55" t="s">
        <v>121</v>
      </c>
      <c r="C38" s="55" t="s">
        <v>123</v>
      </c>
      <c r="D38" s="56" t="s">
        <v>110</v>
      </c>
      <c r="E38" s="55" t="s">
        <v>111</v>
      </c>
      <c r="F38" s="57" t="s">
        <v>102</v>
      </c>
      <c r="H38" s="0"/>
    </row>
    <row r="39" customFormat="false" ht="13.8" hidden="false" customHeight="false" outlineLevel="0" collapsed="false">
      <c r="A39" s="54" t="n">
        <v>34</v>
      </c>
      <c r="B39" s="55" t="s">
        <v>121</v>
      </c>
      <c r="C39" s="55" t="s">
        <v>124</v>
      </c>
      <c r="D39" s="56" t="s">
        <v>110</v>
      </c>
      <c r="E39" s="55" t="s">
        <v>111</v>
      </c>
      <c r="F39" s="57" t="s">
        <v>102</v>
      </c>
      <c r="H39" s="0"/>
    </row>
    <row r="40" customFormat="false" ht="13.8" hidden="false" customHeight="false" outlineLevel="0" collapsed="false">
      <c r="A40" s="54" t="n">
        <v>35</v>
      </c>
      <c r="B40" s="55" t="s">
        <v>121</v>
      </c>
      <c r="C40" s="55" t="s">
        <v>125</v>
      </c>
      <c r="D40" s="56" t="s">
        <v>110</v>
      </c>
      <c r="E40" s="55" t="s">
        <v>111</v>
      </c>
      <c r="F40" s="57" t="s">
        <v>102</v>
      </c>
      <c r="H40" s="0"/>
    </row>
    <row r="41" customFormat="false" ht="13.8" hidden="false" customHeight="false" outlineLevel="0" collapsed="false">
      <c r="A41" s="54" t="n">
        <v>36</v>
      </c>
      <c r="B41" s="55" t="s">
        <v>121</v>
      </c>
      <c r="C41" s="55" t="s">
        <v>126</v>
      </c>
      <c r="D41" s="56" t="s">
        <v>110</v>
      </c>
      <c r="E41" s="55" t="s">
        <v>111</v>
      </c>
      <c r="F41" s="57" t="s">
        <v>102</v>
      </c>
      <c r="H41" s="0"/>
    </row>
    <row r="42" customFormat="false" ht="13.8" hidden="false" customHeight="false" outlineLevel="0" collapsed="false">
      <c r="A42" s="54" t="n">
        <v>37</v>
      </c>
      <c r="B42" s="55" t="s">
        <v>127</v>
      </c>
      <c r="C42" s="55" t="s">
        <v>128</v>
      </c>
      <c r="D42" s="56" t="s">
        <v>110</v>
      </c>
      <c r="E42" s="55" t="s">
        <v>111</v>
      </c>
      <c r="F42" s="57" t="s">
        <v>102</v>
      </c>
      <c r="H42" s="0"/>
    </row>
    <row r="43" customFormat="false" ht="13.8" hidden="false" customHeight="false" outlineLevel="0" collapsed="false">
      <c r="A43" s="54" t="n">
        <v>38</v>
      </c>
      <c r="B43" s="55" t="s">
        <v>127</v>
      </c>
      <c r="C43" s="55" t="s">
        <v>129</v>
      </c>
      <c r="D43" s="56" t="s">
        <v>110</v>
      </c>
      <c r="E43" s="55" t="s">
        <v>111</v>
      </c>
      <c r="F43" s="57" t="s">
        <v>102</v>
      </c>
      <c r="H43" s="0"/>
    </row>
    <row r="44" customFormat="false" ht="13.8" hidden="false" customHeight="false" outlineLevel="0" collapsed="false">
      <c r="A44" s="54" t="n">
        <v>39</v>
      </c>
      <c r="B44" s="55" t="s">
        <v>130</v>
      </c>
      <c r="C44" s="55" t="s">
        <v>131</v>
      </c>
      <c r="D44" s="56" t="s">
        <v>110</v>
      </c>
      <c r="E44" s="55" t="s">
        <v>111</v>
      </c>
      <c r="F44" s="57" t="s">
        <v>102</v>
      </c>
      <c r="H44" s="0"/>
    </row>
    <row r="45" customFormat="false" ht="13.8" hidden="false" customHeight="false" outlineLevel="0" collapsed="false">
      <c r="A45" s="54" t="n">
        <v>40</v>
      </c>
      <c r="B45" s="55" t="s">
        <v>132</v>
      </c>
      <c r="C45" s="55" t="s">
        <v>133</v>
      </c>
      <c r="D45" s="56" t="s">
        <v>110</v>
      </c>
      <c r="E45" s="55" t="s">
        <v>111</v>
      </c>
      <c r="F45" s="57" t="s">
        <v>102</v>
      </c>
      <c r="H45" s="0"/>
    </row>
    <row r="46" customFormat="false" ht="13.8" hidden="false" customHeight="false" outlineLevel="0" collapsed="false">
      <c r="A46" s="54" t="n">
        <v>41</v>
      </c>
      <c r="B46" s="55" t="s">
        <v>132</v>
      </c>
      <c r="C46" s="55" t="s">
        <v>134</v>
      </c>
      <c r="D46" s="56" t="s">
        <v>110</v>
      </c>
      <c r="E46" s="55" t="s">
        <v>111</v>
      </c>
      <c r="F46" s="57" t="s">
        <v>102</v>
      </c>
      <c r="H46" s="0"/>
    </row>
    <row r="47" customFormat="false" ht="13.8" hidden="false" customHeight="false" outlineLevel="0" collapsed="false">
      <c r="A47" s="54" t="n">
        <v>42</v>
      </c>
      <c r="B47" s="55" t="s">
        <v>132</v>
      </c>
      <c r="C47" s="55" t="s">
        <v>135</v>
      </c>
      <c r="D47" s="56" t="s">
        <v>110</v>
      </c>
      <c r="E47" s="55" t="s">
        <v>111</v>
      </c>
      <c r="F47" s="57" t="s">
        <v>102</v>
      </c>
      <c r="H47" s="0"/>
    </row>
    <row r="48" customFormat="false" ht="13.8" hidden="false" customHeight="false" outlineLevel="0" collapsed="false">
      <c r="A48" s="54" t="n">
        <v>43</v>
      </c>
      <c r="B48" s="55" t="s">
        <v>136</v>
      </c>
      <c r="C48" s="55" t="s">
        <v>137</v>
      </c>
      <c r="D48" s="56" t="s">
        <v>110</v>
      </c>
      <c r="E48" s="55" t="s">
        <v>111</v>
      </c>
      <c r="F48" s="57" t="s">
        <v>102</v>
      </c>
      <c r="H48" s="0"/>
    </row>
    <row r="49" customFormat="false" ht="13.8" hidden="false" customHeight="false" outlineLevel="0" collapsed="false">
      <c r="A49" s="54" t="n">
        <v>44</v>
      </c>
      <c r="B49" s="55" t="s">
        <v>136</v>
      </c>
      <c r="C49" s="55" t="s">
        <v>138</v>
      </c>
      <c r="D49" s="56" t="s">
        <v>110</v>
      </c>
      <c r="E49" s="55" t="s">
        <v>111</v>
      </c>
      <c r="F49" s="57" t="s">
        <v>102</v>
      </c>
      <c r="H49" s="0"/>
    </row>
    <row r="50" customFormat="false" ht="13.8" hidden="false" customHeight="false" outlineLevel="0" collapsed="false">
      <c r="A50" s="54" t="n">
        <v>45</v>
      </c>
      <c r="B50" s="55" t="s">
        <v>139</v>
      </c>
      <c r="C50" s="55" t="s">
        <v>140</v>
      </c>
      <c r="D50" s="56" t="s">
        <v>110</v>
      </c>
      <c r="E50" s="55" t="s">
        <v>111</v>
      </c>
      <c r="F50" s="57" t="s">
        <v>102</v>
      </c>
      <c r="H50" s="0"/>
    </row>
    <row r="51" customFormat="false" ht="13.8" hidden="false" customHeight="false" outlineLevel="0" collapsed="false">
      <c r="A51" s="54" t="n">
        <v>46</v>
      </c>
      <c r="B51" s="58" t="s">
        <v>141</v>
      </c>
      <c r="C51" s="59" t="s">
        <v>142</v>
      </c>
      <c r="D51" s="56" t="s">
        <v>110</v>
      </c>
      <c r="E51" s="55" t="s">
        <v>111</v>
      </c>
      <c r="F51" s="57" t="s">
        <v>102</v>
      </c>
      <c r="H51" s="0"/>
    </row>
    <row r="52" customFormat="false" ht="13.8" hidden="false" customHeight="false" outlineLevel="0" collapsed="false">
      <c r="A52" s="54" t="n">
        <v>47</v>
      </c>
      <c r="B52" s="58" t="s">
        <v>141</v>
      </c>
      <c r="C52" s="59" t="s">
        <v>143</v>
      </c>
      <c r="D52" s="56" t="s">
        <v>110</v>
      </c>
      <c r="E52" s="55" t="s">
        <v>111</v>
      </c>
      <c r="F52" s="57" t="s">
        <v>102</v>
      </c>
      <c r="H52" s="0"/>
    </row>
    <row r="53" customFormat="false" ht="13.8" hidden="false" customHeight="false" outlineLevel="0" collapsed="false">
      <c r="A53" s="54" t="n">
        <v>48</v>
      </c>
      <c r="B53" s="58" t="s">
        <v>141</v>
      </c>
      <c r="C53" s="59" t="s">
        <v>144</v>
      </c>
      <c r="D53" s="56" t="s">
        <v>110</v>
      </c>
      <c r="E53" s="55" t="s">
        <v>111</v>
      </c>
      <c r="F53" s="57" t="s">
        <v>102</v>
      </c>
      <c r="H53" s="0"/>
    </row>
    <row r="54" customFormat="false" ht="13.8" hidden="false" customHeight="false" outlineLevel="0" collapsed="false">
      <c r="A54" s="54" t="n">
        <v>49</v>
      </c>
      <c r="B54" s="58" t="s">
        <v>141</v>
      </c>
      <c r="C54" s="59" t="s">
        <v>145</v>
      </c>
      <c r="D54" s="56" t="s">
        <v>110</v>
      </c>
      <c r="E54" s="55" t="s">
        <v>111</v>
      </c>
      <c r="F54" s="57" t="s">
        <v>102</v>
      </c>
      <c r="H54" s="0"/>
    </row>
    <row r="55" customFormat="false" ht="13.8" hidden="false" customHeight="true" outlineLevel="0" collapsed="false">
      <c r="A55" s="26" t="s">
        <v>26</v>
      </c>
      <c r="B55" s="26"/>
      <c r="C55" s="23"/>
      <c r="D55" s="23"/>
      <c r="E55" s="23"/>
      <c r="F55" s="0"/>
    </row>
    <row r="56" customFormat="false" ht="23.7" hidden="false" customHeight="true" outlineLevel="0" collapsed="false">
      <c r="A56" s="26" t="s">
        <v>27</v>
      </c>
      <c r="B56" s="26"/>
      <c r="C56" s="26"/>
      <c r="E56" s="27"/>
      <c r="F56" s="27"/>
    </row>
    <row r="57" customFormat="false" ht="13.8" hidden="false" customHeight="true" outlineLevel="0" collapsed="false">
      <c r="A57" s="26" t="s">
        <v>28</v>
      </c>
      <c r="B57" s="26"/>
      <c r="C57" s="26"/>
      <c r="E57" s="27"/>
      <c r="F57" s="27"/>
    </row>
    <row r="58" customFormat="false" ht="13.8" hidden="false" customHeight="true" outlineLevel="0" collapsed="false">
      <c r="A58" s="26" t="s">
        <v>29</v>
      </c>
      <c r="B58" s="26"/>
      <c r="C58" s="26"/>
      <c r="D58" s="45" t="str">
        <f aca="false">'Акт сдачи-приемки'!C27</f>
        <v>Бахтин Д.А.</v>
      </c>
      <c r="E58" s="27"/>
      <c r="F58" s="27"/>
    </row>
    <row r="59" customFormat="false" ht="13.8" hidden="false" customHeight="false" outlineLevel="0" collapsed="false">
      <c r="E59" s="27"/>
      <c r="F59" s="27"/>
    </row>
  </sheetData>
  <mergeCells count="12">
    <mergeCell ref="A1:F1"/>
    <mergeCell ref="A2:B2"/>
    <mergeCell ref="A3:A5"/>
    <mergeCell ref="B3:B5"/>
    <mergeCell ref="C3:C5"/>
    <mergeCell ref="D3:D5"/>
    <mergeCell ref="E3:E5"/>
    <mergeCell ref="F3:F4"/>
    <mergeCell ref="A55:B55"/>
    <mergeCell ref="A56:C56"/>
    <mergeCell ref="A57:C57"/>
    <mergeCell ref="A58:C58"/>
  </mergeCells>
  <printOptions headings="false" gridLines="false" gridLinesSet="true" horizontalCentered="false" verticalCentered="false"/>
  <pageMargins left="0.743055555555556" right="0.504166666666667" top="0.211805555555556" bottom="0.0944444444444444" header="0.511805555555555" footer="0.511805555555555"/>
  <pageSetup paperSize="9" scale="8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G13" activeCellId="0" sqref="G13"/>
    </sheetView>
  </sheetViews>
  <sheetFormatPr defaultColWidth="18.19921875" defaultRowHeight="12.8" zeroHeight="false" outlineLevelRow="0" outlineLevelCol="0"/>
  <cols>
    <col collapsed="false" customWidth="true" hidden="false" outlineLevel="0" max="1" min="1" style="60" width="4.53"/>
    <col collapsed="false" customWidth="true" hidden="false" outlineLevel="0" max="2" min="2" style="61" width="17.72"/>
    <col collapsed="false" customWidth="true" hidden="false" outlineLevel="0" max="3" min="3" style="62" width="4.43"/>
    <col collapsed="false" customWidth="true" hidden="false" outlineLevel="0" max="4" min="4" style="60" width="5.17"/>
    <col collapsed="false" customWidth="true" hidden="false" outlineLevel="0" max="5" min="5" style="61" width="11.07"/>
    <col collapsed="false" customWidth="true" hidden="false" outlineLevel="0" max="6" min="6" style="60" width="8"/>
    <col collapsed="false" customWidth="true" hidden="false" outlineLevel="0" max="7" min="7" style="60" width="7.14"/>
    <col collapsed="false" customWidth="true" hidden="false" outlineLevel="0" max="8" min="8" style="60" width="7.75"/>
    <col collapsed="false" customWidth="true" hidden="false" outlineLevel="0" max="9" min="9" style="60" width="41.47"/>
    <col collapsed="false" customWidth="true" hidden="false" outlineLevel="0" max="10" min="10" style="60" width="15.87"/>
    <col collapsed="false" customWidth="false" hidden="false" outlineLevel="0" max="1024" min="11" style="60" width="18.21"/>
  </cols>
  <sheetData>
    <row r="1" s="64" customFormat="true" ht="12.8" hidden="false" customHeight="false" outlineLevel="0" collapsed="false">
      <c r="A1" s="63" t="s">
        <v>146</v>
      </c>
      <c r="B1" s="63"/>
      <c r="C1" s="63"/>
      <c r="D1" s="63"/>
      <c r="E1" s="63"/>
      <c r="F1" s="63"/>
      <c r="G1" s="63"/>
      <c r="H1" s="63"/>
      <c r="I1" s="63"/>
    </row>
    <row r="2" customFormat="false" ht="13.8" hidden="false" customHeight="true" outlineLevel="0" collapsed="false">
      <c r="A2" s="0"/>
      <c r="B2" s="44" t="s">
        <v>147</v>
      </c>
      <c r="C2" s="44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true" outlineLevel="0" collapsed="false">
      <c r="A3" s="65" t="s">
        <v>148</v>
      </c>
      <c r="B3" s="65" t="s">
        <v>149</v>
      </c>
      <c r="C3" s="56" t="s">
        <v>150</v>
      </c>
      <c r="D3" s="66" t="s">
        <v>151</v>
      </c>
      <c r="E3" s="65" t="s">
        <v>152</v>
      </c>
      <c r="F3" s="67" t="s">
        <v>33</v>
      </c>
      <c r="G3" s="67"/>
      <c r="H3" s="67"/>
      <c r="I3" s="67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true" outlineLevel="0" collapsed="false">
      <c r="A4" s="65"/>
      <c r="B4" s="65"/>
      <c r="C4" s="56"/>
      <c r="D4" s="66"/>
      <c r="E4" s="65"/>
      <c r="F4" s="68" t="s">
        <v>153</v>
      </c>
      <c r="G4" s="66" t="s">
        <v>154</v>
      </c>
      <c r="H4" s="66"/>
      <c r="I4" s="68" t="s">
        <v>155</v>
      </c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2.35" hidden="false" customHeight="false" outlineLevel="0" collapsed="false">
      <c r="A5" s="65"/>
      <c r="B5" s="65"/>
      <c r="C5" s="56"/>
      <c r="D5" s="66"/>
      <c r="E5" s="66"/>
      <c r="F5" s="66"/>
      <c r="G5" s="68" t="s">
        <v>156</v>
      </c>
      <c r="H5" s="68" t="s">
        <v>157</v>
      </c>
      <c r="I5" s="68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56" t="n">
        <v>1</v>
      </c>
      <c r="B6" s="55" t="s">
        <v>99</v>
      </c>
      <c r="C6" s="55" t="n">
        <v>1</v>
      </c>
      <c r="D6" s="65" t="s">
        <v>100</v>
      </c>
      <c r="E6" s="69" t="s">
        <v>101</v>
      </c>
      <c r="F6" s="56" t="n">
        <v>0</v>
      </c>
      <c r="G6" s="70" t="s">
        <v>158</v>
      </c>
      <c r="H6" s="70" t="n">
        <v>1</v>
      </c>
      <c r="I6" s="65" t="s">
        <v>159</v>
      </c>
      <c r="J6" s="0"/>
      <c r="K6" s="0"/>
      <c r="L6" s="0"/>
      <c r="M6" s="71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56" t="n">
        <v>2</v>
      </c>
      <c r="B7" s="55" t="s">
        <v>99</v>
      </c>
      <c r="C7" s="55" t="n">
        <v>2</v>
      </c>
      <c r="D7" s="65" t="s">
        <v>100</v>
      </c>
      <c r="E7" s="69" t="s">
        <v>101</v>
      </c>
      <c r="F7" s="56" t="n">
        <v>0</v>
      </c>
      <c r="G7" s="70" t="s">
        <v>158</v>
      </c>
      <c r="H7" s="70" t="n">
        <v>1</v>
      </c>
      <c r="I7" s="65" t="s">
        <v>159</v>
      </c>
      <c r="J7" s="0"/>
      <c r="K7" s="0"/>
      <c r="L7" s="0"/>
      <c r="M7" s="71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56" t="n">
        <v>3</v>
      </c>
      <c r="B8" s="55" t="s">
        <v>99</v>
      </c>
      <c r="C8" s="55" t="n">
        <v>3</v>
      </c>
      <c r="D8" s="65" t="s">
        <v>100</v>
      </c>
      <c r="E8" s="69" t="s">
        <v>101</v>
      </c>
      <c r="F8" s="56" t="n">
        <v>0</v>
      </c>
      <c r="G8" s="70" t="s">
        <v>158</v>
      </c>
      <c r="H8" s="70" t="n">
        <v>1</v>
      </c>
      <c r="I8" s="65" t="s">
        <v>159</v>
      </c>
      <c r="J8" s="0"/>
      <c r="K8" s="0"/>
      <c r="L8" s="0"/>
      <c r="M8" s="71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56" t="n">
        <v>4</v>
      </c>
      <c r="B9" s="55" t="s">
        <v>103</v>
      </c>
      <c r="C9" s="55" t="n">
        <v>4</v>
      </c>
      <c r="D9" s="65" t="s">
        <v>100</v>
      </c>
      <c r="E9" s="69" t="s">
        <v>101</v>
      </c>
      <c r="F9" s="56" t="n">
        <v>0</v>
      </c>
      <c r="G9" s="70" t="s">
        <v>158</v>
      </c>
      <c r="H9" s="70" t="n">
        <v>1</v>
      </c>
      <c r="I9" s="65" t="s">
        <v>159</v>
      </c>
      <c r="J9" s="0"/>
      <c r="K9" s="0"/>
      <c r="L9" s="0"/>
      <c r="M9" s="71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false" outlineLevel="0" collapsed="false">
      <c r="A10" s="56" t="n">
        <v>5</v>
      </c>
      <c r="B10" s="55" t="s">
        <v>103</v>
      </c>
      <c r="C10" s="55" t="n">
        <v>13</v>
      </c>
      <c r="D10" s="65" t="s">
        <v>100</v>
      </c>
      <c r="E10" s="69" t="s">
        <v>101</v>
      </c>
      <c r="F10" s="56" t="n">
        <v>0</v>
      </c>
      <c r="G10" s="70" t="s">
        <v>158</v>
      </c>
      <c r="H10" s="70" t="n">
        <v>1</v>
      </c>
      <c r="I10" s="65" t="s">
        <v>159</v>
      </c>
      <c r="J10" s="0"/>
      <c r="K10" s="0"/>
      <c r="L10" s="0"/>
      <c r="M10" s="71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56" t="n">
        <v>6</v>
      </c>
      <c r="B11" s="55" t="s">
        <v>104</v>
      </c>
      <c r="C11" s="55" t="n">
        <v>6</v>
      </c>
      <c r="D11" s="65" t="s">
        <v>100</v>
      </c>
      <c r="E11" s="69" t="s">
        <v>101</v>
      </c>
      <c r="F11" s="56" t="n">
        <v>0</v>
      </c>
      <c r="G11" s="70" t="s">
        <v>158</v>
      </c>
      <c r="H11" s="70" t="n">
        <v>1</v>
      </c>
      <c r="I11" s="65" t="s">
        <v>159</v>
      </c>
      <c r="J11" s="0"/>
      <c r="K11" s="0"/>
      <c r="L11" s="0"/>
      <c r="M11" s="71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8" hidden="false" customHeight="false" outlineLevel="0" collapsed="false">
      <c r="A12" s="56" t="n">
        <v>7</v>
      </c>
      <c r="B12" s="55" t="s">
        <v>104</v>
      </c>
      <c r="C12" s="55" t="n">
        <v>5</v>
      </c>
      <c r="D12" s="65" t="s">
        <v>100</v>
      </c>
      <c r="E12" s="69" t="s">
        <v>101</v>
      </c>
      <c r="F12" s="56" t="n">
        <v>0</v>
      </c>
      <c r="G12" s="70" t="s">
        <v>158</v>
      </c>
      <c r="H12" s="70" t="n">
        <v>1</v>
      </c>
      <c r="I12" s="65" t="s">
        <v>159</v>
      </c>
      <c r="J12" s="0"/>
      <c r="K12" s="0"/>
      <c r="L12" s="0"/>
      <c r="M12" s="71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56" t="n">
        <v>8</v>
      </c>
      <c r="B13" s="55" t="s">
        <v>105</v>
      </c>
      <c r="C13" s="55" t="n">
        <v>7</v>
      </c>
      <c r="D13" s="65" t="s">
        <v>100</v>
      </c>
      <c r="E13" s="69" t="s">
        <v>101</v>
      </c>
      <c r="F13" s="56" t="n">
        <v>0</v>
      </c>
      <c r="G13" s="70" t="s">
        <v>158</v>
      </c>
      <c r="H13" s="70" t="n">
        <v>1</v>
      </c>
      <c r="I13" s="65" t="s">
        <v>159</v>
      </c>
      <c r="J13" s="0"/>
      <c r="K13" s="0"/>
      <c r="L13" s="0"/>
      <c r="M13" s="71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56" t="n">
        <v>9</v>
      </c>
      <c r="B14" s="55" t="s">
        <v>105</v>
      </c>
      <c r="C14" s="55" t="n">
        <v>8</v>
      </c>
      <c r="D14" s="65" t="s">
        <v>100</v>
      </c>
      <c r="E14" s="69" t="s">
        <v>101</v>
      </c>
      <c r="F14" s="56" t="n">
        <v>0</v>
      </c>
      <c r="G14" s="70" t="s">
        <v>158</v>
      </c>
      <c r="H14" s="70" t="n">
        <v>1</v>
      </c>
      <c r="I14" s="65" t="s">
        <v>159</v>
      </c>
      <c r="J14" s="0"/>
      <c r="K14" s="0"/>
      <c r="L14" s="0"/>
      <c r="M14" s="71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56" t="n">
        <v>10</v>
      </c>
      <c r="B15" s="55" t="s">
        <v>105</v>
      </c>
      <c r="C15" s="55" t="n">
        <v>9</v>
      </c>
      <c r="D15" s="65" t="s">
        <v>100</v>
      </c>
      <c r="E15" s="69" t="s">
        <v>101</v>
      </c>
      <c r="F15" s="56" t="n">
        <v>0</v>
      </c>
      <c r="G15" s="70" t="s">
        <v>158</v>
      </c>
      <c r="H15" s="70" t="n">
        <v>1</v>
      </c>
      <c r="I15" s="65" t="s">
        <v>159</v>
      </c>
      <c r="J15" s="0"/>
      <c r="K15" s="0"/>
      <c r="L15" s="0"/>
      <c r="M15" s="71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56" t="n">
        <v>11</v>
      </c>
      <c r="B16" s="55" t="s">
        <v>105</v>
      </c>
      <c r="C16" s="55" t="n">
        <v>10</v>
      </c>
      <c r="D16" s="65" t="s">
        <v>100</v>
      </c>
      <c r="E16" s="69" t="s">
        <v>101</v>
      </c>
      <c r="F16" s="56" t="n">
        <v>0</v>
      </c>
      <c r="G16" s="70" t="s">
        <v>158</v>
      </c>
      <c r="H16" s="70" t="n">
        <v>1</v>
      </c>
      <c r="I16" s="65" t="s">
        <v>159</v>
      </c>
      <c r="J16" s="0"/>
      <c r="K16" s="0"/>
      <c r="L16" s="0"/>
      <c r="M16" s="71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56" t="n">
        <v>12</v>
      </c>
      <c r="B17" s="55" t="s">
        <v>105</v>
      </c>
      <c r="C17" s="55" t="n">
        <v>11</v>
      </c>
      <c r="D17" s="65" t="s">
        <v>100</v>
      </c>
      <c r="E17" s="69" t="s">
        <v>101</v>
      </c>
      <c r="F17" s="56" t="n">
        <v>0</v>
      </c>
      <c r="G17" s="70" t="s">
        <v>158</v>
      </c>
      <c r="H17" s="70" t="n">
        <v>1</v>
      </c>
      <c r="I17" s="65" t="s">
        <v>159</v>
      </c>
      <c r="J17" s="0"/>
      <c r="K17" s="0"/>
      <c r="L17" s="0"/>
      <c r="M17" s="71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56" t="n">
        <v>13</v>
      </c>
      <c r="B18" s="55" t="s">
        <v>105</v>
      </c>
      <c r="C18" s="55" t="n">
        <v>12</v>
      </c>
      <c r="D18" s="65" t="s">
        <v>100</v>
      </c>
      <c r="E18" s="69" t="s">
        <v>101</v>
      </c>
      <c r="F18" s="56" t="n">
        <v>0</v>
      </c>
      <c r="G18" s="70" t="s">
        <v>158</v>
      </c>
      <c r="H18" s="70" t="n">
        <v>1</v>
      </c>
      <c r="I18" s="65" t="s">
        <v>159</v>
      </c>
      <c r="J18" s="0"/>
      <c r="K18" s="0"/>
      <c r="L18" s="0"/>
      <c r="M18" s="71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56" t="n">
        <v>14</v>
      </c>
      <c r="B19" s="55" t="s">
        <v>106</v>
      </c>
      <c r="C19" s="55" t="n">
        <v>20</v>
      </c>
      <c r="D19" s="65" t="s">
        <v>100</v>
      </c>
      <c r="E19" s="69" t="s">
        <v>101</v>
      </c>
      <c r="F19" s="56" t="n">
        <v>0</v>
      </c>
      <c r="G19" s="70" t="s">
        <v>160</v>
      </c>
      <c r="H19" s="70" t="n">
        <v>1</v>
      </c>
      <c r="I19" s="65" t="s">
        <v>159</v>
      </c>
      <c r="J19" s="0"/>
      <c r="K19" s="0"/>
      <c r="L19" s="0"/>
      <c r="M19" s="71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56" t="n">
        <v>15</v>
      </c>
      <c r="B20" s="55" t="s">
        <v>106</v>
      </c>
      <c r="C20" s="55" t="n">
        <v>21</v>
      </c>
      <c r="D20" s="65" t="s">
        <v>100</v>
      </c>
      <c r="E20" s="69" t="s">
        <v>101</v>
      </c>
      <c r="F20" s="56" t="n">
        <v>0</v>
      </c>
      <c r="G20" s="70" t="s">
        <v>158</v>
      </c>
      <c r="H20" s="70" t="n">
        <v>1</v>
      </c>
      <c r="I20" s="65" t="s">
        <v>159</v>
      </c>
      <c r="J20" s="0"/>
      <c r="K20" s="0"/>
      <c r="L20" s="0"/>
      <c r="M20" s="71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56" t="n">
        <v>16</v>
      </c>
      <c r="B21" s="55" t="s">
        <v>106</v>
      </c>
      <c r="C21" s="55" t="n">
        <v>22</v>
      </c>
      <c r="D21" s="65" t="s">
        <v>100</v>
      </c>
      <c r="E21" s="69" t="s">
        <v>101</v>
      </c>
      <c r="F21" s="56" t="n">
        <v>0</v>
      </c>
      <c r="G21" s="70" t="s">
        <v>158</v>
      </c>
      <c r="H21" s="70" t="n">
        <v>1</v>
      </c>
      <c r="I21" s="65" t="s">
        <v>159</v>
      </c>
      <c r="J21" s="0"/>
      <c r="K21" s="0"/>
      <c r="L21" s="0"/>
      <c r="M21" s="71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56" t="n">
        <v>17</v>
      </c>
      <c r="B22" s="55" t="s">
        <v>106</v>
      </c>
      <c r="C22" s="55" t="n">
        <v>23</v>
      </c>
      <c r="D22" s="65" t="s">
        <v>100</v>
      </c>
      <c r="E22" s="69" t="s">
        <v>101</v>
      </c>
      <c r="F22" s="56" t="n">
        <v>0</v>
      </c>
      <c r="G22" s="70" t="s">
        <v>158</v>
      </c>
      <c r="H22" s="70" t="n">
        <v>1</v>
      </c>
      <c r="I22" s="65" t="s">
        <v>159</v>
      </c>
      <c r="J22" s="0"/>
      <c r="K22" s="0"/>
      <c r="L22" s="0"/>
      <c r="M22" s="71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56" t="n">
        <v>18</v>
      </c>
      <c r="B23" s="55" t="s">
        <v>107</v>
      </c>
      <c r="C23" s="55" t="n">
        <v>14</v>
      </c>
      <c r="D23" s="65" t="s">
        <v>100</v>
      </c>
      <c r="E23" s="69" t="s">
        <v>101</v>
      </c>
      <c r="F23" s="56" t="n">
        <v>0</v>
      </c>
      <c r="G23" s="70" t="s">
        <v>158</v>
      </c>
      <c r="H23" s="70" t="n">
        <v>1</v>
      </c>
      <c r="I23" s="65" t="s">
        <v>159</v>
      </c>
      <c r="J23" s="0"/>
      <c r="K23" s="0"/>
      <c r="L23" s="0"/>
      <c r="M23" s="71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56" t="n">
        <v>19</v>
      </c>
      <c r="B24" s="55" t="s">
        <v>107</v>
      </c>
      <c r="C24" s="55" t="n">
        <v>15</v>
      </c>
      <c r="D24" s="55" t="n">
        <v>15</v>
      </c>
      <c r="E24" s="55" t="n">
        <v>15</v>
      </c>
      <c r="F24" s="56" t="n">
        <v>0</v>
      </c>
      <c r="G24" s="70" t="s">
        <v>158</v>
      </c>
      <c r="H24" s="70" t="n">
        <v>1</v>
      </c>
      <c r="I24" s="65" t="s">
        <v>159</v>
      </c>
      <c r="J24" s="0"/>
      <c r="K24" s="0"/>
      <c r="L24" s="0"/>
      <c r="M24" s="71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56" t="n">
        <v>20</v>
      </c>
      <c r="B25" s="55" t="s">
        <v>107</v>
      </c>
      <c r="C25" s="55" t="n">
        <v>16</v>
      </c>
      <c r="D25" s="55" t="n">
        <v>16</v>
      </c>
      <c r="E25" s="55" t="n">
        <v>16</v>
      </c>
      <c r="F25" s="56" t="n">
        <v>0</v>
      </c>
      <c r="G25" s="70" t="s">
        <v>158</v>
      </c>
      <c r="H25" s="70" t="n">
        <v>1</v>
      </c>
      <c r="I25" s="65" t="s">
        <v>159</v>
      </c>
      <c r="J25" s="0"/>
      <c r="K25" s="0"/>
      <c r="L25" s="0"/>
      <c r="M25" s="71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56" t="n">
        <v>21</v>
      </c>
      <c r="B26" s="55" t="s">
        <v>107</v>
      </c>
      <c r="C26" s="55" t="n">
        <v>17</v>
      </c>
      <c r="D26" s="55" t="n">
        <v>17</v>
      </c>
      <c r="E26" s="55" t="n">
        <v>17</v>
      </c>
      <c r="F26" s="56" t="n">
        <v>0</v>
      </c>
      <c r="G26" s="70" t="s">
        <v>158</v>
      </c>
      <c r="H26" s="70" t="n">
        <v>1</v>
      </c>
      <c r="I26" s="65" t="s">
        <v>159</v>
      </c>
      <c r="J26" s="0"/>
      <c r="K26" s="0"/>
      <c r="L26" s="0"/>
      <c r="M26" s="71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56" t="n">
        <v>22</v>
      </c>
      <c r="B27" s="55" t="s">
        <v>107</v>
      </c>
      <c r="C27" s="55" t="n">
        <v>18</v>
      </c>
      <c r="D27" s="55" t="n">
        <v>18</v>
      </c>
      <c r="E27" s="55" t="n">
        <v>18</v>
      </c>
      <c r="F27" s="56" t="n">
        <v>0</v>
      </c>
      <c r="G27" s="70" t="s">
        <v>161</v>
      </c>
      <c r="H27" s="70" t="n">
        <v>1</v>
      </c>
      <c r="I27" s="65" t="s">
        <v>159</v>
      </c>
      <c r="J27" s="0"/>
      <c r="K27" s="0"/>
      <c r="L27" s="0"/>
      <c r="M27" s="71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56" t="n">
        <v>23</v>
      </c>
      <c r="B28" s="55" t="s">
        <v>107</v>
      </c>
      <c r="C28" s="55" t="n">
        <v>19</v>
      </c>
      <c r="D28" s="65" t="s">
        <v>100</v>
      </c>
      <c r="E28" s="69" t="s">
        <v>101</v>
      </c>
      <c r="F28" s="56" t="n">
        <v>0</v>
      </c>
      <c r="G28" s="70" t="s">
        <v>158</v>
      </c>
      <c r="H28" s="70" t="n">
        <v>1</v>
      </c>
      <c r="I28" s="65" t="s">
        <v>159</v>
      </c>
      <c r="J28" s="0"/>
      <c r="K28" s="0"/>
      <c r="L28" s="0"/>
      <c r="M28" s="71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2.35" hidden="false" customHeight="false" outlineLevel="0" collapsed="false">
      <c r="A29" s="56" t="n">
        <v>24</v>
      </c>
      <c r="B29" s="55" t="s">
        <v>108</v>
      </c>
      <c r="C29" s="55" t="s">
        <v>109</v>
      </c>
      <c r="D29" s="65" t="s">
        <v>110</v>
      </c>
      <c r="E29" s="69" t="s">
        <v>111</v>
      </c>
      <c r="F29" s="56" t="n">
        <v>0</v>
      </c>
      <c r="G29" s="70" t="s">
        <v>158</v>
      </c>
      <c r="H29" s="70" t="n">
        <v>1</v>
      </c>
      <c r="I29" s="65" t="s">
        <v>162</v>
      </c>
      <c r="J29" s="0"/>
      <c r="K29" s="0"/>
      <c r="L29" s="0"/>
      <c r="M29" s="71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2.35" hidden="false" customHeight="false" outlineLevel="0" collapsed="false">
      <c r="A30" s="56" t="n">
        <v>25</v>
      </c>
      <c r="B30" s="55" t="s">
        <v>108</v>
      </c>
      <c r="C30" s="55" t="s">
        <v>112</v>
      </c>
      <c r="D30" s="65" t="s">
        <v>110</v>
      </c>
      <c r="E30" s="69" t="s">
        <v>111</v>
      </c>
      <c r="F30" s="56" t="n">
        <v>0</v>
      </c>
      <c r="G30" s="70" t="s">
        <v>158</v>
      </c>
      <c r="H30" s="70" t="n">
        <v>1</v>
      </c>
      <c r="I30" s="65" t="str">
        <f aca="false">I29</f>
        <v>“Ратобор” (родентицид) Бродифакум 0,005% РОСС RU Д-RU.АД37.В.11289/19</v>
      </c>
      <c r="J30" s="0"/>
      <c r="K30" s="0"/>
      <c r="L30" s="0"/>
      <c r="M30" s="71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3.7" hidden="false" customHeight="false" outlineLevel="0" collapsed="false">
      <c r="A31" s="56" t="n">
        <v>26</v>
      </c>
      <c r="B31" s="55" t="s">
        <v>113</v>
      </c>
      <c r="C31" s="55" t="s">
        <v>114</v>
      </c>
      <c r="D31" s="65" t="s">
        <v>110</v>
      </c>
      <c r="E31" s="69" t="s">
        <v>111</v>
      </c>
      <c r="F31" s="56" t="n">
        <v>0</v>
      </c>
      <c r="G31" s="70" t="s">
        <v>158</v>
      </c>
      <c r="H31" s="70" t="n">
        <v>1</v>
      </c>
      <c r="I31" s="65" t="str">
        <f aca="false">I29</f>
        <v>“Ратобор” (родентицид) Бродифакум 0,005% РОСС RU Д-RU.АД37.В.11289/19</v>
      </c>
      <c r="J31" s="0"/>
      <c r="K31" s="0"/>
      <c r="L31" s="0"/>
      <c r="M31" s="71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3.7" hidden="false" customHeight="false" outlineLevel="0" collapsed="false">
      <c r="A32" s="56" t="n">
        <v>27</v>
      </c>
      <c r="B32" s="55" t="s">
        <v>113</v>
      </c>
      <c r="C32" s="55" t="s">
        <v>115</v>
      </c>
      <c r="D32" s="65" t="s">
        <v>110</v>
      </c>
      <c r="E32" s="69" t="s">
        <v>111</v>
      </c>
      <c r="F32" s="56" t="n">
        <v>0</v>
      </c>
      <c r="G32" s="70" t="s">
        <v>158</v>
      </c>
      <c r="H32" s="70" t="n">
        <v>1</v>
      </c>
      <c r="I32" s="65" t="str">
        <f aca="false">I30</f>
        <v>“Ратобор” (родентицид) Бродифакум 0,005% РОСС RU Д-RU.АД37.В.11289/19</v>
      </c>
      <c r="J32" s="0"/>
      <c r="K32" s="0"/>
      <c r="L32" s="0"/>
      <c r="M32" s="71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2.35" hidden="false" customHeight="false" outlineLevel="0" collapsed="false">
      <c r="A33" s="56" t="n">
        <v>28</v>
      </c>
      <c r="B33" s="55" t="s">
        <v>116</v>
      </c>
      <c r="C33" s="55" t="s">
        <v>117</v>
      </c>
      <c r="D33" s="65" t="s">
        <v>110</v>
      </c>
      <c r="E33" s="69" t="s">
        <v>111</v>
      </c>
      <c r="F33" s="56" t="n">
        <v>0</v>
      </c>
      <c r="G33" s="70" t="s">
        <v>158</v>
      </c>
      <c r="H33" s="70" t="n">
        <v>1</v>
      </c>
      <c r="I33" s="65" t="str">
        <f aca="false">I32</f>
        <v>“Ратобор” (родентицид) Бродифакум 0,005% РОСС RU Д-RU.АД37.В.11289/19</v>
      </c>
      <c r="J33" s="0"/>
      <c r="K33" s="0"/>
      <c r="L33" s="0"/>
      <c r="M33" s="71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2.35" hidden="false" customHeight="false" outlineLevel="0" collapsed="false">
      <c r="A34" s="56" t="n">
        <v>29</v>
      </c>
      <c r="B34" s="55" t="s">
        <v>116</v>
      </c>
      <c r="C34" s="55" t="s">
        <v>118</v>
      </c>
      <c r="D34" s="65" t="s">
        <v>110</v>
      </c>
      <c r="E34" s="69" t="s">
        <v>111</v>
      </c>
      <c r="F34" s="56" t="n">
        <v>0</v>
      </c>
      <c r="G34" s="70" t="s">
        <v>158</v>
      </c>
      <c r="H34" s="70" t="n">
        <v>1</v>
      </c>
      <c r="I34" s="65" t="str">
        <f aca="false">I33</f>
        <v>“Ратобор” (родентицид) Бродифакум 0,005% РОСС RU Д-RU.АД37.В.11289/19</v>
      </c>
      <c r="J34" s="0"/>
      <c r="K34" s="0"/>
      <c r="L34" s="0"/>
      <c r="M34" s="71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2.35" hidden="false" customHeight="false" outlineLevel="0" collapsed="false">
      <c r="A35" s="56" t="n">
        <v>30</v>
      </c>
      <c r="B35" s="55" t="s">
        <v>116</v>
      </c>
      <c r="C35" s="55" t="s">
        <v>119</v>
      </c>
      <c r="D35" s="65" t="s">
        <v>110</v>
      </c>
      <c r="E35" s="69" t="s">
        <v>111</v>
      </c>
      <c r="F35" s="56" t="n">
        <v>0</v>
      </c>
      <c r="G35" s="70" t="s">
        <v>160</v>
      </c>
      <c r="H35" s="70" t="n">
        <v>1</v>
      </c>
      <c r="I35" s="65" t="str">
        <f aca="false">I34</f>
        <v>“Ратобор” (родентицид) Бродифакум 0,005% РОСС RU Д-RU.АД37.В.11289/19</v>
      </c>
      <c r="J35" s="0"/>
      <c r="K35" s="0"/>
      <c r="L35" s="0"/>
      <c r="M35" s="71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2.35" hidden="false" customHeight="false" outlineLevel="0" collapsed="false">
      <c r="A36" s="56" t="n">
        <v>31</v>
      </c>
      <c r="B36" s="55" t="s">
        <v>116</v>
      </c>
      <c r="C36" s="55" t="s">
        <v>120</v>
      </c>
      <c r="D36" s="65" t="s">
        <v>110</v>
      </c>
      <c r="E36" s="69" t="s">
        <v>111</v>
      </c>
      <c r="F36" s="56" t="n">
        <v>0</v>
      </c>
      <c r="G36" s="70" t="s">
        <v>158</v>
      </c>
      <c r="H36" s="70" t="n">
        <v>1</v>
      </c>
      <c r="I36" s="65" t="str">
        <f aca="false">I35</f>
        <v>“Ратобор” (родентицид) Бродифакум 0,005% РОСС RU Д-RU.АД37.В.11289/19</v>
      </c>
      <c r="J36" s="0"/>
      <c r="K36" s="0"/>
      <c r="L36" s="0"/>
      <c r="M36" s="71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2.35" hidden="false" customHeight="false" outlineLevel="0" collapsed="false">
      <c r="A37" s="56" t="n">
        <v>32</v>
      </c>
      <c r="B37" s="55" t="s">
        <v>121</v>
      </c>
      <c r="C37" s="55" t="s">
        <v>122</v>
      </c>
      <c r="D37" s="65" t="s">
        <v>110</v>
      </c>
      <c r="E37" s="69" t="s">
        <v>111</v>
      </c>
      <c r="F37" s="56" t="n">
        <v>0</v>
      </c>
      <c r="G37" s="70" t="s">
        <v>158</v>
      </c>
      <c r="H37" s="70" t="n">
        <v>1</v>
      </c>
      <c r="I37" s="65" t="str">
        <f aca="false">I36</f>
        <v>“Ратобор” (родентицид) Бродифакум 0,005% РОСС RU Д-RU.АД37.В.11289/19</v>
      </c>
      <c r="J37" s="0"/>
      <c r="K37" s="0"/>
      <c r="L37" s="0"/>
      <c r="M37" s="71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2.35" hidden="false" customHeight="false" outlineLevel="0" collapsed="false">
      <c r="A38" s="56" t="n">
        <v>33</v>
      </c>
      <c r="B38" s="55" t="s">
        <v>121</v>
      </c>
      <c r="C38" s="55" t="s">
        <v>123</v>
      </c>
      <c r="D38" s="65" t="s">
        <v>110</v>
      </c>
      <c r="E38" s="69" t="s">
        <v>111</v>
      </c>
      <c r="F38" s="56" t="n">
        <v>0</v>
      </c>
      <c r="G38" s="70" t="s">
        <v>158</v>
      </c>
      <c r="H38" s="70" t="n">
        <v>1</v>
      </c>
      <c r="I38" s="65" t="str">
        <f aca="false">I37</f>
        <v>“Ратобор” (родентицид) Бродифакум 0,005% РОСС RU Д-RU.АД37.В.11289/19</v>
      </c>
      <c r="J38" s="0"/>
      <c r="K38" s="0"/>
      <c r="L38" s="0"/>
      <c r="M38" s="71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2.35" hidden="false" customHeight="false" outlineLevel="0" collapsed="false">
      <c r="A39" s="56" t="n">
        <v>34</v>
      </c>
      <c r="B39" s="55" t="s">
        <v>121</v>
      </c>
      <c r="C39" s="55" t="s">
        <v>124</v>
      </c>
      <c r="D39" s="65" t="s">
        <v>110</v>
      </c>
      <c r="E39" s="69" t="s">
        <v>111</v>
      </c>
      <c r="F39" s="56" t="n">
        <v>0</v>
      </c>
      <c r="G39" s="70" t="s">
        <v>158</v>
      </c>
      <c r="H39" s="70" t="n">
        <v>1</v>
      </c>
      <c r="I39" s="65" t="str">
        <f aca="false">I38</f>
        <v>“Ратобор” (родентицид) Бродифакум 0,005% РОСС RU Д-RU.АД37.В.11289/19</v>
      </c>
      <c r="J39" s="0"/>
      <c r="K39" s="0"/>
      <c r="L39" s="0"/>
      <c r="M39" s="71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2.35" hidden="false" customHeight="false" outlineLevel="0" collapsed="false">
      <c r="A40" s="56" t="n">
        <v>35</v>
      </c>
      <c r="B40" s="55" t="s">
        <v>121</v>
      </c>
      <c r="C40" s="55" t="s">
        <v>125</v>
      </c>
      <c r="D40" s="65" t="s">
        <v>110</v>
      </c>
      <c r="E40" s="69" t="s">
        <v>111</v>
      </c>
      <c r="F40" s="56" t="n">
        <v>0</v>
      </c>
      <c r="G40" s="70" t="s">
        <v>158</v>
      </c>
      <c r="H40" s="70" t="n">
        <v>1</v>
      </c>
      <c r="I40" s="65" t="str">
        <f aca="false">I39</f>
        <v>“Ратобор” (родентицид) Бродифакум 0,005% РОСС RU Д-RU.АД37.В.11289/19</v>
      </c>
      <c r="J40" s="0"/>
      <c r="K40" s="0"/>
      <c r="L40" s="0"/>
      <c r="M40" s="71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2.35" hidden="false" customHeight="false" outlineLevel="0" collapsed="false">
      <c r="A41" s="56" t="n">
        <v>36</v>
      </c>
      <c r="B41" s="55" t="s">
        <v>121</v>
      </c>
      <c r="C41" s="55" t="s">
        <v>126</v>
      </c>
      <c r="D41" s="65" t="s">
        <v>110</v>
      </c>
      <c r="E41" s="69" t="s">
        <v>111</v>
      </c>
      <c r="F41" s="56" t="n">
        <v>0</v>
      </c>
      <c r="G41" s="70" t="s">
        <v>158</v>
      </c>
      <c r="H41" s="70" t="n">
        <v>1</v>
      </c>
      <c r="I41" s="65" t="str">
        <f aca="false">I40</f>
        <v>“Ратобор” (родентицид) Бродифакум 0,005% РОСС RU Д-RU.АД37.В.11289/19</v>
      </c>
      <c r="J41" s="0"/>
      <c r="K41" s="0"/>
      <c r="L41" s="0"/>
      <c r="M41" s="71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22.35" hidden="false" customHeight="false" outlineLevel="0" collapsed="false">
      <c r="A42" s="56" t="n">
        <v>37</v>
      </c>
      <c r="B42" s="55" t="s">
        <v>127</v>
      </c>
      <c r="C42" s="55" t="s">
        <v>128</v>
      </c>
      <c r="D42" s="65" t="s">
        <v>110</v>
      </c>
      <c r="E42" s="69" t="s">
        <v>111</v>
      </c>
      <c r="F42" s="56" t="n">
        <v>0</v>
      </c>
      <c r="G42" s="70" t="s">
        <v>158</v>
      </c>
      <c r="H42" s="70" t="n">
        <v>1</v>
      </c>
      <c r="I42" s="65" t="str">
        <f aca="false">I41</f>
        <v>“Ратобор” (родентицид) Бродифакум 0,005% РОСС RU Д-RU.АД37.В.11289/19</v>
      </c>
      <c r="J42" s="0"/>
      <c r="K42" s="0"/>
      <c r="L42" s="0"/>
      <c r="M42" s="71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2.35" hidden="false" customHeight="false" outlineLevel="0" collapsed="false">
      <c r="A43" s="56" t="n">
        <v>38</v>
      </c>
      <c r="B43" s="55" t="s">
        <v>127</v>
      </c>
      <c r="C43" s="55" t="s">
        <v>129</v>
      </c>
      <c r="D43" s="65" t="s">
        <v>110</v>
      </c>
      <c r="E43" s="69" t="s">
        <v>111</v>
      </c>
      <c r="F43" s="56" t="n">
        <v>0</v>
      </c>
      <c r="G43" s="70" t="s">
        <v>158</v>
      </c>
      <c r="H43" s="70" t="n">
        <v>1</v>
      </c>
      <c r="I43" s="65" t="str">
        <f aca="false">I42</f>
        <v>“Ратобор” (родентицид) Бродифакум 0,005% РОСС RU Д-RU.АД37.В.11289/19</v>
      </c>
      <c r="J43" s="0"/>
      <c r="K43" s="0"/>
      <c r="L43" s="0"/>
      <c r="M43" s="71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2.35" hidden="false" customHeight="false" outlineLevel="0" collapsed="false">
      <c r="A44" s="56" t="n">
        <v>39</v>
      </c>
      <c r="B44" s="55" t="s">
        <v>130</v>
      </c>
      <c r="C44" s="55" t="s">
        <v>131</v>
      </c>
      <c r="D44" s="65" t="s">
        <v>110</v>
      </c>
      <c r="E44" s="69" t="s">
        <v>111</v>
      </c>
      <c r="F44" s="56" t="n">
        <v>0</v>
      </c>
      <c r="G44" s="70" t="s">
        <v>158</v>
      </c>
      <c r="H44" s="70" t="n">
        <v>1</v>
      </c>
      <c r="I44" s="65" t="str">
        <f aca="false">I43</f>
        <v>“Ратобор” (родентицид) Бродифакум 0,005% РОСС RU Д-RU.АД37.В.11289/19</v>
      </c>
      <c r="J44" s="0"/>
      <c r="K44" s="0"/>
      <c r="L44" s="0"/>
      <c r="M44" s="71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3.05" hidden="false" customHeight="false" outlineLevel="0" collapsed="false">
      <c r="A45" s="56" t="n">
        <v>40</v>
      </c>
      <c r="B45" s="55" t="s">
        <v>132</v>
      </c>
      <c r="C45" s="55" t="s">
        <v>133</v>
      </c>
      <c r="D45" s="65" t="s">
        <v>110</v>
      </c>
      <c r="E45" s="69" t="s">
        <v>111</v>
      </c>
      <c r="F45" s="56" t="n">
        <v>0</v>
      </c>
      <c r="G45" s="70" t="s">
        <v>158</v>
      </c>
      <c r="H45" s="70" t="n">
        <v>1</v>
      </c>
      <c r="I45" s="65" t="str">
        <f aca="false">I44</f>
        <v>“Ратобор” (родентицид) Бродифакум 0,005% РОСС RU Д-RU.АД37.В.11289/19</v>
      </c>
      <c r="J45" s="0"/>
      <c r="K45" s="0"/>
      <c r="L45" s="0"/>
      <c r="M45" s="71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23.05" hidden="false" customHeight="false" outlineLevel="0" collapsed="false">
      <c r="A46" s="56" t="n">
        <v>41</v>
      </c>
      <c r="B46" s="55" t="s">
        <v>132</v>
      </c>
      <c r="C46" s="55" t="s">
        <v>134</v>
      </c>
      <c r="D46" s="65" t="s">
        <v>110</v>
      </c>
      <c r="E46" s="69" t="s">
        <v>111</v>
      </c>
      <c r="F46" s="56" t="n">
        <v>0</v>
      </c>
      <c r="G46" s="70" t="s">
        <v>158</v>
      </c>
      <c r="H46" s="56" t="n">
        <v>1</v>
      </c>
      <c r="I46" s="65" t="str">
        <f aca="false">I45</f>
        <v>“Ратобор” (родентицид) Бродифакум 0,005% РОСС RU Д-RU.АД37.В.11289/19</v>
      </c>
      <c r="J46" s="0"/>
      <c r="K46" s="0"/>
      <c r="L46" s="0"/>
      <c r="M46" s="71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3.05" hidden="false" customHeight="false" outlineLevel="0" collapsed="false">
      <c r="A47" s="56" t="n">
        <v>42</v>
      </c>
      <c r="B47" s="55" t="s">
        <v>132</v>
      </c>
      <c r="C47" s="55" t="s">
        <v>135</v>
      </c>
      <c r="D47" s="65" t="s">
        <v>110</v>
      </c>
      <c r="E47" s="69" t="s">
        <v>111</v>
      </c>
      <c r="F47" s="56" t="n">
        <v>0</v>
      </c>
      <c r="G47" s="70" t="s">
        <v>158</v>
      </c>
      <c r="H47" s="56" t="n">
        <v>1</v>
      </c>
      <c r="I47" s="65" t="str">
        <f aca="false">I46</f>
        <v>“Ратобор” (родентицид) Бродифакум 0,005% РОСС RU Д-RU.АД37.В.11289/19</v>
      </c>
      <c r="J47" s="0"/>
      <c r="K47" s="0"/>
      <c r="L47" s="0"/>
      <c r="M47" s="71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2.35" hidden="false" customHeight="false" outlineLevel="0" collapsed="false">
      <c r="A48" s="56" t="n">
        <v>43</v>
      </c>
      <c r="B48" s="55" t="s">
        <v>136</v>
      </c>
      <c r="C48" s="55" t="s">
        <v>137</v>
      </c>
      <c r="D48" s="65" t="s">
        <v>110</v>
      </c>
      <c r="E48" s="69" t="s">
        <v>111</v>
      </c>
      <c r="F48" s="56" t="n">
        <v>0</v>
      </c>
      <c r="G48" s="70" t="s">
        <v>158</v>
      </c>
      <c r="H48" s="56" t="n">
        <v>1</v>
      </c>
      <c r="I48" s="65" t="str">
        <f aca="false">I47</f>
        <v>“Ратобор” (родентицид) Бродифакум 0,005% РОСС RU Д-RU.АД37.В.11289/19</v>
      </c>
      <c r="J48" s="0"/>
      <c r="K48" s="0"/>
      <c r="L48" s="0"/>
      <c r="M48" s="71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2.35" hidden="false" customHeight="false" outlineLevel="0" collapsed="false">
      <c r="A49" s="56" t="n">
        <v>44</v>
      </c>
      <c r="B49" s="55" t="s">
        <v>136</v>
      </c>
      <c r="C49" s="55" t="s">
        <v>138</v>
      </c>
      <c r="D49" s="65" t="s">
        <v>110</v>
      </c>
      <c r="E49" s="69" t="s">
        <v>111</v>
      </c>
      <c r="F49" s="56" t="n">
        <v>0</v>
      </c>
      <c r="G49" s="70" t="s">
        <v>158</v>
      </c>
      <c r="H49" s="56" t="n">
        <v>1</v>
      </c>
      <c r="I49" s="65" t="str">
        <f aca="false">I48</f>
        <v>“Ратобор” (родентицид) Бродифакум 0,005% РОСС RU Д-RU.АД37.В.11289/19</v>
      </c>
      <c r="J49" s="0"/>
      <c r="K49" s="0"/>
      <c r="L49" s="0"/>
      <c r="M49" s="71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2.35" hidden="false" customHeight="false" outlineLevel="0" collapsed="false">
      <c r="A50" s="56" t="n">
        <v>45</v>
      </c>
      <c r="B50" s="55" t="s">
        <v>139</v>
      </c>
      <c r="C50" s="55" t="s">
        <v>140</v>
      </c>
      <c r="D50" s="65" t="s">
        <v>110</v>
      </c>
      <c r="E50" s="69" t="s">
        <v>111</v>
      </c>
      <c r="F50" s="56" t="n">
        <v>0</v>
      </c>
      <c r="G50" s="70" t="s">
        <v>158</v>
      </c>
      <c r="H50" s="56" t="n">
        <v>1</v>
      </c>
      <c r="I50" s="65" t="str">
        <f aca="false">I49</f>
        <v>“Ратобор” (родентицид) Бродифакум 0,005% РОСС RU Д-RU.АД37.В.11289/19</v>
      </c>
      <c r="J50" s="0"/>
      <c r="K50" s="0"/>
      <c r="L50" s="0"/>
      <c r="M50" s="71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2.35" hidden="false" customHeight="false" outlineLevel="0" collapsed="false">
      <c r="A51" s="56" t="n">
        <v>46</v>
      </c>
      <c r="B51" s="58" t="s">
        <v>141</v>
      </c>
      <c r="C51" s="59" t="s">
        <v>142</v>
      </c>
      <c r="D51" s="65" t="s">
        <v>110</v>
      </c>
      <c r="E51" s="69" t="s">
        <v>111</v>
      </c>
      <c r="F51" s="56" t="n">
        <v>0</v>
      </c>
      <c r="G51" s="70" t="s">
        <v>158</v>
      </c>
      <c r="H51" s="56" t="n">
        <v>1</v>
      </c>
      <c r="I51" s="65" t="str">
        <f aca="false">I50</f>
        <v>“Ратобор” (родентицид) Бродифакум 0,005% РОСС RU Д-RU.АД37.В.11289/19</v>
      </c>
      <c r="J51" s="0"/>
      <c r="K51" s="0"/>
      <c r="L51" s="0"/>
      <c r="M51" s="71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2.35" hidden="false" customHeight="false" outlineLevel="0" collapsed="false">
      <c r="A52" s="56" t="n">
        <v>47</v>
      </c>
      <c r="B52" s="58" t="s">
        <v>141</v>
      </c>
      <c r="C52" s="59" t="s">
        <v>143</v>
      </c>
      <c r="D52" s="65" t="s">
        <v>110</v>
      </c>
      <c r="E52" s="69" t="s">
        <v>111</v>
      </c>
      <c r="F52" s="56" t="n">
        <v>0</v>
      </c>
      <c r="G52" s="70" t="s">
        <v>158</v>
      </c>
      <c r="H52" s="56" t="n">
        <v>1</v>
      </c>
      <c r="I52" s="65" t="str">
        <f aca="false">I51</f>
        <v>“Ратобор” (родентицид) Бродифакум 0,005% РОСС RU Д-RU.АД37.В.11289/19</v>
      </c>
      <c r="J52" s="0"/>
      <c r="K52" s="0"/>
      <c r="L52" s="0"/>
      <c r="M52" s="71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2.35" hidden="false" customHeight="false" outlineLevel="0" collapsed="false">
      <c r="A53" s="56" t="n">
        <v>48</v>
      </c>
      <c r="B53" s="58" t="s">
        <v>141</v>
      </c>
      <c r="C53" s="59" t="s">
        <v>144</v>
      </c>
      <c r="D53" s="65" t="s">
        <v>110</v>
      </c>
      <c r="E53" s="69" t="s">
        <v>111</v>
      </c>
      <c r="F53" s="56" t="n">
        <v>0</v>
      </c>
      <c r="G53" s="70" t="s">
        <v>158</v>
      </c>
      <c r="H53" s="56" t="n">
        <v>1</v>
      </c>
      <c r="I53" s="65" t="str">
        <f aca="false">I52</f>
        <v>“Ратобор” (родентицид) Бродифакум 0,005% РОСС RU Д-RU.АД37.В.11289/19</v>
      </c>
      <c r="J53" s="0"/>
      <c r="K53" s="0"/>
      <c r="L53" s="0"/>
      <c r="M53" s="71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2.35" hidden="false" customHeight="false" outlineLevel="0" collapsed="false">
      <c r="A54" s="56" t="n">
        <v>49</v>
      </c>
      <c r="B54" s="58" t="s">
        <v>141</v>
      </c>
      <c r="C54" s="59" t="s">
        <v>145</v>
      </c>
      <c r="D54" s="65" t="s">
        <v>110</v>
      </c>
      <c r="E54" s="69" t="s">
        <v>111</v>
      </c>
      <c r="F54" s="56" t="n">
        <v>0</v>
      </c>
      <c r="G54" s="70" t="s">
        <v>158</v>
      </c>
      <c r="H54" s="56" t="n">
        <v>1</v>
      </c>
      <c r="I54" s="65" t="str">
        <f aca="false">I53</f>
        <v>“Ратобор” (родентицид) Бродифакум 0,005% РОСС RU Д-RU.АД37.В.11289/19</v>
      </c>
      <c r="J54" s="0"/>
      <c r="K54" s="0"/>
      <c r="L54" s="0"/>
      <c r="M54" s="71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3.8" hidden="false" customHeight="true" outlineLevel="0" collapsed="false">
      <c r="A55" s="65" t="s">
        <v>163</v>
      </c>
      <c r="B55" s="65"/>
      <c r="C55" s="65"/>
      <c r="D55" s="65" t="s">
        <v>100</v>
      </c>
      <c r="E55" s="72" t="n">
        <f aca="false">SUM(H6:H28)</f>
        <v>23</v>
      </c>
      <c r="F55" s="72"/>
      <c r="G55" s="72"/>
      <c r="H55" s="72"/>
      <c r="I55" s="72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3.8" hidden="false" customHeight="true" outlineLevel="0" collapsed="false">
      <c r="A56" s="65" t="s">
        <v>164</v>
      </c>
      <c r="B56" s="65"/>
      <c r="C56" s="65"/>
      <c r="D56" s="65" t="s">
        <v>110</v>
      </c>
      <c r="E56" s="72" t="n">
        <f aca="false">SUM(H29:H54)</f>
        <v>26</v>
      </c>
      <c r="F56" s="72"/>
      <c r="G56" s="72"/>
      <c r="H56" s="72"/>
      <c r="I56" s="72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3.8" hidden="false" customHeight="true" outlineLevel="0" collapsed="false">
      <c r="A57" s="65" t="s">
        <v>165</v>
      </c>
      <c r="B57" s="65"/>
      <c r="C57" s="65"/>
      <c r="D57" s="65"/>
      <c r="E57" s="72" t="n">
        <f aca="false">SUM(E55:E56)</f>
        <v>49</v>
      </c>
      <c r="F57" s="72"/>
      <c r="G57" s="72"/>
      <c r="H57" s="72"/>
      <c r="I57" s="72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3.8" hidden="false" customHeight="true" outlineLevel="0" collapsed="false">
      <c r="A58" s="73" t="s">
        <v>166</v>
      </c>
      <c r="B58" s="73"/>
      <c r="C58" s="73"/>
      <c r="D58" s="73"/>
      <c r="E58" s="73"/>
      <c r="F58" s="73"/>
      <c r="G58" s="73"/>
      <c r="H58" s="73"/>
      <c r="I58" s="73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64" customFormat="true" ht="12.8" hidden="false" customHeight="true" outlineLevel="0" collapsed="false">
      <c r="A59" s="73" t="s">
        <v>167</v>
      </c>
      <c r="B59" s="73"/>
      <c r="C59" s="73"/>
      <c r="D59" s="73"/>
      <c r="E59" s="73"/>
      <c r="F59" s="73"/>
      <c r="G59" s="73"/>
      <c r="H59" s="73"/>
      <c r="I59" s="73"/>
    </row>
    <row r="60" customFormat="false" ht="13.8" hidden="false" customHeight="true" outlineLevel="0" collapsed="false">
      <c r="A60" s="65" t="s">
        <v>168</v>
      </c>
      <c r="B60" s="72" t="s">
        <v>169</v>
      </c>
      <c r="C60" s="72"/>
      <c r="D60" s="72"/>
      <c r="E60" s="72"/>
      <c r="F60" s="72"/>
      <c r="G60" s="56" t="s">
        <v>170</v>
      </c>
      <c r="H60" s="56"/>
      <c r="I60" s="65" t="s">
        <v>171</v>
      </c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22.35" hidden="false" customHeight="true" outlineLevel="0" collapsed="false">
      <c r="A61" s="65" t="s">
        <v>172</v>
      </c>
      <c r="B61" s="72" t="s">
        <v>173</v>
      </c>
      <c r="C61" s="72"/>
      <c r="D61" s="72"/>
      <c r="E61" s="72"/>
      <c r="F61" s="72"/>
      <c r="G61" s="56" t="s">
        <v>174</v>
      </c>
      <c r="H61" s="56"/>
      <c r="I61" s="65" t="s">
        <v>175</v>
      </c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22.35" hidden="false" customHeight="true" outlineLevel="0" collapsed="false">
      <c r="A62" s="65" t="s">
        <v>176</v>
      </c>
      <c r="B62" s="72" t="s">
        <v>177</v>
      </c>
      <c r="C62" s="72"/>
      <c r="D62" s="72"/>
      <c r="E62" s="72"/>
      <c r="F62" s="72"/>
      <c r="G62" s="56" t="s">
        <v>178</v>
      </c>
      <c r="H62" s="56"/>
      <c r="I62" s="65" t="s">
        <v>179</v>
      </c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3.8" hidden="false" customHeight="true" outlineLevel="0" collapsed="false">
      <c r="A63" s="56"/>
      <c r="B63" s="56"/>
      <c r="C63" s="56"/>
      <c r="D63" s="56"/>
      <c r="E63" s="56"/>
      <c r="F63" s="56"/>
      <c r="G63" s="56" t="s">
        <v>161</v>
      </c>
      <c r="H63" s="56"/>
      <c r="I63" s="65" t="s">
        <v>180</v>
      </c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3.8" hidden="false" customHeight="false" outlineLevel="0" collapsed="false">
      <c r="A64" s="0"/>
      <c r="B64" s="0"/>
      <c r="C64" s="74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60" customFormat="true" ht="12.8" hidden="false" customHeight="true" outlineLevel="0" collapsed="false">
      <c r="A65" s="73" t="s">
        <v>26</v>
      </c>
      <c r="B65" s="73"/>
      <c r="C65" s="73"/>
      <c r="G65" s="64"/>
      <c r="H65" s="64"/>
      <c r="I65" s="64"/>
    </row>
    <row r="66" customFormat="false" ht="23.7" hidden="false" customHeight="true" outlineLevel="0" collapsed="false">
      <c r="A66" s="75" t="s">
        <v>181</v>
      </c>
      <c r="B66" s="75"/>
      <c r="C66" s="75"/>
      <c r="D66" s="75"/>
      <c r="E66" s="75"/>
      <c r="F66" s="75"/>
      <c r="G66" s="64"/>
      <c r="H66" s="27"/>
      <c r="I66" s="27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60" customFormat="true" ht="13.2" hidden="false" customHeight="false" outlineLevel="0" collapsed="false">
      <c r="A67" s="61"/>
      <c r="C67" s="76"/>
      <c r="H67" s="27"/>
      <c r="I67" s="27"/>
    </row>
    <row r="68" customFormat="false" ht="12.8" hidden="false" customHeight="true" outlineLevel="0" collapsed="false">
      <c r="A68" s="73" t="s">
        <v>28</v>
      </c>
      <c r="B68" s="73"/>
      <c r="C68" s="73"/>
      <c r="D68" s="64"/>
      <c r="E68" s="64"/>
      <c r="F68" s="64"/>
      <c r="H68" s="27"/>
      <c r="I68" s="27"/>
    </row>
    <row r="69" customFormat="false" ht="12.8" hidden="false" customHeight="true" outlineLevel="0" collapsed="false">
      <c r="A69" s="73" t="s">
        <v>182</v>
      </c>
      <c r="B69" s="73"/>
      <c r="C69" s="73"/>
      <c r="D69" s="73"/>
      <c r="E69" s="73" t="str">
        <f aca="false">'Акт сдачи-приемки'!C27</f>
        <v>Бахтин Д.А.</v>
      </c>
      <c r="F69" s="73"/>
      <c r="H69" s="27"/>
      <c r="I69" s="27"/>
    </row>
    <row r="70" customFormat="false" ht="13.2" hidden="false" customHeight="false" outlineLevel="0" collapsed="false">
      <c r="H70" s="27"/>
      <c r="I70" s="27"/>
    </row>
  </sheetData>
  <mergeCells count="31">
    <mergeCell ref="A1:I1"/>
    <mergeCell ref="B2:C2"/>
    <mergeCell ref="A3:A5"/>
    <mergeCell ref="B3:B5"/>
    <mergeCell ref="C3:C5"/>
    <mergeCell ref="D3:D5"/>
    <mergeCell ref="E3:E5"/>
    <mergeCell ref="F3:I3"/>
    <mergeCell ref="F4:F5"/>
    <mergeCell ref="G4:H4"/>
    <mergeCell ref="I4:I5"/>
    <mergeCell ref="A55:C55"/>
    <mergeCell ref="E55:I55"/>
    <mergeCell ref="A56:C56"/>
    <mergeCell ref="E56:I56"/>
    <mergeCell ref="A57:D57"/>
    <mergeCell ref="E57:I57"/>
    <mergeCell ref="A58:I58"/>
    <mergeCell ref="A59:I59"/>
    <mergeCell ref="B60:F60"/>
    <mergeCell ref="G60:H60"/>
    <mergeCell ref="B61:F61"/>
    <mergeCell ref="G61:H61"/>
    <mergeCell ref="B62:F62"/>
    <mergeCell ref="G62:H62"/>
    <mergeCell ref="A63:F63"/>
    <mergeCell ref="G63:H63"/>
    <mergeCell ref="A65:C65"/>
    <mergeCell ref="A66:F66"/>
    <mergeCell ref="A68:C68"/>
    <mergeCell ref="A69:B69"/>
  </mergeCells>
  <printOptions headings="false" gridLines="false" gridLinesSet="true" horizontalCentered="false" verticalCentered="false"/>
  <pageMargins left="0.310416666666667" right="0.217361111111111" top="0.463888888888889" bottom="0.366666666666667" header="0.511805555555555" footer="0.511805555555555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3133</TotalTime>
  <Application>LibreOffice/7.1.4.2$Linux_X86_64 LibreOffice_project/10$Build-2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2021-07-13T11:30:18Z</cp:lastPrinted>
  <dcterms:modified xsi:type="dcterms:W3CDTF">2021-09-05T12:42:57Z</dcterms:modified>
  <cp:revision>282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