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4"/>
  </bookViews>
  <sheets>
    <sheet name="Акт сдачи-приемки" sheetId="1" state="visible" r:id="rId2"/>
    <sheet name="эффект" sheetId="2" state="visible" r:id="rId3"/>
    <sheet name="сводный отчет" sheetId="3" state="visible" r:id="rId4"/>
    <sheet name="График ревизий" sheetId="4" state="visible" r:id="rId5"/>
    <sheet name="контрол лист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<sst xmlns="http://schemas.openxmlformats.org/spreadsheetml/2006/main" count="546" uniqueCount="191">
  <si>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</si>
  <si>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</si>
  <si>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</si>
  <si>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</si>
  <si>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ООО «СПК «Курников»</t>
  </si>
  <si>
    <t xml:space="preserve">Адрес: </t>
  </si>
  <si>
    <t xml:space="preserve">Саратовская область, Татищевский р-н 1,5 км к востоку от п.Латухино</t>
  </si>
  <si>
    <r>
      <rPr>
        <sz val="11"/>
        <rFont val="Times New Roman"/>
        <family val="1"/>
        <charset val="1"/>
      </rPr>
      <t xml:space="preserve">Исполнитель, в лице главного дезинфектора Руденко В.Н. и</t>
    </r>
    <r>
      <rPr>
        <sz val="11"/>
        <color rgb="FF000000"/>
        <rFont val="Times New Roman"/>
        <family val="1"/>
        <charset val="1"/>
      </rPr>
      <t xml:space="preserve">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rFont val="Times New Roman"/>
        <family val="1"/>
        <charset val="1"/>
      </rPr>
      <t xml:space="preserve">, в лице специалиста ________________ составили настоящий акт за период 01.02.2021-28.02.2021 были проведены работы по договору № ____ при подписании Сторонами настоящего Акта, работы считаются выполненными в полном объеме. Взаимных претензий по результатам работ Стороны не имеют.</t>
    </r>
  </si>
  <si>
    <t xml:space="preserve">Площади помещений</t>
  </si>
  <si>
    <t xml:space="preserve">Площадь фактически обработанных помещений, м2</t>
  </si>
  <si>
    <t xml:space="preserve">Дезинсекция</t>
  </si>
  <si>
    <t xml:space="preserve">Инсектицидные лампы</t>
  </si>
  <si>
    <t xml:space="preserve">шт</t>
  </si>
  <si>
    <t xml:space="preserve">Дератизация</t>
  </si>
  <si>
    <t xml:space="preserve">Осмотр помещений</t>
  </si>
  <si>
    <t xml:space="preserve">м2</t>
  </si>
  <si>
    <t xml:space="preserve">АЛТ клей (Полибутилен 80,8%, полиизобутилен 9,6%) - 1 тюбик</t>
  </si>
  <si>
    <t xml:space="preserve">Использованные препараты:</t>
  </si>
  <si>
    <t xml:space="preserve">АЛТ клей (Полибутилен 80,8%, полиизобутилен 9,6%)</t>
  </si>
  <si>
    <t xml:space="preserve">РОСС RU/АЯ.12Д02542</t>
  </si>
  <si>
    <t xml:space="preserve">Дератизация территории</t>
  </si>
  <si>
    <t xml:space="preserve">Осмотр территории</t>
  </si>
  <si>
    <t xml:space="preserve">“Ратобор” (Бродифакум 0,005%)  - 1 кг              В одно КИУ закладывается два брикета весом по 14г каждый, в случае большого количества погрызов доза увеличивается</t>
  </si>
  <si>
    <t xml:space="preserve">“Ратобор” (Бродифакум 0,005%)</t>
  </si>
  <si>
    <t xml:space="preserve">РОСС RU Д-RU.АД37.В.11289/19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</si>
  <si>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</si>
  <si>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</si>
  <si>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Составил:</t>
  </si>
  <si>
    <t xml:space="preserve">специалист по дератизации, дезинсекции ООО « АЛЬФАДЕЗ » </t>
  </si>
  <si>
    <t xml:space="preserve">Руденко В.Н.</t>
  </si>
  <si>
    <t xml:space="preserve">Согласовано:</t>
  </si>
  <si>
    <t xml:space="preserve">директор производства</t>
  </si>
  <si>
    <t xml:space="preserve">\_______________</t>
  </si>
  <si>
    <t xml:space="preserve">ОЦЕНКА ЭФФЕКТИВНОСТИ РАБОТ ПО ДЕРАТИЗАЦИИ ДЕЗИНСЕКЦИИ</t>
  </si>
  <si>
    <t xml:space="preserve">Наименование</t>
  </si>
  <si>
    <t xml:space="preserve">Дератизация/Дезинсекция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</si>
  <si>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</si>
  <si>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</si>
  <si>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</si>
  <si>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</si>
  <si>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</si>
  <si>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</si>
  <si>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</si>
  <si>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</si>
  <si>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помещениях,  на территории</t>
  </si>
  <si>
    <t xml:space="preserve">2.2.1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</si>
  <si>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</si>
  <si>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</si>
  <si>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Бродифакум 0,005% РОСС RU Д-RU.АД37.В.11289/19</t>
  </si>
  <si>
    <t xml:space="preserve">АЛТ клей РОСС RU/АЯ.12Д02542</t>
  </si>
  <si>
    <t xml:space="preserve">  3.2  Инсектицидные</t>
  </si>
  <si>
    <t xml:space="preserve">Инсектицидные лампы, шт</t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</si>
  <si>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</si>
  <si>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</si>
  <si>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</si>
  <si>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</si>
  <si>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</si>
  <si>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</si>
  <si>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, проведение барьерной дератизации 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</si>
  <si>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</si>
  <si>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</si>
  <si>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</si>
  <si>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</si>
  <si>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Январь 2021 г</t>
  </si>
  <si>
    <t xml:space="preserve">Грызуны</t>
  </si>
  <si>
    <t xml:space="preserve">Насекомые</t>
  </si>
  <si>
    <t xml:space="preserve">Количество инсектицидных ламп</t>
  </si>
  <si>
    <t xml:space="preserve">-</t>
  </si>
  <si>
    <t xml:space="preserve">Количетсов инсектицидных ламп с насекомыми</t>
  </si>
  <si>
    <t xml:space="preserve">Количество универсально долгодействующих устройств «КИУ»</t>
  </si>
  <si>
    <t xml:space="preserve">Количество «КИУ», в которых имеются погрызы приманки</t>
  </si>
  <si>
    <t xml:space="preserve">Количество установленных клеевых ловушек в КИУ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</si>
  <si>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</si>
  <si>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</si>
  <si>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</si>
  <si>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</si>
  <si>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Зоны повышенного риска</t>
  </si>
  <si>
    <t xml:space="preserve">территория вдоль забора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</si>
  <si>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</si>
  <si>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</si>
  <si>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«КИУ» по периметру здания через каждые 8м. И 4шт «КИУ»  входа выхода. 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</si>
  <si>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</si>
  <si>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</si>
  <si>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</si>
  <si>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</si>
  <si>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</si>
  <si>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</si>
  <si>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</si>
  <si>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Слесарное помещение </t>
  </si>
  <si>
    <t xml:space="preserve">пищевые</t>
  </si>
  <si>
    <t xml:space="preserve">Киу</t>
  </si>
  <si>
    <t xml:space="preserve">Сборка гофротары</t>
  </si>
  <si>
    <t xml:space="preserve">Пандус</t>
  </si>
  <si>
    <t xml:space="preserve">Участок гофротары</t>
  </si>
  <si>
    <t xml:space="preserve">Склад специй</t>
  </si>
  <si>
    <t xml:space="preserve">Камера №3</t>
  </si>
  <si>
    <t xml:space="preserve">Склад поддонов </t>
  </si>
  <si>
    <t xml:space="preserve">Коридор </t>
  </si>
  <si>
    <t xml:space="preserve">23,26,9</t>
  </si>
  <si>
    <t xml:space="preserve">Цех заготовки</t>
  </si>
  <si>
    <t xml:space="preserve">Дефростор</t>
  </si>
  <si>
    <t xml:space="preserve">Цех разделки</t>
  </si>
  <si>
    <t xml:space="preserve">Фарш и полуфабрикаты</t>
  </si>
  <si>
    <t xml:space="preserve">21,14,12,13</t>
  </si>
  <si>
    <t xml:space="preserve">Дефросторы</t>
  </si>
  <si>
    <t xml:space="preserve">29,35,20</t>
  </si>
  <si>
    <t xml:space="preserve">Цех маринадов</t>
  </si>
  <si>
    <t xml:space="preserve">Цех гофрации</t>
  </si>
  <si>
    <t xml:space="preserve">Мойка</t>
  </si>
  <si>
    <t xml:space="preserve">СГП</t>
  </si>
  <si>
    <t xml:space="preserve">5,4,17,18,19,35</t>
  </si>
  <si>
    <t xml:space="preserve">женкая раздевалка(2 этаж)</t>
  </si>
  <si>
    <t xml:space="preserve">мужская раздевалка (2 этаж)</t>
  </si>
  <si>
    <t xml:space="preserve">ГАРАЖ</t>
  </si>
  <si>
    <t xml:space="preserve">Не пищевые</t>
  </si>
  <si>
    <t xml:space="preserve">СЛЕСАРКА</t>
  </si>
  <si>
    <t xml:space="preserve">забор у КП</t>
  </si>
  <si>
    <t xml:space="preserve">1,26,27,28,29,30,31,32</t>
  </si>
  <si>
    <t xml:space="preserve">забор у электрощитовой</t>
  </si>
  <si>
    <t xml:space="preserve">17,18,19,20,21,22,23,24,25</t>
  </si>
  <si>
    <t xml:space="preserve">забор у мусорки</t>
  </si>
  <si>
    <t xml:space="preserve">10,11,12,13,14,15,16</t>
  </si>
  <si>
    <t xml:space="preserve">мусорка</t>
  </si>
  <si>
    <t xml:space="preserve">7,8,9</t>
  </si>
  <si>
    <t xml:space="preserve">забор</t>
  </si>
  <si>
    <t xml:space="preserve">2,3,4,5,6,</t>
  </si>
  <si>
    <t xml:space="preserve">территория вокруг здания</t>
  </si>
  <si>
    <t xml:space="preserve">1-23</t>
  </si>
  <si>
    <t xml:space="preserve">\___________________</t>
  </si>
  <si>
    <t xml:space="preserve">КОНТРОЛЬНЫЙ ЛИСТ ПРОВЕРКИ СРЕДСТВ КОНТРОЛЯ ДЕРАТИЗАЦИИ ДЕЗИНСЕКЦИИ</t>
  </si>
  <si>
    <t xml:space="preserve">Февраль 2021 г</t>
  </si>
  <si>
    <t xml:space="preserve">2018г</t>
  </si>
  <si>
    <t xml:space="preserve">Месторасположение</t>
  </si>
  <si>
    <t xml:space="preserve">пищевой/непищевой</t>
  </si>
  <si>
    <t xml:space="preserve">Результат контроля</t>
  </si>
  <si>
    <t xml:space="preserve">Принятые меры</t>
  </si>
  <si>
    <t xml:space="preserve">Родентицидное средство (наименование, ДВ, количество)</t>
  </si>
  <si>
    <t xml:space="preserve">Инсектицидные средство (наименование, ДВ, количество)</t>
  </si>
  <si>
    <t xml:space="preserve">Усл. Обозн.</t>
  </si>
  <si>
    <t xml:space="preserve">Кол-во ловушек</t>
  </si>
  <si>
    <t xml:space="preserve">№ точки</t>
  </si>
  <si>
    <t xml:space="preserve">УП</t>
  </si>
  <si>
    <t xml:space="preserve">АЛТ клей РОСС RU/АЯ.12Д02542,  4 гр</t>
  </si>
  <si>
    <t xml:space="preserve">АЛТ клей РОСС RU/АЯ.12Д02542,  4+4 гр</t>
  </si>
  <si>
    <t xml:space="preserve">ИЛ/Киу</t>
  </si>
  <si>
    <t xml:space="preserve">-/+/-</t>
  </si>
  <si>
    <t xml:space="preserve">1/7,8</t>
  </si>
  <si>
    <t xml:space="preserve">АЛТ клей РОСС RU/АЯ.12Д02542,  4+4+4 гр</t>
  </si>
  <si>
    <t xml:space="preserve">+/-/-/-</t>
  </si>
  <si>
    <t xml:space="preserve">3/23,26,9</t>
  </si>
  <si>
    <t xml:space="preserve">уп</t>
  </si>
  <si>
    <t xml:space="preserve">-/-</t>
  </si>
  <si>
    <t xml:space="preserve">-/-/-</t>
  </si>
  <si>
    <t xml:space="preserve">4,5/11,2</t>
  </si>
  <si>
    <t xml:space="preserve">АЛТ клей РОСС RU/АЯ.12Д02542,  4+4+4+4 гр</t>
  </si>
  <si>
    <t xml:space="preserve">-/-/-/-</t>
  </si>
  <si>
    <t xml:space="preserve">+/+</t>
  </si>
  <si>
    <t xml:space="preserve">2/5,4,17,18,19,35</t>
  </si>
  <si>
    <t xml:space="preserve">АЛТ клей РОСС RU/АЯ.12Д02542,  4+4+4+4+4+4 гр</t>
  </si>
  <si>
    <t xml:space="preserve">-/-/-/-/-/-</t>
  </si>
  <si>
    <t xml:space="preserve">Цех фарша</t>
  </si>
  <si>
    <t xml:space="preserve">киу</t>
  </si>
  <si>
    <t xml:space="preserve">+</t>
  </si>
  <si>
    <t xml:space="preserve">КИУ</t>
  </si>
  <si>
    <t xml:space="preserve">“Ратобор” (родентицид) Бродифакум 0,005% РОСС RU Д-RU.АД37.В.11289/19, 14 гр</t>
  </si>
  <si>
    <t xml:space="preserve">“Ратобор” (родентицид) Бродифакум 0,005% РОСС RU Д-RU.АД37.В.11289/19, 14+14+14+14+14+14+14+14+14 гр</t>
  </si>
  <si>
    <t xml:space="preserve">“Ратобор” (родентицид) Бродифакум 0,005% РОСС RU Д-RU.АД37.В.11289/19, 14+14+14+14+14+14+14 гр</t>
  </si>
  <si>
    <t xml:space="preserve">“Ратобор” (родентицид) Бродифакум 0,005% РОСС RU Д-RU.АД37.В.11289/19, 14+14+14 гр</t>
  </si>
  <si>
    <t xml:space="preserve">“Ратобор” (родентицид) Бродифакум 0,005% РОСС RU Д-RU.АД37.В.11289/19, 14+14+14+14+14 гр</t>
  </si>
  <si>
    <t xml:space="preserve">“Ратобор” (родентицид) Бродифакум 0,005% РОСС RU Д-RU.АД37.В.11289/19, 14+14+14+14+14+14+14+14+14+14+14+14+14+14+14+14+14+14+14+14+14+14+14 гр</t>
  </si>
  <si>
    <t xml:space="preserve">Итого КИУ:</t>
  </si>
  <si>
    <t xml:space="preserve">Итого средств: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</si>
  <si>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</si>
  <si>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Г-инсектицидный гель А-мелкодисперсионное орошение</t>
  </si>
  <si>
    <t xml:space="preserve">«0/-»</t>
  </si>
  <si>
    <t xml:space="preserve">Отсутствие грызунов и насекомых, следов их жизнедеятельности</t>
  </si>
  <si>
    <t xml:space="preserve">Повреждения средств контроля</t>
  </si>
  <si>
    <t xml:space="preserve">«пс»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</si>
  <si>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</si>
  <si>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</si>
  <si>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Отсутствие средств контроля</t>
  </si>
  <si>
    <t xml:space="preserve">«н»</t>
  </si>
  <si>
    <t xml:space="preserve">«++»</t>
  </si>
  <si>
    <t xml:space="preserve">Множественные погрызы
(отлов 2 и более особей)</t>
  </si>
  <si>
    <t xml:space="preserve">Замена или установка ловушки, приманки</t>
  </si>
  <si>
    <t xml:space="preserve">«зп», «уп» </t>
  </si>
  <si>
    <t xml:space="preserve">Составил</t>
  </si>
  <si>
    <t xml:space="preserve">Специалист по дератизации/дезинсекции ООО Альфадез </t>
  </si>
  <si>
    <t xml:space="preserve">Согласовано</t>
  </si>
  <si>
    <t xml:space="preserve">Представитель Заказчика</t>
  </si>
  <si>
    <t xml:space="preserve">/___________________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</si>
</sst>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YY"/>
    <numFmt numFmtId="167" formatCode="DD/MM/YY"/>
  </numFmts>
  <fonts count="2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u val="single"/>
      <sz val="11"/>
      <color rgb="FF000000"/>
      <name val="Liberation Serif;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fil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G10" activeCellId="0" sqref="G10"/>
    </sheetView>
  </sheetViews>
  <sheetFormatPr defaultRowHeight="12.8"/>
  <cols>
    <col collapsed="false" hidden="false" max="1" min="1" style="1" width="15.6279069767442"/>
    <col collapsed="false" hidden="false" max="2" min="2" style="1" width="16.7348837209302"/>
    <col collapsed="false" hidden="false" max="3" min="3" style="1" width="22.8883720930233"/>
    <col collapsed="false" hidden="false" max="4" min="4" style="1" width="28.0604651162791"/>
    <col collapsed="false" hidden="false" max="5" min="5" style="2" width="22.0279069767442"/>
    <col collapsed="false" hidden="false" max="1021" min="6" style="1" width="14.2744186046512"/>
    <col collapsed="false" hidden="false" max="1023" min="1022" style="3" width="14.2744186046512"/>
    <col collapsed="false" hidden="false" max="1025" min="1024" style="0" width="9.6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5" t="str">
        <f aca="false">'контрол лист'!A2</f>
        <v>Февраль 2021 г</v>
      </c>
      <c r="B2" s="5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3.8" hidden="false" customHeight="false" outlineLevel="0" collapsed="false">
      <c r="A3" s="6" t="s">
        <v>1</v>
      </c>
      <c r="B3" s="7" t="s">
        <v>2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3.8" hidden="false" customHeight="false" outlineLevel="0" collapsed="false">
      <c r="A4" s="6" t="s">
        <v>3</v>
      </c>
      <c r="B4" s="8" t="s">
        <v>4</v>
      </c>
      <c r="C4" s="8"/>
      <c r="D4" s="8"/>
      <c r="E4" s="8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3.8" hidden="false" customHeight="false" outlineLevel="0" collapsed="false">
      <c r="A5" s="6" t="s">
        <v>5</v>
      </c>
      <c r="B5" s="9" t="s">
        <v>6</v>
      </c>
      <c r="C5" s="9"/>
      <c r="D5" s="9"/>
      <c r="E5" s="9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63.7" hidden="false" customHeight="true" outlineLevel="0" collapsed="false">
      <c r="A6" s="10" t="s">
        <v>7</v>
      </c>
      <c r="B6" s="10"/>
      <c r="C6" s="10"/>
      <c r="D6" s="10"/>
      <c r="E6" s="10"/>
    </row>
    <row r="7" customFormat="false" ht="13.8" hidden="false" customHeight="true" outlineLevel="0" collapsed="false">
      <c r="A7" s="11" t="s">
        <v>8</v>
      </c>
      <c r="B7" s="11"/>
      <c r="C7" s="12" t="s">
        <v>9</v>
      </c>
      <c r="D7" s="12"/>
      <c r="E7" s="12"/>
    </row>
    <row r="8" customFormat="false" ht="13.8" hidden="false" customHeight="false" outlineLevel="0" collapsed="false">
      <c r="A8" s="13" t="s">
        <v>10</v>
      </c>
      <c r="B8" s="13"/>
      <c r="C8" s="13"/>
      <c r="D8" s="13"/>
      <c r="E8" s="13"/>
    </row>
    <row r="9" customFormat="false" ht="13.8" hidden="false" customHeight="false" outlineLevel="0" collapsed="false">
      <c r="A9" s="14" t="s">
        <v>11</v>
      </c>
      <c r="B9" s="14"/>
      <c r="C9" s="11" t="n">
        <v>5</v>
      </c>
      <c r="D9" s="13" t="s">
        <v>12</v>
      </c>
      <c r="E9" s="15"/>
    </row>
    <row r="10" customFormat="false" ht="13.8" hidden="false" customHeight="false" outlineLevel="0" collapsed="false">
      <c r="A10" s="13" t="s">
        <v>13</v>
      </c>
      <c r="B10" s="13"/>
      <c r="C10" s="13"/>
      <c r="D10" s="13"/>
      <c r="E10" s="13"/>
    </row>
    <row r="11" customFormat="false" ht="13.8" hidden="false" customHeight="true" outlineLevel="0" collapsed="false">
      <c r="A11" s="6" t="s">
        <v>14</v>
      </c>
      <c r="B11" s="6"/>
      <c r="C11" s="11" t="n">
        <v>4536</v>
      </c>
      <c r="D11" s="13" t="s">
        <v>15</v>
      </c>
      <c r="E11" s="16" t="s">
        <v>16</v>
      </c>
    </row>
    <row r="12" customFormat="false" ht="32.95" hidden="false" customHeight="false" outlineLevel="0" collapsed="false">
      <c r="A12" s="6" t="s">
        <v>17</v>
      </c>
      <c r="B12" s="6"/>
      <c r="C12" s="17" t="s">
        <v>18</v>
      </c>
      <c r="D12" s="17" t="s">
        <v>19</v>
      </c>
      <c r="E12" s="16"/>
    </row>
    <row r="13" customFormat="false" ht="13.8" hidden="false" customHeight="false" outlineLevel="0" collapsed="false">
      <c r="A13" s="13" t="s">
        <v>20</v>
      </c>
      <c r="B13" s="13"/>
      <c r="C13" s="13"/>
      <c r="D13" s="13"/>
      <c r="E13" s="13"/>
    </row>
    <row r="14" customFormat="false" ht="78.55" hidden="false" customHeight="true" outlineLevel="0" collapsed="false">
      <c r="A14" s="6" t="s">
        <v>21</v>
      </c>
      <c r="B14" s="6"/>
      <c r="C14" s="11" t="n">
        <v>1000</v>
      </c>
      <c r="D14" s="13" t="s">
        <v>15</v>
      </c>
      <c r="E14" s="16" t="s">
        <v>22</v>
      </c>
    </row>
    <row r="15" customFormat="false" ht="22.45" hidden="false" customHeight="false" outlineLevel="0" collapsed="false">
      <c r="A15" s="6" t="s">
        <v>17</v>
      </c>
      <c r="B15" s="6"/>
      <c r="C15" s="17" t="s">
        <v>23</v>
      </c>
      <c r="D15" s="17" t="s">
        <v>24</v>
      </c>
      <c r="E15" s="16"/>
    </row>
    <row r="16" customFormat="false" ht="13.8" hidden="false" customHeight="false" outlineLevel="0" collapsed="false">
      <c r="A16" s="13" t="s">
        <v>25</v>
      </c>
      <c r="B16" s="13"/>
      <c r="C16" s="13"/>
      <c r="D16" s="13"/>
      <c r="E16" s="13"/>
    </row>
    <row r="17" customFormat="false" ht="26.2" hidden="false" customHeight="true" outlineLevel="0" collapsed="false">
      <c r="A17" s="18" t="s">
        <v>26</v>
      </c>
      <c r="B17" s="18"/>
      <c r="C17" s="13" t="n">
        <f aca="false">'контрол лист'!B35</f>
        <v>94</v>
      </c>
      <c r="D17" s="13" t="s">
        <v>12</v>
      </c>
      <c r="E17" s="15"/>
    </row>
    <row r="18" customFormat="false" ht="13.8" hidden="false" customHeight="false" outlineLevel="0" collapsed="false">
      <c r="A18" s="0"/>
      <c r="B18" s="0"/>
      <c r="D18" s="0"/>
      <c r="E18" s="0"/>
    </row>
    <row r="19" customFormat="false" ht="13.8" hidden="false" customHeight="false" outlineLevel="0" collapsed="false">
      <c r="A19" s="19" t="s">
        <v>27</v>
      </c>
      <c r="B19" s="0"/>
      <c r="D19" s="20"/>
      <c r="E19" s="0"/>
    </row>
    <row r="20" customFormat="false" ht="23.95" hidden="false" customHeight="true" outlineLevel="0" collapsed="false">
      <c r="A20" s="21" t="s">
        <v>28</v>
      </c>
      <c r="B20" s="21"/>
      <c r="D20" s="22" t="s">
        <v>29</v>
      </c>
      <c r="E20" s="0"/>
    </row>
    <row r="21" customFormat="false" ht="13.8" hidden="false" customHeight="false" outlineLevel="0" collapsed="false">
      <c r="A21" s="19"/>
      <c r="B21" s="0"/>
      <c r="D21" s="22"/>
      <c r="E21" s="0"/>
    </row>
    <row r="22" customFormat="false" ht="13.8" hidden="false" customHeight="false" outlineLevel="0" collapsed="false">
      <c r="A22" s="19" t="s">
        <v>30</v>
      </c>
      <c r="B22" s="0"/>
      <c r="D22" s="22"/>
      <c r="E22" s="0"/>
    </row>
    <row r="23" customFormat="false" ht="13.8" hidden="false" customHeight="false" outlineLevel="0" collapsed="false">
      <c r="A23" s="23" t="s">
        <v>31</v>
      </c>
      <c r="B23" s="23"/>
      <c r="D23" s="22" t="s">
        <v>32</v>
      </c>
      <c r="E23" s="0"/>
    </row>
  </sheetData>
  <mergeCells count="22">
    <mergeCell ref="A1:E1"/>
    <mergeCell ref="A2:B2"/>
    <mergeCell ref="B3:E3"/>
    <mergeCell ref="B4:E4"/>
    <mergeCell ref="B5:E5"/>
    <mergeCell ref="A6:E6"/>
    <mergeCell ref="A7:B7"/>
    <mergeCell ref="C7:E7"/>
    <mergeCell ref="A8:E8"/>
    <mergeCell ref="A9:B9"/>
    <mergeCell ref="A10:E10"/>
    <mergeCell ref="A11:B11"/>
    <mergeCell ref="E11:E12"/>
    <mergeCell ref="A12:B12"/>
    <mergeCell ref="A13:E13"/>
    <mergeCell ref="A14:B14"/>
    <mergeCell ref="E14:E15"/>
    <mergeCell ref="A15:B15"/>
    <mergeCell ref="A16:E16"/>
    <mergeCell ref="A17:B17"/>
    <mergeCell ref="A20:B20"/>
    <mergeCell ref="A23:B23"/>
  </mergeCells>
  <printOptions headings="false" gridLines="false" gridLinesSet="true" horizontalCentered="false" verticalCentered="false"/>
  <pageMargins left="0.263888888888889" right="0.39375" top="0.196527777777778" bottom="0.613888888888889" header="0.511805555555555" footer="0.511805555555555"/>
  <pageSetup paperSize="77" scale="85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1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95" zoomScaleNormal="95" zoomScalePageLayoutView="100" workbookViewId="0">
      <selection pane="topLeft" activeCell="C20" activeCellId="0" sqref="C20"/>
    </sheetView>
  </sheetViews>
  <sheetFormatPr defaultRowHeight="12.8"/>
  <cols>
    <col collapsed="false" hidden="false" max="1" min="1" style="20" width="50.9488372093023"/>
    <col collapsed="false" hidden="false" max="2" min="2" style="20" width="54.2697674418605"/>
    <col collapsed="false" hidden="false" max="4" min="3" style="20" width="14.2744186046512"/>
    <col collapsed="false" hidden="true" max="6" min="5" style="20" width="0"/>
    <col collapsed="false" hidden="false" max="1022" min="7" style="20" width="12.4279069767442"/>
    <col collapsed="false" hidden="false" max="1025" min="1023" style="20" width="14.2744186046512"/>
  </cols>
  <sheetData>
    <row r="1" customFormat="false" ht="13.8" hidden="false" customHeight="false" outlineLevel="0" collapsed="false">
      <c r="A1" s="0"/>
      <c r="B1" s="0"/>
      <c r="C1" s="0"/>
      <c r="D1" s="0"/>
      <c r="E1" s="0"/>
    </row>
    <row r="2" customFormat="false" ht="13.8" hidden="false" customHeight="false" outlineLevel="0" collapsed="false">
      <c r="A2" s="24"/>
      <c r="B2" s="0"/>
      <c r="C2" s="0"/>
      <c r="D2" s="0"/>
      <c r="E2" s="0"/>
    </row>
    <row r="3" customFormat="false" ht="13.8" hidden="false" customHeight="false" outlineLevel="0" collapsed="false">
      <c r="A3" s="0"/>
      <c r="B3" s="25"/>
      <c r="C3" s="0"/>
      <c r="D3" s="0"/>
      <c r="E3" s="0"/>
    </row>
    <row r="4" customFormat="false" ht="12.8" hidden="false" customHeight="false" outlineLevel="0" collapsed="false">
      <c r="A4" s="26" t="s">
        <v>33</v>
      </c>
      <c r="B4" s="26"/>
      <c r="C4" s="0"/>
      <c r="D4" s="0"/>
      <c r="E4" s="0"/>
    </row>
    <row r="5" customFormat="false" ht="12.8" hidden="false" customHeight="false" outlineLevel="0" collapsed="false">
      <c r="A5" s="27" t="str">
        <f aca="false">'контрол лист'!A2</f>
        <v>Февраль 2021 г</v>
      </c>
      <c r="B5" s="27"/>
      <c r="C5" s="0"/>
      <c r="D5" s="0"/>
      <c r="E5" s="0"/>
    </row>
    <row r="6" customFormat="false" ht="12.8" hidden="false" customHeight="false" outlineLevel="0" collapsed="false">
      <c r="A6" s="28" t="s">
        <v>34</v>
      </c>
      <c r="B6" s="28" t="s">
        <v>35</v>
      </c>
      <c r="C6" s="0"/>
      <c r="D6" s="0"/>
      <c r="E6" s="0"/>
    </row>
    <row r="7" customFormat="false" ht="12.8" hidden="false" customHeight="true" outlineLevel="0" collapsed="false">
      <c r="A7" s="28" t="s">
        <v>36</v>
      </c>
      <c r="B7" s="28"/>
      <c r="C7" s="0"/>
      <c r="D7" s="0"/>
      <c r="E7" s="0"/>
    </row>
    <row r="8" customFormat="false" ht="12.8" hidden="false" customHeight="false" outlineLevel="0" collapsed="false">
      <c r="A8" s="28" t="s">
        <v>37</v>
      </c>
      <c r="B8" s="28" t="n">
        <v>4536</v>
      </c>
      <c r="C8" s="0"/>
      <c r="D8" s="0"/>
      <c r="E8" s="0"/>
    </row>
    <row r="9" customFormat="false" ht="12.8" hidden="false" customHeight="false" outlineLevel="0" collapsed="false">
      <c r="A9" s="28" t="s">
        <v>38</v>
      </c>
      <c r="B9" s="29" t="n">
        <v>136</v>
      </c>
      <c r="C9" s="0"/>
      <c r="D9" s="0"/>
      <c r="E9" s="0"/>
    </row>
    <row r="10" customFormat="false" ht="12.8" hidden="false" customHeight="false" outlineLevel="0" collapsed="false">
      <c r="A10" s="28" t="s">
        <v>39</v>
      </c>
      <c r="B10" s="30" t="n">
        <v>97</v>
      </c>
      <c r="C10" s="0"/>
      <c r="D10" s="0"/>
      <c r="E10" s="0"/>
    </row>
    <row r="11" customFormat="false" ht="12.8" hidden="false" customHeight="true" outlineLevel="0" collapsed="false">
      <c r="A11" s="28" t="s">
        <v>40</v>
      </c>
      <c r="B11" s="28"/>
      <c r="C11" s="0"/>
      <c r="D11" s="0"/>
      <c r="E11" s="0"/>
    </row>
    <row r="12" customFormat="false" ht="35.2" hidden="false" customHeight="false" outlineLevel="0" collapsed="false">
      <c r="A12" s="28" t="s">
        <v>41</v>
      </c>
      <c r="B12" s="28" t="s">
        <v>42</v>
      </c>
      <c r="C12" s="0"/>
      <c r="D12" s="0"/>
      <c r="E12" s="0"/>
    </row>
    <row r="13" customFormat="false" ht="35.05" hidden="false" customHeight="false" outlineLevel="0" collapsed="false">
      <c r="A13" s="28" t="s">
        <v>43</v>
      </c>
      <c r="B13" s="28" t="s">
        <v>44</v>
      </c>
      <c r="C13" s="0"/>
      <c r="D13" s="0"/>
      <c r="E13" s="0"/>
    </row>
    <row r="14" customFormat="false" ht="12.8" hidden="false" customHeight="false" outlineLevel="0" collapsed="false">
      <c r="A14" s="28" t="s">
        <v>45</v>
      </c>
      <c r="B14" s="28" t="n">
        <f aca="false">'контрол лист'!B35</f>
        <v>94</v>
      </c>
      <c r="C14" s="0"/>
      <c r="D14" s="0"/>
      <c r="E14" s="0"/>
    </row>
    <row r="15" customFormat="false" ht="12.8" hidden="false" customHeight="true" outlineLevel="0" collapsed="false">
      <c r="A15" s="28" t="s">
        <v>46</v>
      </c>
      <c r="B15" s="28"/>
      <c r="C15" s="0"/>
      <c r="D15" s="0"/>
      <c r="E15" s="0"/>
    </row>
    <row r="16" customFormat="false" ht="23.15" hidden="false" customHeight="true" outlineLevel="0" collapsed="false">
      <c r="A16" s="28" t="s">
        <v>47</v>
      </c>
      <c r="B16" s="28" t="s">
        <v>48</v>
      </c>
      <c r="C16" s="0"/>
      <c r="D16" s="0"/>
      <c r="E16" s="0"/>
    </row>
    <row r="17" customFormat="false" ht="12.8" hidden="false" customHeight="false" outlineLevel="0" collapsed="false">
      <c r="A17" s="28"/>
      <c r="B17" s="31" t="s">
        <v>49</v>
      </c>
      <c r="C17" s="0"/>
      <c r="D17" s="0"/>
      <c r="E17" s="0"/>
    </row>
    <row r="18" customFormat="false" ht="12.8" hidden="false" customHeight="true" outlineLevel="0" collapsed="false">
      <c r="A18" s="28" t="s">
        <v>50</v>
      </c>
      <c r="B18" s="28"/>
      <c r="C18" s="0"/>
      <c r="D18" s="0"/>
      <c r="E18" s="0"/>
    </row>
    <row r="19" customFormat="false" ht="12.8" hidden="false" customHeight="false" outlineLevel="0" collapsed="false">
      <c r="A19" s="28" t="s">
        <v>51</v>
      </c>
      <c r="B19" s="28" t="n">
        <v>5</v>
      </c>
      <c r="C19" s="0"/>
      <c r="D19" s="0"/>
      <c r="E19" s="0"/>
    </row>
    <row r="20" customFormat="false" ht="12.8" hidden="false" customHeight="true" outlineLevel="0" collapsed="false">
      <c r="A20" s="28" t="s">
        <v>52</v>
      </c>
      <c r="B20" s="28"/>
      <c r="C20" s="0"/>
      <c r="D20" s="0"/>
      <c r="E20" s="0"/>
    </row>
    <row r="21" customFormat="false" ht="12.8" hidden="false" customHeight="true" outlineLevel="0" collapsed="false">
      <c r="A21" s="28" t="s">
        <v>53</v>
      </c>
      <c r="B21" s="28" t="s">
        <v>54</v>
      </c>
      <c r="C21" s="0"/>
      <c r="D21" s="0"/>
      <c r="E21" s="0"/>
    </row>
    <row r="22" customFormat="false" ht="12.8" hidden="false" customHeight="false" outlineLevel="0" collapsed="false">
      <c r="A22" s="28" t="s">
        <v>55</v>
      </c>
      <c r="B22" s="28"/>
      <c r="C22" s="0"/>
      <c r="D22" s="0"/>
      <c r="E22" s="0"/>
    </row>
    <row r="23" customFormat="false" ht="12.8" hidden="false" customHeight="false" outlineLevel="0" collapsed="false">
      <c r="A23" s="28" t="s">
        <v>56</v>
      </c>
      <c r="B23" s="28"/>
      <c r="C23" s="0"/>
      <c r="D23" s="0"/>
      <c r="E23" s="0"/>
    </row>
    <row r="24" customFormat="false" ht="12.8" hidden="false" customHeight="true" outlineLevel="0" collapsed="false">
      <c r="A24" s="28" t="s">
        <v>57</v>
      </c>
      <c r="B24" s="28"/>
      <c r="C24" s="0"/>
      <c r="D24" s="0"/>
      <c r="E24" s="0"/>
    </row>
    <row r="25" customFormat="false" ht="23.7" hidden="false" customHeight="true" outlineLevel="0" collapsed="false">
      <c r="A25" s="28" t="s">
        <v>58</v>
      </c>
      <c r="B25" s="28"/>
      <c r="C25" s="0"/>
      <c r="D25" s="0"/>
      <c r="E25" s="0"/>
    </row>
    <row r="26" customFormat="false" ht="12.8" hidden="false" customHeight="false" outlineLevel="0" collapsed="false">
      <c r="A26" s="0"/>
      <c r="B26" s="0"/>
      <c r="C26" s="0"/>
      <c r="D26" s="0"/>
      <c r="E26" s="0"/>
    </row>
    <row r="27" customFormat="false" ht="13.8" hidden="false" customHeight="false" outlineLevel="0" collapsed="false">
      <c r="A27" s="19" t="s">
        <v>27</v>
      </c>
      <c r="B27" s="0"/>
      <c r="C27" s="1"/>
      <c r="D27" s="1"/>
      <c r="E27" s="0"/>
    </row>
    <row r="28" customFormat="false" ht="23.85" hidden="false" customHeight="false" outlineLevel="0" collapsed="false">
      <c r="A28" s="32" t="s">
        <v>28</v>
      </c>
      <c r="B28" s="22" t="s">
        <v>29</v>
      </c>
      <c r="C28" s="1"/>
      <c r="D28" s="1"/>
      <c r="E28" s="22"/>
    </row>
    <row r="29" customFormat="false" ht="13.8" hidden="false" customHeight="false" outlineLevel="0" collapsed="false">
      <c r="A29" s="19"/>
      <c r="B29" s="22"/>
      <c r="C29" s="1"/>
      <c r="D29" s="1"/>
      <c r="E29" s="22"/>
    </row>
    <row r="30" customFormat="false" ht="13.8" hidden="false" customHeight="false" outlineLevel="0" collapsed="false">
      <c r="A30" s="19" t="s">
        <v>30</v>
      </c>
      <c r="B30" s="22"/>
      <c r="C30" s="1"/>
      <c r="D30" s="1"/>
      <c r="E30" s="22"/>
    </row>
    <row r="31" customFormat="false" ht="13.8" hidden="false" customHeight="false" outlineLevel="0" collapsed="false">
      <c r="A31" s="19" t="s">
        <v>31</v>
      </c>
      <c r="B31" s="22" t="s">
        <v>32</v>
      </c>
      <c r="C31" s="1"/>
      <c r="D31" s="1"/>
      <c r="E31" s="22"/>
    </row>
  </sheetData>
  <mergeCells count="11">
    <mergeCell ref="A4:B4"/>
    <mergeCell ref="A5:B5"/>
    <mergeCell ref="A7:B7"/>
    <mergeCell ref="A11:B11"/>
    <mergeCell ref="A15:B15"/>
    <mergeCell ref="A16:A17"/>
    <mergeCell ref="A18:B18"/>
    <mergeCell ref="A20:B20"/>
    <mergeCell ref="B21:B23"/>
    <mergeCell ref="A24:B24"/>
    <mergeCell ref="A25:B25"/>
  </mergeCells>
  <printOptions headings="false" gridLines="false" gridLinesSet="true" horizontalCentered="false" verticalCentered="false"/>
  <pageMargins left="0.233333333333333" right="0.233333333333333" top="0.154861111111111" bottom="0.646527777777778" header="0.511805555555555" footer="0.511805555555555"/>
  <pageSetup paperSize="9" scale="8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10" activeCellId="0" sqref="B10"/>
    </sheetView>
  </sheetViews>
  <sheetFormatPr defaultRowHeight="13.8"/>
  <cols>
    <col collapsed="false" hidden="false" max="1" min="1" style="2" width="32.6093023255814"/>
    <col collapsed="false" hidden="false" max="2" min="2" style="1" width="14.2744186046512"/>
    <col collapsed="false" hidden="false" max="3" min="3" style="1" width="13.906976744186"/>
    <col collapsed="false" hidden="false" max="4" min="4" style="1" width="14.153488372093"/>
    <col collapsed="false" hidden="false" max="5" min="5" style="33" width="13.1674418604651"/>
    <col collapsed="false" hidden="false" max="6" min="6" style="1" width="14.2744186046512"/>
    <col collapsed="false" hidden="false" max="7" min="7" style="1" width="13.906976744186"/>
    <col collapsed="false" hidden="false" max="8" min="8" style="1" width="13.4139534883721"/>
    <col collapsed="false" hidden="false" max="1025" min="9" style="1" width="14.2744186046512"/>
  </cols>
  <sheetData>
    <row r="1" customFormat="false" ht="13.8" hidden="false" customHeight="true" outlineLevel="0" collapsed="false">
      <c r="A1" s="4" t="s">
        <v>59</v>
      </c>
      <c r="B1" s="4"/>
      <c r="C1" s="4"/>
      <c r="D1" s="4"/>
      <c r="E1" s="4"/>
    </row>
    <row r="2" customFormat="false" ht="13.8" hidden="false" customHeight="false" outlineLevel="0" collapsed="false">
      <c r="A2" s="2" t="str">
        <f aca="false">'контрол лист'!A2</f>
        <v>Февраль 2021 г</v>
      </c>
      <c r="B2" s="0"/>
      <c r="C2" s="0"/>
      <c r="D2" s="0"/>
      <c r="E2" s="0"/>
    </row>
    <row r="3" customFormat="false" ht="13.8" hidden="false" customHeight="false" outlineLevel="0" collapsed="false">
      <c r="A3" s="34" t="s">
        <v>60</v>
      </c>
      <c r="B3" s="34" t="s">
        <v>61</v>
      </c>
      <c r="C3" s="34"/>
      <c r="D3" s="34" t="s">
        <v>62</v>
      </c>
      <c r="E3" s="34"/>
    </row>
    <row r="4" customFormat="false" ht="13.8" hidden="false" customHeight="false" outlineLevel="0" collapsed="false">
      <c r="A4" s="34"/>
      <c r="B4" s="34" t="s">
        <v>63</v>
      </c>
      <c r="C4" s="34"/>
      <c r="D4" s="34" t="str">
        <f aca="false">'контрол лист'!A2</f>
        <v>Февраль 2021 г</v>
      </c>
      <c r="E4" s="34"/>
    </row>
    <row r="5" customFormat="false" ht="13.8" hidden="false" customHeight="false" outlineLevel="0" collapsed="false">
      <c r="A5" s="34"/>
      <c r="B5" s="34" t="s">
        <v>64</v>
      </c>
      <c r="C5" s="34" t="s">
        <v>65</v>
      </c>
      <c r="D5" s="34" t="s">
        <v>64</v>
      </c>
      <c r="E5" s="34" t="s">
        <v>65</v>
      </c>
    </row>
    <row r="6" customFormat="false" ht="23.15" hidden="false" customHeight="false" outlineLevel="0" collapsed="false">
      <c r="A6" s="35" t="s">
        <v>66</v>
      </c>
      <c r="B6" s="34" t="s">
        <v>67</v>
      </c>
      <c r="C6" s="34" t="n">
        <v>5</v>
      </c>
      <c r="D6" s="34" t="s">
        <v>67</v>
      </c>
      <c r="E6" s="34" t="n">
        <v>5</v>
      </c>
    </row>
    <row r="7" customFormat="false" ht="23.85" hidden="false" customHeight="false" outlineLevel="0" collapsed="false">
      <c r="A7" s="35" t="s">
        <v>68</v>
      </c>
      <c r="B7" s="34" t="s">
        <v>67</v>
      </c>
      <c r="C7" s="34" t="n">
        <v>0</v>
      </c>
      <c r="D7" s="34" t="s">
        <v>67</v>
      </c>
      <c r="E7" s="34" t="n">
        <v>0</v>
      </c>
    </row>
    <row r="8" customFormat="false" ht="35.05" hidden="false" customHeight="false" outlineLevel="0" collapsed="false">
      <c r="A8" s="35" t="s">
        <v>69</v>
      </c>
      <c r="B8" s="34" t="n">
        <v>53</v>
      </c>
      <c r="C8" s="34" t="s">
        <v>67</v>
      </c>
      <c r="D8" s="34" t="n">
        <v>53</v>
      </c>
      <c r="E8" s="34" t="s">
        <v>67</v>
      </c>
    </row>
    <row r="9" customFormat="false" ht="23.85" hidden="false" customHeight="false" outlineLevel="0" collapsed="false">
      <c r="A9" s="35" t="s">
        <v>70</v>
      </c>
      <c r="B9" s="36" t="n">
        <v>8</v>
      </c>
      <c r="C9" s="34" t="s">
        <v>67</v>
      </c>
      <c r="D9" s="36" t="n">
        <v>3</v>
      </c>
      <c r="E9" s="34" t="s">
        <v>67</v>
      </c>
    </row>
    <row r="10" customFormat="false" ht="23.85" hidden="false" customHeight="false" outlineLevel="0" collapsed="false">
      <c r="A10" s="35" t="s">
        <v>71</v>
      </c>
      <c r="B10" s="34" t="n">
        <v>94</v>
      </c>
      <c r="C10" s="34" t="s">
        <v>67</v>
      </c>
      <c r="D10" s="34" t="n">
        <f aca="false">'контрол лист'!B35</f>
        <v>94</v>
      </c>
      <c r="E10" s="34" t="s">
        <v>67</v>
      </c>
    </row>
    <row r="11" customFormat="false" ht="23.85" hidden="false" customHeight="false" outlineLevel="0" collapsed="false">
      <c r="A11" s="35" t="s">
        <v>72</v>
      </c>
      <c r="B11" s="34" t="n">
        <v>0</v>
      </c>
      <c r="C11" s="34" t="s">
        <v>67</v>
      </c>
      <c r="D11" s="34" t="n">
        <v>0</v>
      </c>
      <c r="E11" s="34" t="s">
        <v>67</v>
      </c>
    </row>
    <row r="12" customFormat="false" ht="23.85" hidden="false" customHeight="false" outlineLevel="0" collapsed="false">
      <c r="A12" s="35" t="s">
        <v>73</v>
      </c>
      <c r="B12" s="34" t="n">
        <v>1</v>
      </c>
      <c r="C12" s="34" t="n">
        <v>1</v>
      </c>
      <c r="D12" s="34" t="n">
        <v>1</v>
      </c>
      <c r="E12" s="34" t="n">
        <v>1</v>
      </c>
    </row>
    <row r="13" customFormat="false" ht="35.45" hidden="false" customHeight="false" outlineLevel="0" collapsed="false">
      <c r="A13" s="35" t="s">
        <v>74</v>
      </c>
      <c r="B13" s="37" t="s">
        <v>75</v>
      </c>
      <c r="C13" s="34"/>
      <c r="D13" s="37" t="s">
        <v>75</v>
      </c>
      <c r="E13" s="37"/>
    </row>
    <row r="14" customFormat="false" ht="23.85" hidden="false" customHeight="false" outlineLevel="0" collapsed="false">
      <c r="A14" s="35" t="s">
        <v>76</v>
      </c>
      <c r="B14" s="37" t="s">
        <v>77</v>
      </c>
      <c r="C14" s="34"/>
      <c r="D14" s="37" t="s">
        <v>77</v>
      </c>
      <c r="E14" s="34"/>
    </row>
    <row r="15" customFormat="false" ht="13.8" hidden="false" customHeight="false" outlineLevel="0" collapsed="false">
      <c r="A15" s="35" t="s">
        <v>78</v>
      </c>
      <c r="B15" s="38"/>
      <c r="C15" s="38"/>
      <c r="D15" s="39"/>
      <c r="E15" s="34"/>
    </row>
    <row r="16" customFormat="false" ht="13.8" hidden="false" customHeight="true" outlineLevel="0" collapsed="false">
      <c r="A16" s="37" t="s">
        <v>79</v>
      </c>
      <c r="B16" s="37"/>
      <c r="C16" s="37"/>
      <c r="D16" s="37"/>
      <c r="E16" s="37"/>
    </row>
    <row r="17" customFormat="false" ht="35.45" hidden="false" customHeight="true" outlineLevel="0" collapsed="false">
      <c r="A17" s="35" t="s">
        <v>80</v>
      </c>
      <c r="B17" s="35"/>
      <c r="C17" s="35"/>
      <c r="D17" s="35"/>
      <c r="E17" s="35"/>
    </row>
    <row r="18" customFormat="false" ht="13.8" hidden="false" customHeight="false" outlineLevel="0" collapsed="false">
      <c r="A18" s="40"/>
      <c r="B18" s="41"/>
      <c r="C18" s="41"/>
      <c r="D18" s="41"/>
      <c r="E18" s="42"/>
    </row>
    <row r="19" customFormat="false" ht="13.8" hidden="false" customHeight="false" outlineLevel="0" collapsed="false">
      <c r="A19" s="19" t="s">
        <v>27</v>
      </c>
      <c r="E19" s="0"/>
    </row>
    <row r="20" customFormat="false" ht="13.8" hidden="false" customHeight="false" outlineLevel="0" collapsed="false">
      <c r="A20" s="19" t="s">
        <v>28</v>
      </c>
      <c r="E20" s="22" t="s">
        <v>29</v>
      </c>
    </row>
    <row r="21" customFormat="false" ht="13.8" hidden="false" customHeight="false" outlineLevel="0" collapsed="false">
      <c r="A21" s="19"/>
      <c r="E21" s="22"/>
    </row>
    <row r="22" customFormat="false" ht="13.8" hidden="false" customHeight="false" outlineLevel="0" collapsed="false">
      <c r="A22" s="19" t="s">
        <v>30</v>
      </c>
      <c r="E22" s="22"/>
    </row>
    <row r="23" customFormat="false" ht="13.8" hidden="false" customHeight="false" outlineLevel="0" collapsed="false">
      <c r="A23" s="19" t="s">
        <v>31</v>
      </c>
      <c r="E23" s="22" t="s">
        <v>32</v>
      </c>
    </row>
  </sheetData>
  <mergeCells count="8">
    <mergeCell ref="A1:E1"/>
    <mergeCell ref="A3:A5"/>
    <mergeCell ref="B3:C3"/>
    <mergeCell ref="D3:E3"/>
    <mergeCell ref="B4:C4"/>
    <mergeCell ref="D4:E4"/>
    <mergeCell ref="A16:E16"/>
    <mergeCell ref="A17:E17"/>
  </mergeCells>
  <printOptions headings="false" gridLines="false" gridLinesSet="true" horizontalCentered="false" verticalCentered="false"/>
  <pageMargins left="0.217361111111111" right="0.139583333333333" top="0.318055555555556" bottom="0.034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9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95" zoomScaleNormal="95" zoomScalePageLayoutView="100" workbookViewId="0">
      <selection pane="topLeft" activeCell="I10" activeCellId="0" sqref="I10"/>
    </sheetView>
  </sheetViews>
  <sheetFormatPr defaultRowHeight="13.8"/>
  <cols>
    <col collapsed="false" hidden="false" max="1" min="1" style="1" width="4.92093023255814"/>
    <col collapsed="false" hidden="false" max="2" min="2" style="2" width="38.5162790697674"/>
    <col collapsed="false" hidden="false" max="3" min="3" style="2" width="13.5348837209302"/>
    <col collapsed="false" hidden="false" max="4" min="4" style="1" width="14.646511627907"/>
    <col collapsed="false" hidden="false" max="5" min="5" style="1" width="7.75348837209302"/>
    <col collapsed="false" hidden="false" max="6" min="6" style="1" width="12.1813953488372"/>
    <col collapsed="false" hidden="false" max="1023" min="7" style="1" width="14.2744186046512"/>
    <col collapsed="false" hidden="false" max="1025" min="1024" style="0" width="9.6"/>
  </cols>
  <sheetData>
    <row r="1" customFormat="false" ht="13.8" hidden="false" customHeight="true" outlineLevel="0" collapsed="false">
      <c r="A1" s="4" t="s">
        <v>81</v>
      </c>
      <c r="B1" s="4"/>
      <c r="C1" s="4"/>
      <c r="D1" s="4"/>
      <c r="E1" s="4"/>
      <c r="F1" s="0"/>
    </row>
    <row r="2" customFormat="false" ht="13.8" hidden="false" customHeight="false" outlineLevel="0" collapsed="false">
      <c r="A2" s="0"/>
      <c r="B2" s="2" t="str">
        <f aca="false">'контрол лист'!A2</f>
        <v>Февраль 2021 г</v>
      </c>
      <c r="C2" s="0"/>
      <c r="D2" s="2"/>
      <c r="E2" s="0"/>
      <c r="F2" s="0"/>
    </row>
    <row r="3" customFormat="false" ht="13.8" hidden="false" customHeight="true" outlineLevel="0" collapsed="false">
      <c r="A3" s="12" t="s">
        <v>82</v>
      </c>
      <c r="B3" s="43" t="s">
        <v>83</v>
      </c>
      <c r="C3" s="44" t="s">
        <v>84</v>
      </c>
      <c r="D3" s="44" t="s">
        <v>85</v>
      </c>
      <c r="E3" s="12" t="s">
        <v>86</v>
      </c>
      <c r="F3" s="45" t="s">
        <v>87</v>
      </c>
    </row>
    <row r="4" customFormat="false" ht="13.8" hidden="false" customHeight="false" outlineLevel="0" collapsed="false">
      <c r="A4" s="12"/>
      <c r="B4" s="43"/>
      <c r="C4" s="43"/>
      <c r="D4" s="43"/>
      <c r="E4" s="12"/>
      <c r="F4" s="45"/>
    </row>
    <row r="5" customFormat="false" ht="13.8" hidden="false" customHeight="false" outlineLevel="0" collapsed="false">
      <c r="A5" s="12"/>
      <c r="B5" s="43"/>
      <c r="C5" s="43"/>
      <c r="D5" s="43"/>
      <c r="E5" s="43"/>
      <c r="F5" s="45"/>
    </row>
    <row r="6" customFormat="false" ht="13.8" hidden="false" customHeight="false" outlineLevel="0" collapsed="false">
      <c r="A6" s="11" t="n">
        <v>1</v>
      </c>
      <c r="B6" s="46" t="s">
        <v>88</v>
      </c>
      <c r="C6" s="47" t="n">
        <v>20</v>
      </c>
      <c r="D6" s="47" t="s">
        <v>89</v>
      </c>
      <c r="E6" s="47" t="s">
        <v>90</v>
      </c>
      <c r="F6" s="48" t="n">
        <v>44242</v>
      </c>
    </row>
    <row r="7" customFormat="false" ht="13.8" hidden="false" customHeight="false" outlineLevel="0" collapsed="false">
      <c r="A7" s="11" t="n">
        <v>2</v>
      </c>
      <c r="B7" s="46" t="s">
        <v>91</v>
      </c>
      <c r="C7" s="47" t="n">
        <v>7.8</v>
      </c>
      <c r="D7" s="47" t="s">
        <v>89</v>
      </c>
      <c r="E7" s="47" t="s">
        <v>90</v>
      </c>
      <c r="F7" s="48" t="n">
        <f aca="false">F6</f>
        <v>44242</v>
      </c>
    </row>
    <row r="8" customFormat="false" ht="13.8" hidden="false" customHeight="false" outlineLevel="0" collapsed="false">
      <c r="A8" s="11" t="n">
        <v>3</v>
      </c>
      <c r="B8" s="46" t="s">
        <v>92</v>
      </c>
      <c r="C8" s="47" t="n">
        <v>34</v>
      </c>
      <c r="D8" s="47" t="s">
        <v>89</v>
      </c>
      <c r="E8" s="47" t="s">
        <v>90</v>
      </c>
      <c r="F8" s="48" t="n">
        <f aca="false">F7</f>
        <v>44242</v>
      </c>
    </row>
    <row r="9" customFormat="false" ht="13.8" hidden="false" customHeight="false" outlineLevel="0" collapsed="false">
      <c r="A9" s="11" t="n">
        <v>4</v>
      </c>
      <c r="B9" s="46" t="s">
        <v>93</v>
      </c>
      <c r="C9" s="47" t="n">
        <v>25</v>
      </c>
      <c r="D9" s="47" t="s">
        <v>89</v>
      </c>
      <c r="E9" s="47" t="s">
        <v>90</v>
      </c>
      <c r="F9" s="48" t="n">
        <f aca="false">F8</f>
        <v>44242</v>
      </c>
    </row>
    <row r="10" customFormat="false" ht="13.8" hidden="false" customHeight="false" outlineLevel="0" collapsed="false">
      <c r="A10" s="11" t="n">
        <v>5</v>
      </c>
      <c r="B10" s="46" t="s">
        <v>92</v>
      </c>
      <c r="C10" s="47" t="n">
        <v>38</v>
      </c>
      <c r="D10" s="47" t="s">
        <v>89</v>
      </c>
      <c r="E10" s="47" t="s">
        <v>90</v>
      </c>
      <c r="F10" s="48" t="n">
        <f aca="false">F9</f>
        <v>44242</v>
      </c>
    </row>
    <row r="11" customFormat="false" ht="13.8" hidden="false" customHeight="false" outlineLevel="0" collapsed="false">
      <c r="A11" s="11" t="n">
        <v>6</v>
      </c>
      <c r="B11" s="46" t="s">
        <v>94</v>
      </c>
      <c r="C11" s="47" t="n">
        <v>24</v>
      </c>
      <c r="D11" s="47" t="s">
        <v>89</v>
      </c>
      <c r="E11" s="47" t="s">
        <v>90</v>
      </c>
      <c r="F11" s="48" t="n">
        <f aca="false">F10</f>
        <v>44242</v>
      </c>
    </row>
    <row r="12" customFormat="false" ht="13.8" hidden="false" customHeight="false" outlineLevel="0" collapsed="false">
      <c r="A12" s="11" t="n">
        <v>7</v>
      </c>
      <c r="B12" s="46" t="s">
        <v>95</v>
      </c>
      <c r="C12" s="47" t="n">
        <v>30</v>
      </c>
      <c r="D12" s="47" t="s">
        <v>89</v>
      </c>
      <c r="E12" s="47" t="s">
        <v>90</v>
      </c>
      <c r="F12" s="48" t="n">
        <f aca="false">F11</f>
        <v>44242</v>
      </c>
    </row>
    <row r="13" customFormat="false" ht="13.8" hidden="false" customHeight="false" outlineLevel="0" collapsed="false">
      <c r="A13" s="11" t="n">
        <v>8</v>
      </c>
      <c r="B13" s="46" t="s">
        <v>96</v>
      </c>
      <c r="C13" s="47" t="n">
        <v>6</v>
      </c>
      <c r="D13" s="47" t="s">
        <v>89</v>
      </c>
      <c r="E13" s="47" t="s">
        <v>90</v>
      </c>
      <c r="F13" s="48" t="n">
        <f aca="false">F12</f>
        <v>44242</v>
      </c>
    </row>
    <row r="14" customFormat="false" ht="13.8" hidden="false" customHeight="false" outlineLevel="0" collapsed="false">
      <c r="A14" s="11" t="n">
        <v>9</v>
      </c>
      <c r="B14" s="46" t="s">
        <v>97</v>
      </c>
      <c r="C14" s="47" t="s">
        <v>98</v>
      </c>
      <c r="D14" s="47" t="s">
        <v>89</v>
      </c>
      <c r="E14" s="47" t="s">
        <v>90</v>
      </c>
      <c r="F14" s="48" t="n">
        <f aca="false">F13</f>
        <v>44242</v>
      </c>
    </row>
    <row r="15" customFormat="false" ht="13.8" hidden="false" customHeight="false" outlineLevel="0" collapsed="false">
      <c r="A15" s="11" t="n">
        <v>10</v>
      </c>
      <c r="B15" s="46" t="s">
        <v>99</v>
      </c>
      <c r="C15" s="47" t="n">
        <v>36.1</v>
      </c>
      <c r="D15" s="47" t="s">
        <v>89</v>
      </c>
      <c r="E15" s="47" t="s">
        <v>90</v>
      </c>
      <c r="F15" s="48" t="n">
        <f aca="false">F14</f>
        <v>44242</v>
      </c>
    </row>
    <row r="16" customFormat="false" ht="13.8" hidden="false" customHeight="false" outlineLevel="0" collapsed="false">
      <c r="A16" s="11" t="n">
        <v>11</v>
      </c>
      <c r="B16" s="46" t="s">
        <v>100</v>
      </c>
      <c r="C16" s="47" t="n">
        <v>16</v>
      </c>
      <c r="D16" s="47" t="s">
        <v>89</v>
      </c>
      <c r="E16" s="47" t="s">
        <v>90</v>
      </c>
      <c r="F16" s="48" t="n">
        <f aca="false">F15</f>
        <v>44242</v>
      </c>
    </row>
    <row r="17" customFormat="false" ht="13.8" hidden="false" customHeight="false" outlineLevel="0" collapsed="false">
      <c r="A17" s="11" t="n">
        <v>12</v>
      </c>
      <c r="B17" s="46" t="s">
        <v>101</v>
      </c>
      <c r="C17" s="47" t="n">
        <v>11.2</v>
      </c>
      <c r="D17" s="47" t="s">
        <v>89</v>
      </c>
      <c r="E17" s="47" t="s">
        <v>90</v>
      </c>
      <c r="F17" s="48" t="n">
        <f aca="false">F16</f>
        <v>44242</v>
      </c>
    </row>
    <row r="18" customFormat="false" ht="13.8" hidden="false" customHeight="false" outlineLevel="0" collapsed="false">
      <c r="A18" s="11" t="n">
        <v>13</v>
      </c>
      <c r="B18" s="46" t="s">
        <v>102</v>
      </c>
      <c r="C18" s="47" t="s">
        <v>103</v>
      </c>
      <c r="D18" s="47" t="s">
        <v>89</v>
      </c>
      <c r="E18" s="47" t="s">
        <v>90</v>
      </c>
      <c r="F18" s="48" t="n">
        <f aca="false">F17</f>
        <v>44242</v>
      </c>
    </row>
    <row r="19" customFormat="false" ht="13.8" hidden="false" customHeight="false" outlineLevel="0" collapsed="false">
      <c r="A19" s="11" t="n">
        <v>14</v>
      </c>
      <c r="B19" s="46" t="s">
        <v>104</v>
      </c>
      <c r="C19" s="47" t="s">
        <v>105</v>
      </c>
      <c r="D19" s="47" t="s">
        <v>89</v>
      </c>
      <c r="E19" s="47" t="s">
        <v>90</v>
      </c>
      <c r="F19" s="48" t="n">
        <f aca="false">F18</f>
        <v>44242</v>
      </c>
    </row>
    <row r="20" customFormat="false" ht="13.8" hidden="false" customHeight="false" outlineLevel="0" collapsed="false">
      <c r="A20" s="11" t="n">
        <v>15</v>
      </c>
      <c r="B20" s="46" t="s">
        <v>106</v>
      </c>
      <c r="C20" s="47" t="n">
        <v>45</v>
      </c>
      <c r="D20" s="47" t="s">
        <v>89</v>
      </c>
      <c r="E20" s="47" t="s">
        <v>90</v>
      </c>
      <c r="F20" s="48" t="n">
        <f aca="false">F19</f>
        <v>44242</v>
      </c>
    </row>
    <row r="21" customFormat="false" ht="13.8" hidden="false" customHeight="false" outlineLevel="0" collapsed="false">
      <c r="A21" s="11" t="n">
        <v>16</v>
      </c>
      <c r="B21" s="46" t="s">
        <v>107</v>
      </c>
      <c r="C21" s="47" t="n">
        <v>28</v>
      </c>
      <c r="D21" s="47" t="s">
        <v>89</v>
      </c>
      <c r="E21" s="47" t="s">
        <v>90</v>
      </c>
      <c r="F21" s="48" t="n">
        <f aca="false">F20</f>
        <v>44242</v>
      </c>
    </row>
    <row r="22" customFormat="false" ht="13.8" hidden="false" customHeight="false" outlineLevel="0" collapsed="false">
      <c r="A22" s="11" t="n">
        <v>17</v>
      </c>
      <c r="B22" s="46" t="s">
        <v>108</v>
      </c>
      <c r="C22" s="47" t="n">
        <v>3</v>
      </c>
      <c r="D22" s="47" t="s">
        <v>89</v>
      </c>
      <c r="E22" s="47" t="s">
        <v>90</v>
      </c>
      <c r="F22" s="48" t="n">
        <f aca="false">F21</f>
        <v>44242</v>
      </c>
    </row>
    <row r="23" customFormat="false" ht="13.8" hidden="false" customHeight="false" outlineLevel="0" collapsed="false">
      <c r="A23" s="11" t="n">
        <v>18</v>
      </c>
      <c r="B23" s="46" t="s">
        <v>109</v>
      </c>
      <c r="C23" s="47" t="s">
        <v>110</v>
      </c>
      <c r="D23" s="47" t="s">
        <v>89</v>
      </c>
      <c r="E23" s="47" t="s">
        <v>90</v>
      </c>
      <c r="F23" s="48" t="n">
        <f aca="false">F22</f>
        <v>44242</v>
      </c>
    </row>
    <row r="24" customFormat="false" ht="13.8" hidden="false" customHeight="false" outlineLevel="0" collapsed="false">
      <c r="A24" s="11" t="n">
        <v>19</v>
      </c>
      <c r="B24" s="46" t="s">
        <v>111</v>
      </c>
      <c r="C24" s="47" t="n">
        <v>32.33</v>
      </c>
      <c r="D24" s="47" t="s">
        <v>89</v>
      </c>
      <c r="E24" s="47" t="s">
        <v>90</v>
      </c>
      <c r="F24" s="48" t="n">
        <f aca="false">F23</f>
        <v>44242</v>
      </c>
    </row>
    <row r="25" customFormat="false" ht="13.8" hidden="false" customHeight="false" outlineLevel="0" collapsed="false">
      <c r="A25" s="11" t="n">
        <v>20</v>
      </c>
      <c r="B25" s="46" t="s">
        <v>112</v>
      </c>
      <c r="C25" s="47" t="n">
        <v>31</v>
      </c>
      <c r="D25" s="47" t="s">
        <v>89</v>
      </c>
      <c r="E25" s="47" t="s">
        <v>90</v>
      </c>
      <c r="F25" s="48" t="n">
        <f aca="false">F24</f>
        <v>44242</v>
      </c>
    </row>
    <row r="26" customFormat="false" ht="13.8" hidden="false" customHeight="false" outlineLevel="0" collapsed="false">
      <c r="A26" s="11" t="n">
        <v>21</v>
      </c>
      <c r="B26" s="46" t="s">
        <v>113</v>
      </c>
      <c r="C26" s="47" t="n">
        <v>27</v>
      </c>
      <c r="D26" s="47" t="s">
        <v>114</v>
      </c>
      <c r="E26" s="47" t="s">
        <v>90</v>
      </c>
      <c r="F26" s="48" t="n">
        <f aca="false">F25</f>
        <v>44242</v>
      </c>
    </row>
    <row r="27" customFormat="false" ht="13.8" hidden="false" customHeight="false" outlineLevel="0" collapsed="false">
      <c r="A27" s="11" t="n">
        <v>22</v>
      </c>
      <c r="B27" s="46" t="s">
        <v>115</v>
      </c>
      <c r="C27" s="47" t="n">
        <v>10</v>
      </c>
      <c r="D27" s="47" t="s">
        <v>114</v>
      </c>
      <c r="E27" s="47" t="s">
        <v>90</v>
      </c>
      <c r="F27" s="48" t="n">
        <f aca="false">F26</f>
        <v>44242</v>
      </c>
    </row>
    <row r="28" customFormat="false" ht="20.45" hidden="false" customHeight="false" outlineLevel="0" collapsed="false">
      <c r="A28" s="11" t="n">
        <v>23</v>
      </c>
      <c r="B28" s="46" t="s">
        <v>116</v>
      </c>
      <c r="C28" s="47" t="s">
        <v>117</v>
      </c>
      <c r="D28" s="47" t="s">
        <v>114</v>
      </c>
      <c r="E28" s="47" t="s">
        <v>90</v>
      </c>
      <c r="F28" s="48" t="n">
        <f aca="false">F27</f>
        <v>44242</v>
      </c>
    </row>
    <row r="29" customFormat="false" ht="20.45" hidden="false" customHeight="false" outlineLevel="0" collapsed="false">
      <c r="A29" s="11" t="n">
        <v>24</v>
      </c>
      <c r="B29" s="46" t="s">
        <v>118</v>
      </c>
      <c r="C29" s="47" t="s">
        <v>119</v>
      </c>
      <c r="D29" s="47" t="s">
        <v>114</v>
      </c>
      <c r="E29" s="47" t="s">
        <v>90</v>
      </c>
      <c r="F29" s="48" t="n">
        <f aca="false">F28</f>
        <v>44242</v>
      </c>
    </row>
    <row r="30" customFormat="false" ht="13.8" hidden="false" customHeight="false" outlineLevel="0" collapsed="false">
      <c r="A30" s="11" t="n">
        <v>25</v>
      </c>
      <c r="B30" s="46" t="s">
        <v>120</v>
      </c>
      <c r="C30" s="47" t="s">
        <v>121</v>
      </c>
      <c r="D30" s="47" t="s">
        <v>114</v>
      </c>
      <c r="E30" s="47" t="s">
        <v>90</v>
      </c>
      <c r="F30" s="48" t="n">
        <f aca="false">F29</f>
        <v>44242</v>
      </c>
    </row>
    <row r="31" customFormat="false" ht="13.8" hidden="false" customHeight="false" outlineLevel="0" collapsed="false">
      <c r="A31" s="11" t="n">
        <v>26</v>
      </c>
      <c r="B31" s="46" t="s">
        <v>122</v>
      </c>
      <c r="C31" s="47" t="s">
        <v>123</v>
      </c>
      <c r="D31" s="47" t="s">
        <v>114</v>
      </c>
      <c r="E31" s="47" t="s">
        <v>90</v>
      </c>
      <c r="F31" s="48" t="n">
        <f aca="false">F30</f>
        <v>44242</v>
      </c>
    </row>
    <row r="32" customFormat="false" ht="13.8" hidden="false" customHeight="false" outlineLevel="0" collapsed="false">
      <c r="A32" s="11" t="n">
        <v>27</v>
      </c>
      <c r="B32" s="46" t="s">
        <v>124</v>
      </c>
      <c r="C32" s="47" t="s">
        <v>125</v>
      </c>
      <c r="D32" s="47" t="s">
        <v>114</v>
      </c>
      <c r="E32" s="47" t="s">
        <v>90</v>
      </c>
      <c r="F32" s="48" t="n">
        <f aca="false">F31</f>
        <v>44242</v>
      </c>
    </row>
    <row r="33" customFormat="false" ht="13.8" hidden="false" customHeight="false" outlineLevel="0" collapsed="false">
      <c r="A33" s="11" t="n">
        <v>28</v>
      </c>
      <c r="B33" s="46" t="s">
        <v>126</v>
      </c>
      <c r="C33" s="47" t="s">
        <v>127</v>
      </c>
      <c r="D33" s="47" t="s">
        <v>114</v>
      </c>
      <c r="E33" s="47" t="s">
        <v>90</v>
      </c>
      <c r="F33" s="48" t="n">
        <f aca="false">F32</f>
        <v>44242</v>
      </c>
    </row>
    <row r="34" customFormat="false" ht="13.8" hidden="false" customHeight="false" outlineLevel="0" collapsed="false">
      <c r="A34" s="19" t="s">
        <v>27</v>
      </c>
      <c r="E34" s="0"/>
      <c r="F34" s="0"/>
    </row>
    <row r="35" customFormat="false" ht="13.8" hidden="false" customHeight="false" outlineLevel="0" collapsed="false">
      <c r="A35" s="19" t="s">
        <v>28</v>
      </c>
      <c r="E35" s="49" t="s">
        <v>29</v>
      </c>
      <c r="F35" s="49"/>
    </row>
    <row r="36" customFormat="false" ht="13.8" hidden="false" customHeight="false" outlineLevel="0" collapsed="false">
      <c r="A36" s="19"/>
      <c r="E36" s="50"/>
      <c r="F36" s="0"/>
    </row>
    <row r="37" customFormat="false" ht="13.8" hidden="false" customHeight="false" outlineLevel="0" collapsed="false">
      <c r="A37" s="19"/>
      <c r="E37" s="50"/>
      <c r="F37" s="0"/>
    </row>
    <row r="38" customFormat="false" ht="13.8" hidden="false" customHeight="false" outlineLevel="0" collapsed="false">
      <c r="A38" s="19" t="s">
        <v>30</v>
      </c>
      <c r="E38" s="50"/>
      <c r="F38" s="0"/>
    </row>
    <row r="39" customFormat="false" ht="13.8" hidden="false" customHeight="false" outlineLevel="0" collapsed="false">
      <c r="A39" s="19" t="s">
        <v>31</v>
      </c>
      <c r="E39" s="49" t="s">
        <v>128</v>
      </c>
      <c r="F39" s="49"/>
    </row>
  </sheetData>
  <mergeCells count="9">
    <mergeCell ref="A1:E1"/>
    <mergeCell ref="A3:A5"/>
    <mergeCell ref="B3:B5"/>
    <mergeCell ref="C3:C5"/>
    <mergeCell ref="D3:D5"/>
    <mergeCell ref="E3:E5"/>
    <mergeCell ref="F3:F5"/>
    <mergeCell ref="E35:F35"/>
    <mergeCell ref="E39:F39"/>
  </mergeCells>
  <printOptions headings="false" gridLines="false" gridLinesSet="true" horizontalCentered="false" verticalCentered="false"/>
  <pageMargins left="0.217361111111111" right="0.471527777777778" top="0.318055555555556" bottom="0.0340277777777778" header="0.511805555555555" footer="0.511805555555555"/>
  <pageSetup paperSize="9" scale="9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7"/>
  <sheetViews>
    <sheetView windowProtection="false" showFormulas="false" showGridLines="true" showRowColHeaders="true" showZeros="true" rightToLeft="false" tabSelected="true" showOutlineSymbols="true" defaultGridColor="true" view="normal" topLeftCell="A34" colorId="64" zoomScale="95" zoomScaleNormal="95" zoomScalePageLayoutView="100" workbookViewId="0">
      <selection pane="topLeft" activeCell="L17" activeCellId="0" sqref="L17"/>
    </sheetView>
  </sheetViews>
  <sheetFormatPr defaultRowHeight="12.8"/>
  <cols>
    <col collapsed="false" hidden="false" max="1" min="1" style="51" width="13.906976744186"/>
    <col collapsed="false" hidden="false" max="2" min="2" style="51" width="9.96744186046512"/>
    <col collapsed="false" hidden="false" max="3" min="3" style="51" width="8.24651162790698"/>
    <col collapsed="false" hidden="false" max="4" min="4" style="51" width="6.89302325581395"/>
    <col collapsed="false" hidden="false" max="5" min="5" style="51" width="5.04651162790698"/>
    <col collapsed="false" hidden="false" max="6" min="6" style="51" width="7.26046511627907"/>
    <col collapsed="false" hidden="false" max="7" min="7" style="51" width="5.16744186046512"/>
    <col collapsed="false" hidden="false" max="8" min="8" style="52" width="29.5348837209302"/>
    <col collapsed="false" hidden="false" max="9" min="9" style="51" width="7.13953488372093"/>
    <col collapsed="false" hidden="false" max="11" min="10" style="51" width="7.26046511627907"/>
    <col collapsed="false" hidden="false" max="12" min="12" style="53" width="6.64651162790698"/>
    <col collapsed="false" hidden="false" max="13" min="13" style="51" width="30.2744186046512"/>
    <col collapsed="false" hidden="false" max="1020" min="14" style="51" width="14.2744186046512"/>
    <col collapsed="false" hidden="false" max="1025" min="1021" style="0" width="9.6"/>
  </cols>
  <sheetData>
    <row r="1" customFormat="false" ht="13.8" hidden="false" customHeight="true" outlineLevel="0" collapsed="false">
      <c r="A1" s="4" t="s">
        <v>129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</row>
    <row r="2" customFormat="false" ht="13.8" hidden="false" customHeight="true" outlineLevel="0" collapsed="false">
      <c r="A2" s="54" t="s">
        <v>130</v>
      </c>
      <c r="B2" s="54" t="s">
        <v>131</v>
      </c>
      <c r="C2" s="53"/>
      <c r="D2" s="0"/>
      <c r="E2" s="0"/>
      <c r="F2" s="0"/>
      <c r="G2" s="0"/>
      <c r="H2" s="0"/>
      <c r="I2" s="0"/>
      <c r="J2" s="0"/>
      <c r="K2" s="0"/>
      <c r="L2" s="55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</row>
    <row r="3" customFormat="false" ht="13.8" hidden="false" customHeight="true" outlineLevel="0" collapsed="false">
      <c r="A3" s="56" t="s">
        <v>132</v>
      </c>
      <c r="B3" s="57" t="s">
        <v>84</v>
      </c>
      <c r="C3" s="57" t="s">
        <v>133</v>
      </c>
      <c r="D3" s="58" t="s">
        <v>86</v>
      </c>
      <c r="E3" s="58" t="s">
        <v>13</v>
      </c>
      <c r="F3" s="58"/>
      <c r="G3" s="58"/>
      <c r="H3" s="58"/>
      <c r="I3" s="59" t="s">
        <v>10</v>
      </c>
      <c r="J3" s="59"/>
      <c r="K3" s="59"/>
      <c r="L3" s="59"/>
      <c r="M3" s="59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</row>
    <row r="4" customFormat="false" ht="13.8" hidden="false" customHeight="true" outlineLevel="0" collapsed="false">
      <c r="A4" s="56"/>
      <c r="B4" s="56"/>
      <c r="C4" s="57"/>
      <c r="D4" s="58"/>
      <c r="E4" s="57" t="s">
        <v>134</v>
      </c>
      <c r="F4" s="58" t="s">
        <v>135</v>
      </c>
      <c r="G4" s="58"/>
      <c r="H4" s="57" t="s">
        <v>136</v>
      </c>
      <c r="I4" s="57" t="s">
        <v>86</v>
      </c>
      <c r="J4" s="57" t="s">
        <v>134</v>
      </c>
      <c r="K4" s="58" t="s">
        <v>135</v>
      </c>
      <c r="L4" s="58"/>
      <c r="M4" s="47" t="s">
        <v>137</v>
      </c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</row>
    <row r="5" customFormat="false" ht="16.45" hidden="false" customHeight="false" outlineLevel="0" collapsed="false">
      <c r="A5" s="56"/>
      <c r="B5" s="56"/>
      <c r="C5" s="57"/>
      <c r="D5" s="57"/>
      <c r="E5" s="57"/>
      <c r="F5" s="57" t="s">
        <v>138</v>
      </c>
      <c r="G5" s="57" t="s">
        <v>139</v>
      </c>
      <c r="H5" s="57"/>
      <c r="I5" s="57"/>
      <c r="J5" s="57"/>
      <c r="K5" s="57" t="s">
        <v>138</v>
      </c>
      <c r="L5" s="57" t="s">
        <v>140</v>
      </c>
      <c r="M5" s="47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</row>
    <row r="6" customFormat="false" ht="27.45" hidden="false" customHeight="true" outlineLevel="0" collapsed="false">
      <c r="A6" s="46" t="s">
        <v>88</v>
      </c>
      <c r="B6" s="47" t="n">
        <v>20</v>
      </c>
      <c r="C6" s="47" t="s">
        <v>89</v>
      </c>
      <c r="D6" s="47" t="s">
        <v>90</v>
      </c>
      <c r="E6" s="47" t="n">
        <v>0</v>
      </c>
      <c r="F6" s="60" t="s">
        <v>141</v>
      </c>
      <c r="G6" s="60" t="n">
        <v>1</v>
      </c>
      <c r="H6" s="56" t="s">
        <v>142</v>
      </c>
      <c r="I6" s="61" t="s">
        <v>90</v>
      </c>
      <c r="J6" s="61" t="s">
        <v>67</v>
      </c>
      <c r="K6" s="60" t="s">
        <v>141</v>
      </c>
      <c r="L6" s="47" t="n">
        <f aca="false">B6</f>
        <v>20</v>
      </c>
      <c r="M6" s="56" t="s">
        <v>142</v>
      </c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</row>
    <row r="7" customFormat="false" ht="27.45" hidden="false" customHeight="true" outlineLevel="0" collapsed="false">
      <c r="A7" s="46" t="s">
        <v>91</v>
      </c>
      <c r="B7" s="47" t="n">
        <v>7.8</v>
      </c>
      <c r="C7" s="47" t="s">
        <v>89</v>
      </c>
      <c r="D7" s="47" t="s">
        <v>90</v>
      </c>
      <c r="E7" s="47" t="n">
        <v>0</v>
      </c>
      <c r="F7" s="60" t="s">
        <v>141</v>
      </c>
      <c r="G7" s="60" t="n">
        <v>2</v>
      </c>
      <c r="H7" s="56" t="s">
        <v>143</v>
      </c>
      <c r="I7" s="61" t="s">
        <v>144</v>
      </c>
      <c r="J7" s="61" t="s">
        <v>145</v>
      </c>
      <c r="K7" s="60" t="s">
        <v>141</v>
      </c>
      <c r="L7" s="47" t="s">
        <v>146</v>
      </c>
      <c r="M7" s="56" t="s">
        <v>143</v>
      </c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</row>
    <row r="8" customFormat="false" ht="27.45" hidden="false" customHeight="true" outlineLevel="0" collapsed="false">
      <c r="A8" s="46" t="s">
        <v>92</v>
      </c>
      <c r="B8" s="47" t="n">
        <v>34</v>
      </c>
      <c r="C8" s="47" t="s">
        <v>89</v>
      </c>
      <c r="D8" s="47" t="s">
        <v>90</v>
      </c>
      <c r="E8" s="47" t="n">
        <v>0</v>
      </c>
      <c r="F8" s="60" t="s">
        <v>141</v>
      </c>
      <c r="G8" s="60" t="n">
        <v>1</v>
      </c>
      <c r="H8" s="56" t="s">
        <v>142</v>
      </c>
      <c r="I8" s="61" t="s">
        <v>90</v>
      </c>
      <c r="J8" s="61" t="s">
        <v>67</v>
      </c>
      <c r="K8" s="60" t="s">
        <v>141</v>
      </c>
      <c r="L8" s="47" t="n">
        <f aca="false">B8</f>
        <v>34</v>
      </c>
      <c r="M8" s="56" t="s">
        <v>142</v>
      </c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</row>
    <row r="9" customFormat="false" ht="27.45" hidden="false" customHeight="true" outlineLevel="0" collapsed="false">
      <c r="A9" s="46" t="s">
        <v>93</v>
      </c>
      <c r="B9" s="47" t="n">
        <v>25</v>
      </c>
      <c r="C9" s="47" t="s">
        <v>89</v>
      </c>
      <c r="D9" s="47" t="s">
        <v>90</v>
      </c>
      <c r="E9" s="47" t="n">
        <v>0</v>
      </c>
      <c r="F9" s="60" t="s">
        <v>141</v>
      </c>
      <c r="G9" s="60" t="n">
        <v>1</v>
      </c>
      <c r="H9" s="56" t="s">
        <v>142</v>
      </c>
      <c r="I9" s="61" t="s">
        <v>90</v>
      </c>
      <c r="J9" s="61" t="s">
        <v>67</v>
      </c>
      <c r="K9" s="60" t="s">
        <v>141</v>
      </c>
      <c r="L9" s="47" t="n">
        <f aca="false">B9</f>
        <v>25</v>
      </c>
      <c r="M9" s="56" t="s">
        <v>142</v>
      </c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</row>
    <row r="10" customFormat="false" ht="27.45" hidden="false" customHeight="true" outlineLevel="0" collapsed="false">
      <c r="A10" s="46" t="s">
        <v>92</v>
      </c>
      <c r="B10" s="47" t="n">
        <v>38</v>
      </c>
      <c r="C10" s="47" t="s">
        <v>89</v>
      </c>
      <c r="D10" s="47" t="s">
        <v>90</v>
      </c>
      <c r="E10" s="47" t="n">
        <v>0</v>
      </c>
      <c r="F10" s="60" t="s">
        <v>141</v>
      </c>
      <c r="G10" s="60" t="n">
        <v>1</v>
      </c>
      <c r="H10" s="56" t="s">
        <v>142</v>
      </c>
      <c r="I10" s="61" t="s">
        <v>90</v>
      </c>
      <c r="J10" s="61" t="s">
        <v>67</v>
      </c>
      <c r="K10" s="60" t="s">
        <v>141</v>
      </c>
      <c r="L10" s="47" t="n">
        <f aca="false">B10</f>
        <v>38</v>
      </c>
      <c r="M10" s="56" t="s">
        <v>142</v>
      </c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</row>
    <row r="11" customFormat="false" ht="27.45" hidden="false" customHeight="true" outlineLevel="0" collapsed="false">
      <c r="A11" s="46" t="s">
        <v>94</v>
      </c>
      <c r="B11" s="47" t="n">
        <v>24</v>
      </c>
      <c r="C11" s="47" t="s">
        <v>89</v>
      </c>
      <c r="D11" s="47" t="s">
        <v>90</v>
      </c>
      <c r="E11" s="47" t="n">
        <v>0</v>
      </c>
      <c r="F11" s="60" t="s">
        <v>141</v>
      </c>
      <c r="G11" s="60" t="n">
        <v>1</v>
      </c>
      <c r="H11" s="56" t="s">
        <v>142</v>
      </c>
      <c r="I11" s="61" t="s">
        <v>90</v>
      </c>
      <c r="J11" s="61" t="s">
        <v>67</v>
      </c>
      <c r="K11" s="60" t="s">
        <v>141</v>
      </c>
      <c r="L11" s="47" t="n">
        <f aca="false">B11</f>
        <v>24</v>
      </c>
      <c r="M11" s="56" t="s">
        <v>142</v>
      </c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</row>
    <row r="12" s="1" customFormat="true" ht="27.45" hidden="false" customHeight="true" outlineLevel="0" collapsed="false">
      <c r="A12" s="46" t="s">
        <v>95</v>
      </c>
      <c r="B12" s="47" t="n">
        <v>30</v>
      </c>
      <c r="C12" s="47" t="s">
        <v>89</v>
      </c>
      <c r="D12" s="47" t="s">
        <v>90</v>
      </c>
      <c r="E12" s="47" t="n">
        <v>0</v>
      </c>
      <c r="F12" s="60" t="s">
        <v>141</v>
      </c>
      <c r="G12" s="60" t="n">
        <v>1</v>
      </c>
      <c r="H12" s="56" t="s">
        <v>142</v>
      </c>
      <c r="I12" s="61" t="s">
        <v>90</v>
      </c>
      <c r="J12" s="61" t="s">
        <v>67</v>
      </c>
      <c r="K12" s="60" t="s">
        <v>141</v>
      </c>
      <c r="L12" s="47" t="n">
        <f aca="false">B12</f>
        <v>30</v>
      </c>
      <c r="M12" s="56" t="s">
        <v>142</v>
      </c>
      <c r="AMG12" s="3"/>
      <c r="AMH12" s="3"/>
      <c r="AMI12" s="3"/>
      <c r="AMJ12" s="3"/>
    </row>
    <row r="13" customFormat="false" ht="27.45" hidden="false" customHeight="true" outlineLevel="0" collapsed="false">
      <c r="A13" s="46" t="s">
        <v>96</v>
      </c>
      <c r="B13" s="47" t="n">
        <v>6</v>
      </c>
      <c r="C13" s="47" t="s">
        <v>89</v>
      </c>
      <c r="D13" s="47" t="s">
        <v>90</v>
      </c>
      <c r="E13" s="47" t="n">
        <v>0</v>
      </c>
      <c r="F13" s="60" t="s">
        <v>141</v>
      </c>
      <c r="G13" s="60" t="n">
        <v>1</v>
      </c>
      <c r="H13" s="56" t="s">
        <v>142</v>
      </c>
      <c r="I13" s="61" t="s">
        <v>90</v>
      </c>
      <c r="J13" s="61" t="s">
        <v>67</v>
      </c>
      <c r="K13" s="60" t="s">
        <v>141</v>
      </c>
      <c r="L13" s="47" t="n">
        <f aca="false">B13</f>
        <v>6</v>
      </c>
      <c r="M13" s="56" t="s">
        <v>142</v>
      </c>
      <c r="P13" s="0"/>
    </row>
    <row r="14" customFormat="false" ht="27.45" hidden="false" customHeight="true" outlineLevel="0" collapsed="false">
      <c r="A14" s="46" t="s">
        <v>97</v>
      </c>
      <c r="B14" s="47" t="s">
        <v>98</v>
      </c>
      <c r="C14" s="47" t="s">
        <v>89</v>
      </c>
      <c r="D14" s="47" t="s">
        <v>90</v>
      </c>
      <c r="E14" s="47" t="n">
        <v>0</v>
      </c>
      <c r="F14" s="60" t="s">
        <v>141</v>
      </c>
      <c r="G14" s="60" t="n">
        <v>3</v>
      </c>
      <c r="H14" s="56" t="s">
        <v>147</v>
      </c>
      <c r="I14" s="61" t="s">
        <v>144</v>
      </c>
      <c r="J14" s="61" t="s">
        <v>148</v>
      </c>
      <c r="K14" s="60" t="s">
        <v>141</v>
      </c>
      <c r="L14" s="47" t="s">
        <v>149</v>
      </c>
      <c r="M14" s="56" t="s">
        <v>147</v>
      </c>
      <c r="P14" s="0"/>
    </row>
    <row r="15" customFormat="false" ht="27.45" hidden="false" customHeight="true" outlineLevel="0" collapsed="false">
      <c r="A15" s="46" t="s">
        <v>99</v>
      </c>
      <c r="B15" s="47" t="n">
        <v>36.1</v>
      </c>
      <c r="C15" s="47" t="s">
        <v>89</v>
      </c>
      <c r="D15" s="47" t="s">
        <v>90</v>
      </c>
      <c r="E15" s="47" t="n">
        <v>0</v>
      </c>
      <c r="F15" s="60" t="s">
        <v>150</v>
      </c>
      <c r="G15" s="60" t="n">
        <v>2</v>
      </c>
      <c r="H15" s="56" t="s">
        <v>143</v>
      </c>
      <c r="I15" s="61" t="s">
        <v>90</v>
      </c>
      <c r="J15" s="61" t="s">
        <v>151</v>
      </c>
      <c r="K15" s="60" t="s">
        <v>150</v>
      </c>
      <c r="L15" s="47" t="n">
        <f aca="false">B15</f>
        <v>36.1</v>
      </c>
      <c r="M15" s="56" t="s">
        <v>143</v>
      </c>
      <c r="P15" s="0"/>
    </row>
    <row r="16" customFormat="false" ht="27.45" hidden="false" customHeight="true" outlineLevel="0" collapsed="false">
      <c r="A16" s="46" t="s">
        <v>100</v>
      </c>
      <c r="B16" s="47" t="n">
        <v>16</v>
      </c>
      <c r="C16" s="47" t="s">
        <v>89</v>
      </c>
      <c r="D16" s="47" t="s">
        <v>90</v>
      </c>
      <c r="E16" s="47" t="n">
        <v>0</v>
      </c>
      <c r="F16" s="60" t="s">
        <v>150</v>
      </c>
      <c r="G16" s="60" t="n">
        <v>1</v>
      </c>
      <c r="H16" s="56" t="s">
        <v>142</v>
      </c>
      <c r="I16" s="61" t="s">
        <v>90</v>
      </c>
      <c r="J16" s="61" t="s">
        <v>67</v>
      </c>
      <c r="K16" s="60" t="s">
        <v>150</v>
      </c>
      <c r="L16" s="47" t="n">
        <f aca="false">B16</f>
        <v>16</v>
      </c>
      <c r="M16" s="56" t="s">
        <v>142</v>
      </c>
      <c r="P16" s="0"/>
    </row>
    <row r="17" customFormat="false" ht="27.45" hidden="false" customHeight="true" outlineLevel="0" collapsed="false">
      <c r="A17" s="46" t="s">
        <v>101</v>
      </c>
      <c r="B17" s="47" t="n">
        <v>11.2</v>
      </c>
      <c r="C17" s="47" t="s">
        <v>89</v>
      </c>
      <c r="D17" s="47" t="s">
        <v>90</v>
      </c>
      <c r="E17" s="47" t="n">
        <v>0</v>
      </c>
      <c r="F17" s="60" t="s">
        <v>150</v>
      </c>
      <c r="G17" s="60" t="n">
        <v>2</v>
      </c>
      <c r="H17" s="56" t="s">
        <v>143</v>
      </c>
      <c r="I17" s="61" t="s">
        <v>144</v>
      </c>
      <c r="J17" s="61" t="s">
        <v>152</v>
      </c>
      <c r="K17" s="60" t="s">
        <v>150</v>
      </c>
      <c r="L17" s="47" t="s">
        <v>153</v>
      </c>
      <c r="M17" s="56" t="s">
        <v>143</v>
      </c>
      <c r="P17" s="0"/>
    </row>
    <row r="18" customFormat="false" ht="27.45" hidden="false" customHeight="true" outlineLevel="0" collapsed="false">
      <c r="A18" s="46" t="s">
        <v>102</v>
      </c>
      <c r="B18" s="47" t="s">
        <v>103</v>
      </c>
      <c r="C18" s="47" t="s">
        <v>89</v>
      </c>
      <c r="D18" s="47" t="s">
        <v>90</v>
      </c>
      <c r="E18" s="47" t="n">
        <v>0</v>
      </c>
      <c r="F18" s="60" t="s">
        <v>150</v>
      </c>
      <c r="G18" s="60" t="n">
        <v>4</v>
      </c>
      <c r="H18" s="56" t="s">
        <v>154</v>
      </c>
      <c r="I18" s="61" t="s">
        <v>90</v>
      </c>
      <c r="J18" s="61" t="s">
        <v>155</v>
      </c>
      <c r="K18" s="60" t="s">
        <v>150</v>
      </c>
      <c r="L18" s="47" t="str">
        <f aca="false">B18</f>
        <v>21,14,12,13</v>
      </c>
      <c r="M18" s="56" t="s">
        <v>154</v>
      </c>
      <c r="P18" s="0"/>
    </row>
    <row r="19" customFormat="false" ht="27.45" hidden="false" customHeight="true" outlineLevel="0" collapsed="false">
      <c r="A19" s="46" t="s">
        <v>104</v>
      </c>
      <c r="B19" s="47" t="s">
        <v>105</v>
      </c>
      <c r="C19" s="47" t="s">
        <v>89</v>
      </c>
      <c r="D19" s="47" t="s">
        <v>90</v>
      </c>
      <c r="E19" s="47" t="n">
        <v>0</v>
      </c>
      <c r="F19" s="60" t="s">
        <v>150</v>
      </c>
      <c r="G19" s="60" t="n">
        <v>3</v>
      </c>
      <c r="H19" s="56" t="s">
        <v>147</v>
      </c>
      <c r="I19" s="61" t="s">
        <v>90</v>
      </c>
      <c r="J19" s="61" t="s">
        <v>152</v>
      </c>
      <c r="K19" s="60" t="s">
        <v>150</v>
      </c>
      <c r="L19" s="47" t="str">
        <f aca="false">B19</f>
        <v>29,35,20</v>
      </c>
      <c r="M19" s="56" t="s">
        <v>147</v>
      </c>
      <c r="P19" s="0"/>
    </row>
    <row r="20" customFormat="false" ht="27.45" hidden="false" customHeight="true" outlineLevel="0" collapsed="false">
      <c r="A20" s="46" t="s">
        <v>106</v>
      </c>
      <c r="B20" s="47" t="n">
        <v>45</v>
      </c>
      <c r="C20" s="47" t="s">
        <v>89</v>
      </c>
      <c r="D20" s="47" t="s">
        <v>90</v>
      </c>
      <c r="E20" s="47" t="n">
        <v>0</v>
      </c>
      <c r="F20" s="60" t="s">
        <v>150</v>
      </c>
      <c r="G20" s="60" t="n">
        <v>1</v>
      </c>
      <c r="H20" s="56" t="s">
        <v>142</v>
      </c>
      <c r="I20" s="61" t="s">
        <v>90</v>
      </c>
      <c r="J20" s="61" t="s">
        <v>67</v>
      </c>
      <c r="K20" s="60" t="s">
        <v>150</v>
      </c>
      <c r="L20" s="47" t="n">
        <f aca="false">B20</f>
        <v>45</v>
      </c>
      <c r="M20" s="56" t="s">
        <v>142</v>
      </c>
      <c r="P20" s="0"/>
    </row>
    <row r="21" customFormat="false" ht="27.45" hidden="false" customHeight="true" outlineLevel="0" collapsed="false">
      <c r="A21" s="46" t="s">
        <v>107</v>
      </c>
      <c r="B21" s="47" t="n">
        <v>28</v>
      </c>
      <c r="C21" s="47" t="s">
        <v>89</v>
      </c>
      <c r="D21" s="47" t="s">
        <v>90</v>
      </c>
      <c r="E21" s="47" t="n">
        <v>0</v>
      </c>
      <c r="F21" s="60" t="s">
        <v>150</v>
      </c>
      <c r="G21" s="60" t="n">
        <v>1</v>
      </c>
      <c r="H21" s="56" t="s">
        <v>142</v>
      </c>
      <c r="I21" s="61" t="s">
        <v>90</v>
      </c>
      <c r="J21" s="61" t="s">
        <v>67</v>
      </c>
      <c r="K21" s="60" t="s">
        <v>150</v>
      </c>
      <c r="L21" s="47" t="n">
        <f aca="false">B21</f>
        <v>28</v>
      </c>
      <c r="M21" s="56" t="s">
        <v>142</v>
      </c>
      <c r="P21" s="0"/>
    </row>
    <row r="22" customFormat="false" ht="27.45" hidden="false" customHeight="true" outlineLevel="0" collapsed="false">
      <c r="A22" s="46" t="s">
        <v>108</v>
      </c>
      <c r="B22" s="47" t="n">
        <v>3</v>
      </c>
      <c r="C22" s="47" t="s">
        <v>89</v>
      </c>
      <c r="D22" s="47" t="s">
        <v>90</v>
      </c>
      <c r="E22" s="47" t="n">
        <v>0</v>
      </c>
      <c r="F22" s="60" t="s">
        <v>150</v>
      </c>
      <c r="G22" s="60" t="n">
        <v>1</v>
      </c>
      <c r="H22" s="56" t="s">
        <v>142</v>
      </c>
      <c r="I22" s="61" t="s">
        <v>144</v>
      </c>
      <c r="J22" s="61" t="s">
        <v>156</v>
      </c>
      <c r="K22" s="60" t="s">
        <v>150</v>
      </c>
      <c r="L22" s="47" t="s">
        <v>157</v>
      </c>
      <c r="M22" s="56" t="s">
        <v>142</v>
      </c>
      <c r="P22" s="0"/>
    </row>
    <row r="23" customFormat="false" ht="27.45" hidden="false" customHeight="true" outlineLevel="0" collapsed="false">
      <c r="A23" s="46" t="s">
        <v>109</v>
      </c>
      <c r="B23" s="47" t="s">
        <v>110</v>
      </c>
      <c r="C23" s="47" t="s">
        <v>89</v>
      </c>
      <c r="D23" s="47" t="s">
        <v>90</v>
      </c>
      <c r="E23" s="47" t="n">
        <v>0</v>
      </c>
      <c r="F23" s="60" t="s">
        <v>150</v>
      </c>
      <c r="G23" s="60" t="n">
        <v>6</v>
      </c>
      <c r="H23" s="56" t="s">
        <v>158</v>
      </c>
      <c r="I23" s="61" t="s">
        <v>90</v>
      </c>
      <c r="J23" s="61" t="s">
        <v>159</v>
      </c>
      <c r="K23" s="60" t="s">
        <v>150</v>
      </c>
      <c r="L23" s="47" t="str">
        <f aca="false">B23</f>
        <v>5,4,17,18,19,35</v>
      </c>
      <c r="M23" s="56" t="s">
        <v>158</v>
      </c>
      <c r="P23" s="0"/>
    </row>
    <row r="24" customFormat="false" ht="27.45" hidden="false" customHeight="true" outlineLevel="0" collapsed="false">
      <c r="A24" s="46" t="s">
        <v>160</v>
      </c>
      <c r="B24" s="47" t="n">
        <v>40</v>
      </c>
      <c r="C24" s="47" t="s">
        <v>89</v>
      </c>
      <c r="D24" s="47" t="s">
        <v>90</v>
      </c>
      <c r="E24" s="47" t="n">
        <v>0</v>
      </c>
      <c r="F24" s="60" t="s">
        <v>150</v>
      </c>
      <c r="G24" s="60" t="n">
        <v>1</v>
      </c>
      <c r="H24" s="56" t="s">
        <v>142</v>
      </c>
      <c r="I24" s="61" t="s">
        <v>90</v>
      </c>
      <c r="J24" s="61" t="s">
        <v>67</v>
      </c>
      <c r="K24" s="60" t="s">
        <v>150</v>
      </c>
      <c r="L24" s="47" t="n">
        <f aca="false">B24</f>
        <v>40</v>
      </c>
      <c r="M24" s="56" t="s">
        <v>142</v>
      </c>
      <c r="P24" s="0"/>
    </row>
    <row r="25" customFormat="false" ht="27.45" hidden="false" customHeight="true" outlineLevel="0" collapsed="false">
      <c r="A25" s="46" t="s">
        <v>111</v>
      </c>
      <c r="B25" s="47" t="n">
        <v>32.33</v>
      </c>
      <c r="C25" s="47" t="s">
        <v>89</v>
      </c>
      <c r="D25" s="47" t="s">
        <v>161</v>
      </c>
      <c r="E25" s="47" t="n">
        <v>0</v>
      </c>
      <c r="F25" s="60" t="s">
        <v>150</v>
      </c>
      <c r="G25" s="60" t="n">
        <v>2</v>
      </c>
      <c r="H25" s="56" t="s">
        <v>143</v>
      </c>
      <c r="I25" s="61" t="s">
        <v>90</v>
      </c>
      <c r="J25" s="61" t="s">
        <v>151</v>
      </c>
      <c r="K25" s="60" t="s">
        <v>150</v>
      </c>
      <c r="L25" s="47" t="n">
        <f aca="false">B25</f>
        <v>32.33</v>
      </c>
      <c r="M25" s="56" t="s">
        <v>143</v>
      </c>
      <c r="P25" s="0"/>
    </row>
    <row r="26" customFormat="false" ht="27.45" hidden="false" customHeight="true" outlineLevel="0" collapsed="false">
      <c r="A26" s="46" t="s">
        <v>112</v>
      </c>
      <c r="B26" s="47" t="n">
        <v>31</v>
      </c>
      <c r="C26" s="47" t="s">
        <v>89</v>
      </c>
      <c r="D26" s="47" t="s">
        <v>161</v>
      </c>
      <c r="E26" s="47" t="n">
        <v>0</v>
      </c>
      <c r="F26" s="60" t="s">
        <v>150</v>
      </c>
      <c r="G26" s="60" t="n">
        <v>1</v>
      </c>
      <c r="H26" s="56" t="s">
        <v>142</v>
      </c>
      <c r="I26" s="61" t="s">
        <v>90</v>
      </c>
      <c r="J26" s="61" t="s">
        <v>162</v>
      </c>
      <c r="K26" s="60" t="s">
        <v>150</v>
      </c>
      <c r="L26" s="47" t="n">
        <f aca="false">B26</f>
        <v>31</v>
      </c>
      <c r="M26" s="56" t="s">
        <v>142</v>
      </c>
      <c r="P26" s="0"/>
    </row>
    <row r="27" customFormat="false" ht="27.45" hidden="false" customHeight="true" outlineLevel="0" collapsed="false">
      <c r="A27" s="46" t="s">
        <v>113</v>
      </c>
      <c r="B27" s="47" t="n">
        <v>27</v>
      </c>
      <c r="C27" s="47" t="s">
        <v>114</v>
      </c>
      <c r="D27" s="47" t="s">
        <v>163</v>
      </c>
      <c r="E27" s="47" t="n">
        <v>0</v>
      </c>
      <c r="F27" s="60" t="s">
        <v>141</v>
      </c>
      <c r="G27" s="60" t="n">
        <v>1</v>
      </c>
      <c r="H27" s="56" t="s">
        <v>164</v>
      </c>
      <c r="I27" s="61" t="s">
        <v>67</v>
      </c>
      <c r="J27" s="61" t="s">
        <v>67</v>
      </c>
      <c r="K27" s="61" t="s">
        <v>67</v>
      </c>
      <c r="L27" s="47" t="s">
        <v>67</v>
      </c>
      <c r="M27" s="47" t="s">
        <v>67</v>
      </c>
      <c r="P27" s="0"/>
    </row>
    <row r="28" customFormat="false" ht="27.45" hidden="false" customHeight="true" outlineLevel="0" collapsed="false">
      <c r="A28" s="46" t="s">
        <v>115</v>
      </c>
      <c r="B28" s="47" t="n">
        <v>10</v>
      </c>
      <c r="C28" s="47" t="s">
        <v>114</v>
      </c>
      <c r="D28" s="47" t="s">
        <v>163</v>
      </c>
      <c r="E28" s="47" t="n">
        <v>0</v>
      </c>
      <c r="F28" s="60" t="s">
        <v>141</v>
      </c>
      <c r="G28" s="60" t="n">
        <v>1</v>
      </c>
      <c r="H28" s="56" t="s">
        <v>164</v>
      </c>
      <c r="I28" s="61" t="s">
        <v>67</v>
      </c>
      <c r="J28" s="61" t="s">
        <v>67</v>
      </c>
      <c r="K28" s="61" t="s">
        <v>67</v>
      </c>
      <c r="L28" s="47" t="s">
        <v>67</v>
      </c>
      <c r="M28" s="47" t="s">
        <v>67</v>
      </c>
      <c r="P28" s="0"/>
    </row>
    <row r="29" customFormat="false" ht="27.45" hidden="false" customHeight="true" outlineLevel="0" collapsed="false">
      <c r="A29" s="46" t="s">
        <v>116</v>
      </c>
      <c r="B29" s="47" t="s">
        <v>117</v>
      </c>
      <c r="C29" s="47" t="s">
        <v>114</v>
      </c>
      <c r="D29" s="47" t="s">
        <v>163</v>
      </c>
      <c r="E29" s="47" t="n">
        <v>0</v>
      </c>
      <c r="F29" s="60" t="s">
        <v>150</v>
      </c>
      <c r="G29" s="60" t="n">
        <v>8</v>
      </c>
      <c r="H29" s="56" t="s">
        <v>165</v>
      </c>
      <c r="I29" s="61" t="s">
        <v>67</v>
      </c>
      <c r="J29" s="61" t="s">
        <v>67</v>
      </c>
      <c r="K29" s="61" t="s">
        <v>67</v>
      </c>
      <c r="L29" s="47" t="s">
        <v>67</v>
      </c>
      <c r="M29" s="47" t="s">
        <v>67</v>
      </c>
    </row>
    <row r="30" customFormat="false" ht="27.45" hidden="false" customHeight="true" outlineLevel="0" collapsed="false">
      <c r="A30" s="46" t="s">
        <v>118</v>
      </c>
      <c r="B30" s="47" t="s">
        <v>119</v>
      </c>
      <c r="C30" s="47" t="s">
        <v>114</v>
      </c>
      <c r="D30" s="47" t="s">
        <v>163</v>
      </c>
      <c r="E30" s="47" t="n">
        <v>0</v>
      </c>
      <c r="F30" s="60" t="s">
        <v>150</v>
      </c>
      <c r="G30" s="60" t="n">
        <v>9</v>
      </c>
      <c r="H30" s="56" t="s">
        <v>165</v>
      </c>
      <c r="I30" s="61" t="s">
        <v>67</v>
      </c>
      <c r="J30" s="61" t="s">
        <v>67</v>
      </c>
      <c r="K30" s="61" t="s">
        <v>67</v>
      </c>
      <c r="L30" s="47" t="s">
        <v>67</v>
      </c>
      <c r="M30" s="47" t="s">
        <v>67</v>
      </c>
    </row>
    <row r="31" customFormat="false" ht="27.45" hidden="false" customHeight="true" outlineLevel="0" collapsed="false">
      <c r="A31" s="46" t="s">
        <v>120</v>
      </c>
      <c r="B31" s="47" t="s">
        <v>121</v>
      </c>
      <c r="C31" s="47" t="s">
        <v>114</v>
      </c>
      <c r="D31" s="47" t="s">
        <v>163</v>
      </c>
      <c r="E31" s="47" t="n">
        <v>0</v>
      </c>
      <c r="F31" s="60" t="s">
        <v>150</v>
      </c>
      <c r="G31" s="60" t="n">
        <v>7</v>
      </c>
      <c r="H31" s="56" t="s">
        <v>166</v>
      </c>
      <c r="I31" s="61" t="s">
        <v>67</v>
      </c>
      <c r="J31" s="61" t="s">
        <v>67</v>
      </c>
      <c r="K31" s="61" t="s">
        <v>67</v>
      </c>
      <c r="L31" s="47" t="s">
        <v>67</v>
      </c>
      <c r="M31" s="47" t="s">
        <v>67</v>
      </c>
    </row>
    <row r="32" customFormat="false" ht="27.45" hidden="false" customHeight="true" outlineLevel="0" collapsed="false">
      <c r="A32" s="46" t="s">
        <v>122</v>
      </c>
      <c r="B32" s="47" t="s">
        <v>123</v>
      </c>
      <c r="C32" s="47" t="s">
        <v>114</v>
      </c>
      <c r="D32" s="47" t="s">
        <v>163</v>
      </c>
      <c r="E32" s="47" t="s">
        <v>162</v>
      </c>
      <c r="F32" s="60" t="s">
        <v>141</v>
      </c>
      <c r="G32" s="60" t="n">
        <v>3</v>
      </c>
      <c r="H32" s="56" t="s">
        <v>167</v>
      </c>
      <c r="I32" s="61" t="s">
        <v>67</v>
      </c>
      <c r="J32" s="61" t="s">
        <v>67</v>
      </c>
      <c r="K32" s="61" t="s">
        <v>67</v>
      </c>
      <c r="L32" s="47" t="s">
        <v>67</v>
      </c>
      <c r="M32" s="47" t="s">
        <v>67</v>
      </c>
    </row>
    <row r="33" customFormat="false" ht="27.45" hidden="false" customHeight="true" outlineLevel="0" collapsed="false">
      <c r="A33" s="46" t="s">
        <v>124</v>
      </c>
      <c r="B33" s="47" t="s">
        <v>125</v>
      </c>
      <c r="C33" s="47" t="s">
        <v>114</v>
      </c>
      <c r="D33" s="47" t="s">
        <v>163</v>
      </c>
      <c r="E33" s="47" t="n">
        <v>0</v>
      </c>
      <c r="F33" s="60" t="s">
        <v>150</v>
      </c>
      <c r="G33" s="60" t="n">
        <v>5</v>
      </c>
      <c r="H33" s="56" t="s">
        <v>168</v>
      </c>
      <c r="I33" s="61" t="s">
        <v>67</v>
      </c>
      <c r="J33" s="61" t="s">
        <v>67</v>
      </c>
      <c r="K33" s="61" t="s">
        <v>67</v>
      </c>
      <c r="L33" s="47" t="s">
        <v>67</v>
      </c>
      <c r="M33" s="47" t="s">
        <v>67</v>
      </c>
    </row>
    <row r="34" customFormat="false" ht="36.3" hidden="false" customHeight="true" outlineLevel="0" collapsed="false">
      <c r="A34" s="46" t="s">
        <v>126</v>
      </c>
      <c r="B34" s="47" t="s">
        <v>127</v>
      </c>
      <c r="C34" s="47" t="s">
        <v>114</v>
      </c>
      <c r="D34" s="47" t="s">
        <v>163</v>
      </c>
      <c r="E34" s="47" t="s">
        <v>162</v>
      </c>
      <c r="F34" s="60" t="s">
        <v>150</v>
      </c>
      <c r="G34" s="60" t="n">
        <v>23</v>
      </c>
      <c r="H34" s="56" t="s">
        <v>169</v>
      </c>
      <c r="I34" s="61" t="s">
        <v>67</v>
      </c>
      <c r="J34" s="61" t="s">
        <v>67</v>
      </c>
      <c r="K34" s="61" t="s">
        <v>67</v>
      </c>
      <c r="L34" s="47" t="s">
        <v>67</v>
      </c>
      <c r="M34" s="47" t="s">
        <v>67</v>
      </c>
    </row>
    <row r="35" customFormat="false" ht="27.45" hidden="false" customHeight="true" outlineLevel="0" collapsed="false">
      <c r="A35" s="62" t="s">
        <v>170</v>
      </c>
      <c r="B35" s="47" t="n">
        <f aca="false">SUM(G6:G34)</f>
        <v>94</v>
      </c>
      <c r="C35" s="0"/>
      <c r="D35" s="0"/>
      <c r="E35" s="0"/>
      <c r="F35" s="0"/>
      <c r="G35" s="0"/>
      <c r="H35" s="0"/>
      <c r="I35" s="0"/>
      <c r="J35" s="0"/>
      <c r="K35" s="0"/>
      <c r="L35" s="55"/>
      <c r="M35" s="0"/>
    </row>
    <row r="36" customFormat="false" ht="27.45" hidden="false" customHeight="true" outlineLevel="0" collapsed="false">
      <c r="A36" s="62" t="s">
        <v>11</v>
      </c>
      <c r="B36" s="47" t="n">
        <v>5</v>
      </c>
      <c r="C36" s="0"/>
      <c r="D36" s="0"/>
      <c r="E36" s="0"/>
      <c r="F36" s="0"/>
      <c r="G36" s="0"/>
      <c r="H36" s="0"/>
      <c r="I36" s="0"/>
      <c r="J36" s="0"/>
      <c r="K36" s="0"/>
      <c r="L36" s="55"/>
      <c r="M36" s="0"/>
    </row>
    <row r="37" customFormat="false" ht="27.45" hidden="false" customHeight="true" outlineLevel="0" collapsed="false">
      <c r="A37" s="62" t="s">
        <v>171</v>
      </c>
      <c r="B37" s="63" t="n">
        <f aca="false">B35+B36</f>
        <v>99</v>
      </c>
      <c r="C37" s="0"/>
      <c r="D37" s="0"/>
      <c r="E37" s="0"/>
      <c r="F37" s="0"/>
      <c r="G37" s="0"/>
      <c r="H37" s="0"/>
      <c r="I37" s="0"/>
      <c r="J37" s="0"/>
      <c r="K37" s="0"/>
      <c r="L37" s="55"/>
      <c r="M37" s="0"/>
    </row>
    <row r="38" customFormat="false" ht="13.8" hidden="false" customHeight="true" outlineLevel="0" collapsed="false">
      <c r="A38" s="64" t="s">
        <v>172</v>
      </c>
      <c r="B38" s="64"/>
      <c r="C38" s="64"/>
      <c r="D38" s="64"/>
      <c r="E38" s="64"/>
      <c r="F38" s="64"/>
      <c r="G38" s="64"/>
      <c r="H38" s="64"/>
      <c r="I38" s="0"/>
      <c r="J38" s="0"/>
      <c r="K38" s="0"/>
      <c r="L38" s="55"/>
      <c r="M38" s="0"/>
    </row>
    <row r="39" customFormat="false" ht="26.15" hidden="false" customHeight="true" outlineLevel="0" collapsed="false">
      <c r="A39" s="5" t="s">
        <v>173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0"/>
    </row>
    <row r="40" customFormat="false" ht="22.9" hidden="false" customHeight="true" outlineLevel="0" collapsed="false">
      <c r="A40" s="43" t="s">
        <v>174</v>
      </c>
      <c r="B40" s="65" t="s">
        <v>175</v>
      </c>
      <c r="C40" s="65"/>
      <c r="D40" s="65"/>
      <c r="E40" s="65"/>
      <c r="F40" s="65"/>
      <c r="G40" s="66" t="s">
        <v>176</v>
      </c>
      <c r="H40" s="66"/>
      <c r="I40" s="66"/>
      <c r="J40" s="66"/>
      <c r="K40" s="66"/>
      <c r="L40" s="66"/>
      <c r="M40" s="43" t="s">
        <v>177</v>
      </c>
    </row>
    <row r="41" customFormat="false" ht="34" hidden="false" customHeight="true" outlineLevel="0" collapsed="false">
      <c r="A41" s="43" t="s">
        <v>178</v>
      </c>
      <c r="B41" s="65" t="s">
        <v>179</v>
      </c>
      <c r="C41" s="65"/>
      <c r="D41" s="65"/>
      <c r="E41" s="65"/>
      <c r="F41" s="65"/>
      <c r="G41" s="66" t="s">
        <v>180</v>
      </c>
      <c r="H41" s="66"/>
      <c r="I41" s="66"/>
      <c r="J41" s="66"/>
      <c r="K41" s="66"/>
      <c r="L41" s="66"/>
      <c r="M41" s="43" t="s">
        <v>181</v>
      </c>
    </row>
    <row r="42" customFormat="false" ht="22.9" hidden="false" customHeight="true" outlineLevel="0" collapsed="false">
      <c r="A42" s="43" t="s">
        <v>182</v>
      </c>
      <c r="B42" s="65" t="s">
        <v>183</v>
      </c>
      <c r="C42" s="65"/>
      <c r="D42" s="65"/>
      <c r="E42" s="65"/>
      <c r="F42" s="65"/>
      <c r="G42" s="66" t="s">
        <v>184</v>
      </c>
      <c r="H42" s="66"/>
      <c r="I42" s="66"/>
      <c r="J42" s="66"/>
      <c r="K42" s="66"/>
      <c r="L42" s="66"/>
      <c r="M42" s="43" t="s">
        <v>185</v>
      </c>
    </row>
    <row r="43" customFormat="false" ht="13.8" hidden="false" customHeight="false" outlineLevel="0" collapsed="false">
      <c r="A43" s="51" t="s">
        <v>186</v>
      </c>
      <c r="C43" s="0"/>
      <c r="D43" s="0"/>
      <c r="E43" s="0"/>
      <c r="F43" s="0"/>
      <c r="G43" s="0"/>
      <c r="H43" s="0"/>
      <c r="I43" s="0"/>
    </row>
    <row r="44" customFormat="false" ht="13.8" hidden="false" customHeight="false" outlineLevel="0" collapsed="false">
      <c r="A44" s="51" t="s">
        <v>187</v>
      </c>
      <c r="C44" s="0"/>
      <c r="D44" s="0"/>
      <c r="E44" s="0"/>
      <c r="F44" s="0"/>
      <c r="G44" s="0"/>
      <c r="H44" s="0"/>
      <c r="I44" s="52" t="s">
        <v>29</v>
      </c>
    </row>
    <row r="45" customFormat="false" ht="13.8" hidden="false" customHeight="false" outlineLevel="0" collapsed="false">
      <c r="A45" s="0"/>
      <c r="C45" s="0"/>
      <c r="D45" s="0"/>
      <c r="E45" s="0"/>
      <c r="F45" s="0"/>
      <c r="G45" s="0"/>
      <c r="H45" s="0"/>
      <c r="I45" s="52"/>
    </row>
    <row r="46" customFormat="false" ht="13.8" hidden="false" customHeight="false" outlineLevel="0" collapsed="false">
      <c r="A46" s="51" t="s">
        <v>188</v>
      </c>
      <c r="C46" s="0"/>
      <c r="D46" s="0"/>
      <c r="E46" s="0"/>
      <c r="F46" s="0"/>
      <c r="G46" s="0"/>
      <c r="H46" s="0"/>
      <c r="I46" s="0"/>
    </row>
    <row r="47" customFormat="false" ht="13.8" hidden="false" customHeight="false" outlineLevel="0" collapsed="false">
      <c r="A47" s="51" t="s">
        <v>189</v>
      </c>
      <c r="C47" s="0"/>
      <c r="D47" s="0"/>
      <c r="E47" s="0"/>
      <c r="F47" s="0"/>
      <c r="G47" s="0"/>
      <c r="H47" s="0"/>
      <c r="I47" s="0" t="s">
        <v>190</v>
      </c>
    </row>
  </sheetData>
  <mergeCells count="23">
    <mergeCell ref="A1:L1"/>
    <mergeCell ref="A2:B2"/>
    <mergeCell ref="A3:A5"/>
    <mergeCell ref="B3:B5"/>
    <mergeCell ref="C3:C5"/>
    <mergeCell ref="D3:D5"/>
    <mergeCell ref="E3:H3"/>
    <mergeCell ref="I3:M3"/>
    <mergeCell ref="E4:E5"/>
    <mergeCell ref="F4:G4"/>
    <mergeCell ref="H4:H5"/>
    <mergeCell ref="I4:I5"/>
    <mergeCell ref="J4:J5"/>
    <mergeCell ref="K4:L4"/>
    <mergeCell ref="M4:M5"/>
    <mergeCell ref="A38:H38"/>
    <mergeCell ref="A39:L39"/>
    <mergeCell ref="B40:F40"/>
    <mergeCell ref="G40:L40"/>
    <mergeCell ref="B41:F41"/>
    <mergeCell ref="G41:L41"/>
    <mergeCell ref="B42:F42"/>
    <mergeCell ref="G42:L42"/>
  </mergeCells>
  <printOptions headings="false" gridLines="false" gridLinesSet="true" horizontalCentered="false" verticalCentered="false"/>
  <pageMargins left="0.208333333333333" right="0.130555555555556" top="0.255555555555556" bottom="0.34375" header="0.511805555555555" footer="0.511805555555555"/>
  <pageSetup paperSize="9" scale="8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2799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2021-03-12T11:25:37Z</cp:lastPrinted>
  <dcterms:modified xsi:type="dcterms:W3CDTF">2021-03-12T11:26:01Z</dcterms:modified>
  <cp:revision>236</cp:revision>
  <dc:subject/>
  <dc:title/>
</cp:coreProperties>
</file>