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эффект" sheetId="1" state="visible" r:id="rId2"/>
    <sheet name="Акт_сдачи-приемки" sheetId="2" state="visible" r:id="rId3"/>
    <sheet name="ПЕРЕЧ_СРЕДСВ_ПЛАНИРУЕМ" sheetId="3" state="visible" r:id="rId4"/>
    <sheet name="перечень_средств" sheetId="4" state="visible" r:id="rId5"/>
    <sheet name="сводный_отчет" sheetId="5" state="visible" r:id="rId6"/>
    <sheet name="График_ревизий" sheetId="6" state="visible" r:id="rId7"/>
    <sheet name="контрольный_лист" sheetId="7" state="visible" r:id="rId8"/>
    <sheet name="Лист9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<sst xmlns="http://schemas.openxmlformats.org/spreadsheetml/2006/main" count="720" uniqueCount="239">
  <si>
    <t xml:space="preserve"> ОТЧЕТ о проведении дератизации и дезинсекции АО «Жировой комбинат» г. Саратов в  июле 2017 г.</t>
  </si>
  <si>
    <t xml:space="preserve">ОЦЕНКА ЭФФЕКТИВНОСТИ РАБОТ ПО ДЕРАТИЗАЦИИ ДЕЗИНСЕКЦИИ</t>
  </si>
  <si>
    <t xml:space="preserve">Наименование</t>
  </si>
  <si>
    <t xml:space="preserve">Дератизация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</si>
  <si>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</si>
  <si>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</si>
  <si>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</si>
  <si>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</si>
  <si>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</si>
  <si>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</si>
  <si>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</si>
  <si>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</si>
  <si>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</si>
  <si>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Универсально долгодействующее устройство «У», шт</t>
  </si>
  <si>
    <t xml:space="preserve">-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</si>
  <si>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</si>
  <si>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</si>
  <si>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</si>
  <si>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r>
      <rPr>
        <sz val="10"/>
        <color rgb="FF000000"/>
        <rFont val="Times New Roman"/>
        <family val="1"/>
        <charset val="204"/>
      </rPr>
      <t xml:space="preserve">Бродифакум 0,005% </t>
    </r>
    <r>
      <rPr>
        <sz val="8"/>
        <color rgb="FF000000"/>
        <rFont val="Arial Cyr"/>
        <family val="2"/>
        <charset val="204"/>
      </rPr>
      <t xml:space="preserve">РОСС RU Д-RU.АД37.В.11289/19</t>
    </r>
  </si>
  <si>
    <t xml:space="preserve">АЛТ клей
РОСС RU/АЯ.12Д02542</t>
  </si>
  <si>
    <t xml:space="preserve">  3.2  Инсектицидные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</si>
  <si>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</si>
  <si>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</si>
  <si>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</si>
  <si>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</si>
  <si>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</si>
  <si>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</si>
  <si>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У проведение барьерной дератизации</t>
  </si>
  <si>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</si>
  <si>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</si>
  <si>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</si>
  <si>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</si>
  <si>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ООО «Мясной мастер»</t>
  </si>
  <si>
    <t xml:space="preserve">Адрес:</t>
  </si>
  <si>
    <t xml:space="preserve">г. Саратов, ул. Танкистов, 82</t>
  </si>
  <si>
    <r>
      <rPr>
        <sz val="10"/>
        <color rgb="FF000000"/>
        <rFont val="Arial Cyr"/>
        <family val="2"/>
        <charset val="204"/>
      </rPr>
      <t xml:space="preserve">Исполнитель, в лице главного дезинфектора Руденко В.Н. и </t>
    </r>
    <r>
      <rPr>
        <b val="true"/>
        <u val="single"/>
        <sz val="11"/>
        <color rgb="FF000000"/>
        <rFont val="Arial Cyr"/>
        <family val="2"/>
        <charset val="204"/>
      </rPr>
      <t xml:space="preserve">ООО «СПК «Курников»</t>
    </r>
    <r>
      <rPr>
        <sz val="10"/>
        <color rgb="FF000000"/>
        <rFont val="Arial Cyr"/>
        <family val="2"/>
        <charset val="204"/>
      </rPr>
      <t xml:space="preserve">, в лице специалиста ________________ составили настоящий акт за период 01.06.2020-30.06.2020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  </r>
  </si>
  <si>
    <t xml:space="preserve">Площади помещений</t>
  </si>
  <si>
    <t xml:space="preserve">Площадь фактически обработанных помещений, м2</t>
  </si>
  <si>
    <t xml:space="preserve">Дезинсекция</t>
  </si>
  <si>
    <t xml:space="preserve">Осмотр помещений</t>
  </si>
  <si>
    <t xml:space="preserve">м2</t>
  </si>
  <si>
    <t xml:space="preserve">Использованные препараты:</t>
  </si>
  <si>
    <t xml:space="preserve">Дератизация территории</t>
  </si>
  <si>
    <t xml:space="preserve">Осмотр территории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</si>
  <si>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</si>
  <si>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</si>
  <si>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</si>
  <si>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</si>
  <si>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</si>
  <si>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</si>
  <si>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</si>
  <si>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</t>
  </si>
  <si>
    <t xml:space="preserve">Способ применения</t>
  </si>
  <si>
    <t xml:space="preserve">Количество</t>
  </si>
  <si>
    <t xml:space="preserve">Наименование и концентрация ДВ (%)</t>
  </si>
  <si>
    <t xml:space="preserve">Примечание</t>
  </si>
  <si>
    <t xml:space="preserve">Пищевая основа</t>
  </si>
  <si>
    <t xml:space="preserve">Хлебная приманка</t>
  </si>
  <si>
    <t xml:space="preserve">Грызуны</t>
  </si>
  <si>
    <t xml:space="preserve">Помещение</t>
  </si>
  <si>
    <t xml:space="preserve">Раскладка</t>
  </si>
  <si>
    <t xml:space="preserve">100-150г на 3-10м</t>
  </si>
  <si>
    <t xml:space="preserve">Сухари, брикетированные тесто-изделия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</si>
  <si>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</si>
  <si>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</si>
  <si>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</si>
  <si>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</si>
  <si>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Бродифакум 0,005%</t>
  </si>
  <si>
    <t xml:space="preserve">РОСС RU Д-RU.АД37.В.11289/19</t>
  </si>
  <si>
    <t xml:space="preserve">АЛТ клей</t>
  </si>
  <si>
    <t xml:space="preserve">Синантропные грызуны, насекомые</t>
  </si>
  <si>
    <t xml:space="preserve">Помещения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</si>
  <si>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</si>
  <si>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</si>
  <si>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</si>
  <si>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RU.АЯ12.Д02542</t>
  </si>
  <si>
    <t xml:space="preserve">Супер-фас</t>
  </si>
  <si>
    <t xml:space="preserve">Синантропные насекомые</t>
  </si>
  <si>
    <t xml:space="preserve">С помощью распылительной аппаратуры
</t>
  </si>
  <si>
    <t xml:space="preserve">10г/1л, РЭ 1,0%</t>
  </si>
  <si>
    <t xml:space="preserve">Тиаметоксам 4%, пиретроид зета-циперметрин1%</t>
  </si>
  <si>
    <t xml:space="preserve">РОСС RU Д-RU.АЯ12.В.002289/19</t>
  </si>
  <si>
    <t xml:space="preserve">Великий воин гель (инсектицид)</t>
  </si>
  <si>
    <t xml:space="preserve">Нанесение на подложки, щели места обнаружения и возможного обитания</t>
  </si>
  <si>
    <t xml:space="preserve">30-50мг/кв.м
</t>
  </si>
  <si>
    <t xml:space="preserve">Диазинон 0,2%</t>
  </si>
  <si>
    <t xml:space="preserve">РОСС RU Д-RU.АД37.В.24647/20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</si>
  <si>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</si>
  <si>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</si>
  <si>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</si>
  <si>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</si>
  <si>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</si>
  <si>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</si>
  <si>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</si>
  <si>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</si>
  <si>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</si>
  <si>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</si>
  <si>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 xml:space="preserve">Составил:</t>
  </si>
  <si>
    <t xml:space="preserve">специалист по дератизации, дезинсекции ООО « АЛЬФАДЕЗ »</t>
  </si>
  <si>
    <t xml:space="preserve">Руденко В.Н.</t>
  </si>
  <si>
    <t xml:space="preserve">Согласовано:</t>
  </si>
  <si>
    <t xml:space="preserve">директор производства</t>
  </si>
  <si>
    <t xml:space="preserve">\_______________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</si>
  <si>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</si>
  <si>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</si>
  <si>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</si>
  <si>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</si>
  <si>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Май 2020 г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</si>
  <si>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</si>
  <si>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</si>
  <si>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«КИУ»,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</si>
  <si>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</si>
  <si>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</si>
  <si>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</si>
  <si>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</si>
  <si>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</si>
  <si>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Зоны повышенного риска</t>
  </si>
  <si>
    <t xml:space="preserve">территория вдоль забора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</si>
  <si>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</si>
  <si>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</si>
  <si>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</si>
  <si>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</si>
  <si>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</si>
  <si>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</si>
  <si>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</si>
  <si>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пищевой/непищевой</t>
  </si>
  <si>
    <t xml:space="preserve"> Тип ловушки</t>
  </si>
  <si>
    <t xml:space="preserve">Улица</t>
  </si>
  <si>
    <t xml:space="preserve">КИУ 1</t>
  </si>
  <si>
    <t xml:space="preserve">не пищевые</t>
  </si>
  <si>
    <t xml:space="preserve">киу</t>
  </si>
  <si>
    <t xml:space="preserve">КИУ 2</t>
  </si>
  <si>
    <t xml:space="preserve">КИУ 3</t>
  </si>
  <si>
    <t xml:space="preserve">КИУ 4</t>
  </si>
  <si>
    <t xml:space="preserve">КИУ 5</t>
  </si>
  <si>
    <t xml:space="preserve">КИУ 6</t>
  </si>
  <si>
    <t xml:space="preserve">КИУ 7</t>
  </si>
  <si>
    <t xml:space="preserve">КИУ 8</t>
  </si>
  <si>
    <t xml:space="preserve">КИУ 9</t>
  </si>
  <si>
    <t xml:space="preserve">КИУ 10</t>
  </si>
  <si>
    <t xml:space="preserve">КИУ 11</t>
  </si>
  <si>
    <t xml:space="preserve">КИУ 12</t>
  </si>
  <si>
    <t xml:space="preserve">КИУ 25</t>
  </si>
  <si>
    <t xml:space="preserve"> Зона отгрузки</t>
  </si>
  <si>
    <t xml:space="preserve">КИУ 13</t>
  </si>
  <si>
    <t xml:space="preserve">пищевые</t>
  </si>
  <si>
    <t xml:space="preserve">КИУ 14</t>
  </si>
  <si>
    <t xml:space="preserve">КИУ 15</t>
  </si>
  <si>
    <t xml:space="preserve"> Склад гофры</t>
  </si>
  <si>
    <t xml:space="preserve">КИУ 16</t>
  </si>
  <si>
    <t xml:space="preserve">КИУ 17</t>
  </si>
  <si>
    <t xml:space="preserve">КИУ 18</t>
  </si>
  <si>
    <t xml:space="preserve"> Коробки</t>
  </si>
  <si>
    <t xml:space="preserve">КИУ 19</t>
  </si>
  <si>
    <t xml:space="preserve"> Мойка</t>
  </si>
  <si>
    <t xml:space="preserve">КИУ 20</t>
  </si>
  <si>
    <t xml:space="preserve">Тех помещение</t>
  </si>
  <si>
    <t xml:space="preserve">КИУ 21</t>
  </si>
  <si>
    <t xml:space="preserve"> Пресс картона</t>
  </si>
  <si>
    <t xml:space="preserve">КИУ 22</t>
  </si>
  <si>
    <t xml:space="preserve"> Пандус</t>
  </si>
  <si>
    <t xml:space="preserve">КИУ 24</t>
  </si>
  <si>
    <t xml:space="preserve">Слесарка</t>
  </si>
  <si>
    <t xml:space="preserve">КИУ 26</t>
  </si>
  <si>
    <t xml:space="preserve">Холодильная камера</t>
  </si>
  <si>
    <t xml:space="preserve">КИУ 27</t>
  </si>
  <si>
    <t xml:space="preserve">КИУ 23</t>
  </si>
  <si>
    <t xml:space="preserve">Цех основного производства</t>
  </si>
  <si>
    <t xml:space="preserve">КИУ 28</t>
  </si>
  <si>
    <t xml:space="preserve">КИУ 29</t>
  </si>
  <si>
    <t xml:space="preserve">КИУ 30</t>
  </si>
  <si>
    <t xml:space="preserve">КИУ 33</t>
  </si>
  <si>
    <t xml:space="preserve">КИУ 34</t>
  </si>
  <si>
    <t xml:space="preserve">КИУ 35</t>
  </si>
  <si>
    <t xml:space="preserve">КИУ 36</t>
  </si>
  <si>
    <t xml:space="preserve">КИУ 37</t>
  </si>
  <si>
    <t xml:space="preserve">КИУ 38</t>
  </si>
  <si>
    <t xml:space="preserve">Раздевалка</t>
  </si>
  <si>
    <t xml:space="preserve">КИУ 31</t>
  </si>
  <si>
    <t xml:space="preserve">КИУ 32</t>
  </si>
  <si>
    <t xml:space="preserve">Холодильная камера 1</t>
  </si>
  <si>
    <t xml:space="preserve">КИУ 39</t>
  </si>
  <si>
    <t xml:space="preserve">КИУ 40</t>
  </si>
  <si>
    <t xml:space="preserve">КИУ 42</t>
  </si>
  <si>
    <t xml:space="preserve">Шокер</t>
  </si>
  <si>
    <t xml:space="preserve">КИУ 41</t>
  </si>
  <si>
    <t xml:space="preserve">Холодильная камера 2</t>
  </si>
  <si>
    <t xml:space="preserve">КИУ 43</t>
  </si>
  <si>
    <t xml:space="preserve">Холодильная камера 3</t>
  </si>
  <si>
    <t xml:space="preserve">КИУ 44</t>
  </si>
  <si>
    <t xml:space="preserve">КИУ 45</t>
  </si>
  <si>
    <t xml:space="preserve">Холодильная камера 4</t>
  </si>
  <si>
    <t xml:space="preserve">КИУ 46</t>
  </si>
  <si>
    <t xml:space="preserve">КИУ 47</t>
  </si>
  <si>
    <t xml:space="preserve">Упаковка продукции</t>
  </si>
  <si>
    <t xml:space="preserve">КИУ 48</t>
  </si>
  <si>
    <t xml:space="preserve">КИУ 49</t>
  </si>
  <si>
    <t xml:space="preserve">КИУ 50</t>
  </si>
  <si>
    <t xml:space="preserve">Итого КИУ:</t>
  </si>
  <si>
    <t xml:space="preserve">специалист по дератизации, дезинсекции                 ООО « АЛЬФАДЕЗ »</t>
  </si>
  <si>
    <t xml:space="preserve">\___________________</t>
  </si>
  <si>
    <t xml:space="preserve">КОНТРОЛЬНЫЙ ЛИСТ ПРОВЕРКИ СРЕДСТВ КОНТРОЛЯ ДЕРАТИЗАЦИИ, ДЕЗИНСЕКЦИИ на предприятии ООО «Мясной мастер»</t>
  </si>
  <si>
    <t xml:space="preserve">Июнь  2020 г</t>
  </si>
  <si>
    <t xml:space="preserve">пищевой/не пищевой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</si>
  <si>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</si>
  <si>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</si>
  <si>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</si>
  <si>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</si>
  <si>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</si>
  <si>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Не пищевые</t>
  </si>
  <si>
    <t xml:space="preserve">Киу</t>
  </si>
  <si>
    <t xml:space="preserve">«н»</t>
  </si>
  <si>
    <t xml:space="preserve">ЗП</t>
  </si>
  <si>
    <t xml:space="preserve">Бродифакум 0,005% РОСС RU Д-RU.АД37.В.11289/19</t>
  </si>
  <si>
    <t xml:space="preserve">УП</t>
  </si>
  <si>
    <t xml:space="preserve">«пс»</t>
  </si>
  <si>
    <t xml:space="preserve">+</t>
  </si>
  <si>
    <t xml:space="preserve">Хлебная приманка Сухари, брикетированные тесто-изделия АЛТ клей
РОСС RU/АЯ.12Д02542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</si>
  <si>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</si>
  <si>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</si>
  <si>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</si>
  <si>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</si>
  <si>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</si>
  <si>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</si>
  <si>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</si>
  <si>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</si>
  <si>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</si>
  <si>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</si>
  <si>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</si>
  <si>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</t>
  </si>
  <si>
    <t xml:space="preserve">Замена или установка ловушки, приманки</t>
  </si>
  <si>
    <t xml:space="preserve">специалист по дератизации, дезинсекции    ООО « АЛЬФАДЕЗ »</t>
  </si>
  <si>
    <t xml:space="preserve">/____________</t>
  </si>
  <si>
    <t xml:space="preserve">КОНТРОЛЬНЫЙ ЛИСТ Мясной мастер</t>
  </si>
  <si>
    <t xml:space="preserve">ДАТА_________</t>
  </si>
  <si>
    <t xml:space="preserve">Фамилия___________</t>
  </si>
  <si>
    <t xml:space="preserve">Погрызы имеются</t>
  </si>
  <si>
    <t xml:space="preserve">Тип вредителя (М/К/Н)</t>
  </si>
  <si>
    <t xml:space="preserve">Примечания (общие замечания)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</si>
</sst>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руб.-419];[RED]\-#,##0.00\ [$руб.-419]"/>
    <numFmt numFmtId="166" formatCode="0.00"/>
    <numFmt numFmtId="167" formatCode="DD\.MM\.YY"/>
    <numFmt numFmtId="168" formatCode="@"/>
  </numFmts>
  <fonts count="27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 Cyr"/>
      <family val="2"/>
      <charset val="204"/>
    </font>
    <font>
      <b val="true"/>
      <i val="true"/>
      <u val="single"/>
      <sz val="11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b val="true"/>
      <sz val="10"/>
      <color rgb="FF000000"/>
      <name val="Arial Cyr"/>
      <family val="2"/>
      <charset val="204"/>
    </font>
    <font>
      <b val="true"/>
      <u val="single"/>
      <sz val="11"/>
      <color rgb="FF000000"/>
      <name val="Times New Roman"/>
      <family val="1"/>
      <charset val="204"/>
    </font>
    <font>
      <b val="true"/>
      <u val="single"/>
      <sz val="11"/>
      <color rgb="FF000000"/>
      <name val="Arial Cyr"/>
      <family val="2"/>
      <charset val="204"/>
    </font>
    <font>
      <b val="true"/>
      <sz val="8"/>
      <color rgb="FF000000"/>
      <name val="Arial Cyr"/>
      <family val="2"/>
      <charset val="204"/>
    </font>
    <font>
      <b val="true"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A"/>
      <name val="Times New Roman"/>
      <family val="1"/>
      <charset val="204"/>
    </font>
    <font>
      <sz val="10"/>
      <color rgb="FF000000"/>
      <name val="Times New Roman1"/>
      <family val="0"/>
      <charset val="204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6"/>
      <color rgb="FF000000"/>
      <name val="Arial Cyr"/>
      <family val="2"/>
      <charset val="204"/>
    </font>
    <font>
      <b val="true"/>
      <sz val="16"/>
      <color rgb="FF000000"/>
      <name val="Times New Roman"/>
      <family val="1"/>
      <charset val="204"/>
    </font>
    <font>
      <sz val="9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22" fillId="0" borderId="1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2" xfId="21" builtinId="53" customBuiltin="true"/>
    <cellStyle name="Result 3" xfId="22" builtinId="53" customBuiltin="true"/>
    <cellStyle name="Result2 4" xfId="23" builtinId="53" customBuiltin="true"/>
    <cellStyle name="Обычный_Лист1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7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4" activeCellId="0" sqref="A4"/>
    </sheetView>
  </sheetViews>
  <sheetFormatPr defaultRowHeight="13.9"/>
  <cols>
    <col collapsed="false" hidden="false" max="1" min="1" style="1" width="3.81395348837209"/>
    <col collapsed="false" hidden="false" max="2" min="2" style="2" width="33.8418604651163"/>
    <col collapsed="false" hidden="false" max="3" min="3" style="2" width="26.0883720930233"/>
    <col collapsed="false" hidden="false" max="5" min="4" style="2" width="10.8279069767442"/>
    <col collapsed="false" hidden="true" max="7" min="6" style="2" width="0"/>
    <col collapsed="false" hidden="false" max="1023" min="8" style="2" width="9.22790697674419"/>
    <col collapsed="false" hidden="false" max="1025" min="1024" style="2" width="11.0744186046512"/>
  </cols>
  <sheetData>
    <row r="1" customFormat="false" ht="14.25" hidden="true" customHeight="false" outlineLevel="0" collapsed="false">
      <c r="A1" s="0"/>
      <c r="B1" s="0"/>
      <c r="C1" s="0"/>
      <c r="D1" s="0"/>
    </row>
    <row r="2" customFormat="false" ht="22.5" hidden="true" customHeight="true" outlineLevel="0" collapsed="false">
      <c r="A2" s="0"/>
      <c r="B2" s="3" t="s">
        <v>0</v>
      </c>
      <c r="C2" s="0"/>
      <c r="D2" s="0"/>
    </row>
    <row r="3" customFormat="false" ht="14.25" hidden="true" customHeight="false" outlineLevel="0" collapsed="false">
      <c r="A3" s="0"/>
      <c r="B3" s="4"/>
      <c r="C3" s="5"/>
      <c r="D3" s="0"/>
    </row>
    <row r="4" customFormat="false" ht="14.25" hidden="false" customHeight="false" outlineLevel="0" collapsed="false">
      <c r="A4" s="6" t="s">
        <v>1</v>
      </c>
      <c r="B4" s="6"/>
      <c r="C4" s="6"/>
      <c r="D4" s="6"/>
    </row>
    <row r="5" customFormat="false" ht="14.25" hidden="false" customHeight="false" outlineLevel="0" collapsed="false">
      <c r="B5" s="4" t="str">
        <f aca="false">контрольный_лист!A2</f>
        <v>Июнь  2020 г</v>
      </c>
      <c r="C5" s="7"/>
    </row>
    <row r="6" customFormat="false" ht="14.25" hidden="false" customHeight="false" outlineLevel="0" collapsed="false">
      <c r="B6" s="8" t="s">
        <v>2</v>
      </c>
      <c r="C6" s="8" t="s">
        <v>3</v>
      </c>
    </row>
    <row r="7" customFormat="false" ht="14.25" hidden="false" customHeight="true" outlineLevel="0" collapsed="false">
      <c r="B7" s="9" t="s">
        <v>4</v>
      </c>
      <c r="C7" s="9"/>
    </row>
    <row r="8" customFormat="false" ht="14.25" hidden="false" customHeight="false" outlineLevel="0" collapsed="false">
      <c r="B8" s="10" t="s">
        <v>5</v>
      </c>
      <c r="C8" s="9" t="n">
        <v>3200</v>
      </c>
    </row>
    <row r="9" customFormat="false" ht="14.25" hidden="false" customHeight="false" outlineLevel="0" collapsed="false">
      <c r="B9" s="10" t="s">
        <v>6</v>
      </c>
      <c r="C9" s="11" t="n">
        <v>160</v>
      </c>
    </row>
    <row r="10" customFormat="false" ht="14.25" hidden="false" customHeight="false" outlineLevel="0" collapsed="false">
      <c r="B10" s="10" t="s">
        <v>7</v>
      </c>
      <c r="C10" s="12" t="n">
        <v>95</v>
      </c>
    </row>
    <row r="11" customFormat="false" ht="14.25" hidden="false" customHeight="true" outlineLevel="0" collapsed="false">
      <c r="B11" s="9" t="s">
        <v>8</v>
      </c>
      <c r="C11" s="9"/>
    </row>
    <row r="12" customFormat="false" ht="63.75" hidden="false" customHeight="false" outlineLevel="0" collapsed="false">
      <c r="B12" s="13" t="s">
        <v>9</v>
      </c>
      <c r="C12" s="10" t="s">
        <v>10</v>
      </c>
    </row>
    <row r="13" customFormat="false" ht="89.25" hidden="false" customHeight="false" outlineLevel="0" collapsed="false">
      <c r="B13" s="13" t="s">
        <v>11</v>
      </c>
      <c r="C13" s="10" t="s">
        <v>12</v>
      </c>
    </row>
    <row r="14" customFormat="false" ht="25.5" hidden="false" customHeight="false" outlineLevel="0" collapsed="false">
      <c r="B14" s="10" t="s">
        <v>13</v>
      </c>
      <c r="C14" s="11" t="s">
        <v>14</v>
      </c>
    </row>
    <row r="15" customFormat="false" ht="26.45" hidden="false" customHeight="true" outlineLevel="0" collapsed="false">
      <c r="B15" s="10" t="s">
        <v>15</v>
      </c>
      <c r="C15" s="14" t="n">
        <f aca="false">контрольный_лист!B56</f>
        <v>50</v>
      </c>
    </row>
    <row r="16" customFormat="false" ht="14.25" hidden="false" customHeight="true" outlineLevel="0" collapsed="false">
      <c r="B16" s="9" t="s">
        <v>16</v>
      </c>
      <c r="C16" s="9"/>
    </row>
    <row r="17" customFormat="false" ht="14.25" hidden="false" customHeight="true" outlineLevel="0" collapsed="false">
      <c r="B17" s="15" t="s">
        <v>17</v>
      </c>
      <c r="C17" s="16" t="s">
        <v>18</v>
      </c>
    </row>
    <row r="18" customFormat="false" ht="14.25" hidden="false" customHeight="false" outlineLevel="0" collapsed="false">
      <c r="B18" s="15"/>
      <c r="C18" s="16"/>
    </row>
    <row r="19" customFormat="false" ht="25.5" hidden="false" customHeight="false" outlineLevel="0" collapsed="false">
      <c r="B19" s="15"/>
      <c r="C19" s="17" t="s">
        <v>19</v>
      </c>
    </row>
    <row r="20" customFormat="false" ht="14.25" hidden="false" customHeight="true" outlineLevel="0" collapsed="false">
      <c r="B20" s="9" t="s">
        <v>20</v>
      </c>
      <c r="C20" s="9"/>
    </row>
    <row r="21" customFormat="false" ht="14.25" hidden="false" customHeight="true" outlineLevel="0" collapsed="false">
      <c r="B21" s="9" t="s">
        <v>14</v>
      </c>
      <c r="C21" s="9"/>
    </row>
    <row r="22" customFormat="false" ht="14.25" hidden="false" customHeight="true" outlineLevel="0" collapsed="false">
      <c r="B22" s="9" t="s">
        <v>21</v>
      </c>
      <c r="C22" s="9"/>
    </row>
    <row r="23" customFormat="false" ht="14.25" hidden="false" customHeight="true" outlineLevel="0" collapsed="false">
      <c r="B23" s="10" t="s">
        <v>22</v>
      </c>
      <c r="C23" s="9" t="s">
        <v>23</v>
      </c>
    </row>
    <row r="24" customFormat="false" ht="14.25" hidden="false" customHeight="false" outlineLevel="0" collapsed="false">
      <c r="B24" s="10" t="s">
        <v>24</v>
      </c>
      <c r="C24" s="9"/>
    </row>
    <row r="25" customFormat="false" ht="14.25" hidden="false" customHeight="false" outlineLevel="0" collapsed="false">
      <c r="B25" s="10" t="s">
        <v>25</v>
      </c>
      <c r="C25" s="9"/>
    </row>
    <row r="26" customFormat="false" ht="14.25" hidden="false" customHeight="true" outlineLevel="0" collapsed="false">
      <c r="B26" s="9" t="s">
        <v>26</v>
      </c>
      <c r="C26" s="9"/>
    </row>
    <row r="27" customFormat="false" ht="14.25" hidden="false" customHeight="true" outlineLevel="0" collapsed="false">
      <c r="B27" s="9" t="s">
        <v>27</v>
      </c>
      <c r="C27" s="9"/>
    </row>
  </sheetData>
  <mergeCells count="12">
    <mergeCell ref="A4:D4"/>
    <mergeCell ref="B7:C7"/>
    <mergeCell ref="B11:C11"/>
    <mergeCell ref="B16:C16"/>
    <mergeCell ref="B17:B19"/>
    <mergeCell ref="C17:C18"/>
    <mergeCell ref="B20:C20"/>
    <mergeCell ref="B21:C21"/>
    <mergeCell ref="B22:C22"/>
    <mergeCell ref="C23:C25"/>
    <mergeCell ref="B26:C26"/>
    <mergeCell ref="B27:C27"/>
  </mergeCells>
  <printOptions headings="false" gridLines="false" gridLinesSet="true" horizontalCentered="false" verticalCentered="false"/>
  <pageMargins left="0.148611111111111" right="0.234027777777778" top="0.39375" bottom="0.992361111111111" header="0.511805555555555" footer="0.598611111111111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&amp;LСоставил:
&amp;10специалист по дератизации, дезинсекции ООО « АЛЬФАДЕЗ » 
Согласовано:
директор производства&amp;R&amp;"Times New Roman1,Обычный"Руденко В.Н.
\________________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3.9"/>
  <cols>
    <col collapsed="false" hidden="false" max="1" min="1" style="18" width="13.5348837209302"/>
    <col collapsed="false" hidden="false" max="2" min="2" style="18" width="10.8279069767442"/>
    <col collapsed="false" hidden="false" max="3" min="3" style="18" width="20.4279069767442"/>
    <col collapsed="false" hidden="false" max="4" min="4" style="18" width="25.4744186046512"/>
    <col collapsed="false" hidden="false" max="5" min="5" style="18" width="30.5209302325581"/>
    <col collapsed="false" hidden="false" max="1021" min="6" style="18" width="11.0744186046512"/>
    <col collapsed="false" hidden="false" max="1023" min="1022" style="19" width="11.0744186046512"/>
    <col collapsed="false" hidden="false" max="1025" min="1024" style="19" width="10.8279069767442"/>
  </cols>
  <sheetData>
    <row r="1" customFormat="false" ht="27.75" hidden="false" customHeight="true" outlineLevel="0" collapsed="false">
      <c r="A1" s="20" t="s">
        <v>28</v>
      </c>
      <c r="B1" s="20"/>
      <c r="C1" s="20"/>
      <c r="D1" s="20"/>
      <c r="E1" s="2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8.5" hidden="false" customHeight="false" outlineLevel="0" collapsed="false">
      <c r="A2" s="21" t="str">
        <f aca="false">контрольный_лист!A2</f>
        <v>Июнь  2020 г</v>
      </c>
      <c r="B2" s="22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4.6" hidden="false" customHeight="true" outlineLevel="0" collapsed="false">
      <c r="A3" s="23" t="s">
        <v>29</v>
      </c>
      <c r="B3" s="24" t="s">
        <v>30</v>
      </c>
      <c r="C3" s="24"/>
      <c r="D3" s="24"/>
      <c r="E3" s="24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24.6" hidden="false" customHeight="true" outlineLevel="0" collapsed="false">
      <c r="A4" s="23" t="s">
        <v>31</v>
      </c>
      <c r="B4" s="24" t="s">
        <v>32</v>
      </c>
      <c r="C4" s="24"/>
      <c r="D4" s="24"/>
      <c r="E4" s="24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4.6" hidden="false" customHeight="true" outlineLevel="0" collapsed="false">
      <c r="A5" s="23" t="s">
        <v>33</v>
      </c>
      <c r="B5" s="25" t="s">
        <v>34</v>
      </c>
      <c r="C5" s="25"/>
      <c r="D5" s="25"/>
      <c r="E5" s="25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s="27" customFormat="true" ht="22.5" hidden="false" customHeight="true" outlineLevel="0" collapsed="false">
      <c r="A6" s="26" t="s">
        <v>35</v>
      </c>
      <c r="B6" s="26"/>
      <c r="C6" s="26"/>
      <c r="D6" s="26"/>
      <c r="E6" s="26"/>
      <c r="AMH6" s="28"/>
      <c r="AMI6" s="28"/>
      <c r="AMJ6" s="19"/>
    </row>
    <row r="7" customFormat="false" ht="15" hidden="false" customHeight="true" outlineLevel="0" collapsed="false">
      <c r="A7" s="29" t="s">
        <v>36</v>
      </c>
      <c r="B7" s="29"/>
      <c r="C7" s="29"/>
      <c r="D7" s="30" t="s">
        <v>37</v>
      </c>
      <c r="E7" s="30"/>
    </row>
    <row r="8" customFormat="false" ht="20.25" hidden="false" customHeight="true" outlineLevel="0" collapsed="false">
      <c r="A8" s="31" t="s">
        <v>38</v>
      </c>
      <c r="B8" s="31"/>
      <c r="C8" s="31"/>
      <c r="D8" s="31"/>
      <c r="E8" s="31"/>
    </row>
    <row r="9" customFormat="false" ht="20.25" hidden="false" customHeight="true" outlineLevel="0" collapsed="false">
      <c r="A9" s="31" t="s">
        <v>14</v>
      </c>
      <c r="B9" s="31"/>
      <c r="C9" s="31"/>
      <c r="D9" s="31"/>
      <c r="E9" s="31"/>
    </row>
    <row r="10" customFormat="false" ht="15" hidden="false" customHeight="false" outlineLevel="0" collapsed="false">
      <c r="A10" s="31" t="s">
        <v>3</v>
      </c>
      <c r="B10" s="31"/>
      <c r="C10" s="31"/>
      <c r="D10" s="31"/>
      <c r="E10" s="31"/>
    </row>
    <row r="11" customFormat="false" ht="14.1" hidden="false" customHeight="true" outlineLevel="0" collapsed="false">
      <c r="A11" s="24" t="s">
        <v>39</v>
      </c>
      <c r="B11" s="24"/>
      <c r="C11" s="24"/>
      <c r="D11" s="31" t="n">
        <v>3200</v>
      </c>
      <c r="E11" s="32" t="s">
        <v>40</v>
      </c>
    </row>
    <row r="12" customFormat="false" ht="28.5" hidden="false" customHeight="false" outlineLevel="0" collapsed="false">
      <c r="A12" s="24" t="s">
        <v>41</v>
      </c>
      <c r="B12" s="24"/>
      <c r="C12" s="24"/>
      <c r="D12" s="31" t="str">
        <f aca="false">ПЕРЕЧ_СРЕДСВ_ПЛАНИРУЕМ!B6</f>
        <v>Хлебная приманка</v>
      </c>
      <c r="E12" s="33" t="str">
        <f aca="false">ПЕРЕЧ_СРЕДСВ_ПЛАНИРУЕМ!H6</f>
        <v>Сухари, брикетированные тесто-изделия</v>
      </c>
    </row>
    <row r="13" customFormat="false" ht="15" hidden="false" customHeight="false" outlineLevel="0" collapsed="false">
      <c r="A13" s="24"/>
      <c r="B13" s="24"/>
      <c r="C13" s="24"/>
      <c r="D13" s="31" t="str">
        <f aca="false">ПЕРЕЧ_СРЕДСВ_ПЛАНИРУЕМ!B9</f>
        <v>АЛТ клей</v>
      </c>
      <c r="E13" s="33" t="str">
        <f aca="false">ПЕРЕЧ_СРЕДСВ_ПЛАНИРУЕМ!H9</f>
        <v>РОСС RU.АЯ12.Д02542</v>
      </c>
    </row>
    <row r="14" customFormat="false" ht="15" hidden="false" customHeight="false" outlineLevel="0" collapsed="false">
      <c r="A14" s="31" t="s">
        <v>42</v>
      </c>
      <c r="B14" s="31"/>
      <c r="C14" s="31"/>
      <c r="D14" s="31"/>
      <c r="E14" s="31"/>
    </row>
    <row r="15" customFormat="false" ht="15" hidden="false" customHeight="false" outlineLevel="0" collapsed="false">
      <c r="A15" s="24" t="s">
        <v>43</v>
      </c>
      <c r="B15" s="24"/>
      <c r="C15" s="24"/>
      <c r="D15" s="31" t="n">
        <v>1000</v>
      </c>
      <c r="E15" s="32" t="s">
        <v>40</v>
      </c>
    </row>
    <row r="16" customFormat="false" ht="25.5" hidden="false" customHeight="true" outlineLevel="0" collapsed="false">
      <c r="A16" s="24" t="s">
        <v>41</v>
      </c>
      <c r="B16" s="24"/>
      <c r="C16" s="24"/>
      <c r="D16" s="32" t="str">
        <f aca="false">ПЕРЕЧ_СРЕДСВ_ПЛАНИРУЕМ!G8</f>
        <v>Бродифакум 0,005%</v>
      </c>
      <c r="E16" s="33" t="str">
        <f aca="false">ПЕРЕЧ_СРЕДСВ_ПЛАНИРУЕМ!H8</f>
        <v>РОСС RU Д-RU.АД37.В.11289/19</v>
      </c>
    </row>
    <row r="17" customFormat="false" ht="15" hidden="false" customHeight="false" outlineLevel="0" collapsed="false">
      <c r="A17" s="31" t="s">
        <v>44</v>
      </c>
      <c r="B17" s="31"/>
      <c r="C17" s="31"/>
      <c r="D17" s="31"/>
      <c r="E17" s="31"/>
    </row>
    <row r="18" customFormat="false" ht="15" hidden="false" customHeight="true" outlineLevel="0" collapsed="false">
      <c r="A18" s="34" t="s">
        <v>45</v>
      </c>
      <c r="B18" s="34"/>
      <c r="C18" s="34"/>
      <c r="D18" s="32" t="n">
        <f aca="false">контрольный_лист!B56</f>
        <v>50</v>
      </c>
      <c r="E18" s="32" t="s">
        <v>46</v>
      </c>
    </row>
  </sheetData>
  <mergeCells count="17">
    <mergeCell ref="A1:E1"/>
    <mergeCell ref="B3:E3"/>
    <mergeCell ref="B4:E4"/>
    <mergeCell ref="B5:E5"/>
    <mergeCell ref="A6:E6"/>
    <mergeCell ref="A7:C7"/>
    <mergeCell ref="D7:E7"/>
    <mergeCell ref="A8:E8"/>
    <mergeCell ref="A9:E9"/>
    <mergeCell ref="A10:E10"/>
    <mergeCell ref="A11:C11"/>
    <mergeCell ref="A12:C13"/>
    <mergeCell ref="A14:E14"/>
    <mergeCell ref="A15:C15"/>
    <mergeCell ref="A16:C16"/>
    <mergeCell ref="A17:E17"/>
    <mergeCell ref="A18:C18"/>
  </mergeCells>
  <printOptions headings="false" gridLines="false" gridLinesSet="true" horizontalCentered="false" verticalCentered="false"/>
  <pageMargins left="0.7875" right="0.39375" top="0.236111111111111" bottom="0.472222222222222" header="0.511805555555555" footer="0.196527777777778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&amp;LСоставил:
&amp;10специалист по дератизации, дезинсекции ООО « АЛЬФАДЕЗ » 
Согласовано:
директор производства&amp;R&amp;"Times New Roman1,Обычный"Руденко В.Н.
\_______________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1"/>
  <cols>
    <col collapsed="false" hidden="false" max="1" min="1" style="35" width="3.69302325581395"/>
    <col collapsed="false" hidden="false" max="2" min="2" style="35" width="12.6744186046512"/>
    <col collapsed="false" hidden="false" max="3" min="3" style="35" width="9.72093023255814"/>
    <col collapsed="false" hidden="false" max="4" min="4" style="35" width="11.5674418604651"/>
    <col collapsed="false" hidden="false" max="5" min="5" style="35" width="7.87441860465116"/>
    <col collapsed="false" hidden="false" max="6" min="6" style="35" width="9.47441860465116"/>
    <col collapsed="false" hidden="false" max="7" min="7" style="35" width="12.4279069767442"/>
    <col collapsed="false" hidden="false" max="9" min="8" style="35" width="10.8279069767442"/>
    <col collapsed="false" hidden="false" max="1025" min="10" style="35" width="11.0744186046512"/>
  </cols>
  <sheetData>
    <row r="1" customFormat="false" ht="15" hidden="false" customHeight="true" outlineLevel="0" collapsed="false">
      <c r="A1" s="20" t="s">
        <v>47</v>
      </c>
      <c r="B1" s="20"/>
      <c r="C1" s="20"/>
      <c r="D1" s="20"/>
      <c r="E1" s="20"/>
      <c r="F1" s="20"/>
      <c r="G1" s="20"/>
      <c r="H1" s="36"/>
      <c r="I1" s="36"/>
    </row>
    <row r="2" customFormat="false" ht="29.1" hidden="false" customHeight="true" outlineLevel="0" collapsed="false">
      <c r="A2" s="0"/>
      <c r="B2" s="0"/>
      <c r="C2" s="0"/>
      <c r="D2" s="37"/>
      <c r="E2" s="36"/>
      <c r="F2" s="36"/>
      <c r="G2" s="36"/>
      <c r="H2" s="36"/>
      <c r="I2" s="36"/>
    </row>
    <row r="3" customFormat="false" ht="15" hidden="false" customHeight="false" outlineLevel="0" collapsed="false">
      <c r="A3" s="36"/>
      <c r="B3" s="36"/>
      <c r="C3" s="36"/>
      <c r="D3" s="36"/>
      <c r="E3" s="36"/>
      <c r="F3" s="36"/>
      <c r="G3" s="36"/>
      <c r="H3" s="36"/>
      <c r="I3" s="36"/>
    </row>
    <row r="4" customFormat="false" ht="34.5" hidden="false" customHeight="false" outlineLevel="0" collapsed="false">
      <c r="A4" s="38" t="s">
        <v>48</v>
      </c>
      <c r="B4" s="39" t="s">
        <v>49</v>
      </c>
      <c r="C4" s="38" t="s">
        <v>50</v>
      </c>
      <c r="D4" s="38" t="s">
        <v>51</v>
      </c>
      <c r="E4" s="38" t="s">
        <v>52</v>
      </c>
      <c r="F4" s="38" t="s">
        <v>53</v>
      </c>
      <c r="G4" s="38" t="s">
        <v>54</v>
      </c>
      <c r="H4" s="38" t="s">
        <v>55</v>
      </c>
      <c r="I4" s="0"/>
    </row>
    <row r="5" customFormat="false" ht="15" hidden="false" customHeight="true" outlineLevel="0" collapsed="false">
      <c r="A5" s="40" t="s">
        <v>56</v>
      </c>
      <c r="B5" s="40"/>
      <c r="C5" s="40"/>
      <c r="D5" s="40"/>
      <c r="E5" s="40"/>
      <c r="F5" s="40"/>
      <c r="G5" s="40"/>
      <c r="H5" s="40"/>
      <c r="I5" s="0"/>
    </row>
    <row r="6" customFormat="false" ht="51.75" hidden="false" customHeight="false" outlineLevel="0" collapsed="false">
      <c r="A6" s="41" t="n">
        <v>1</v>
      </c>
      <c r="B6" s="41" t="s">
        <v>57</v>
      </c>
      <c r="C6" s="41" t="s">
        <v>58</v>
      </c>
      <c r="D6" s="41" t="s">
        <v>59</v>
      </c>
      <c r="E6" s="41" t="s">
        <v>60</v>
      </c>
      <c r="F6" s="42" t="s">
        <v>61</v>
      </c>
      <c r="G6" s="41"/>
      <c r="H6" s="42" t="s">
        <v>62</v>
      </c>
      <c r="I6" s="0"/>
    </row>
    <row r="7" customFormat="false" ht="15" hidden="false" customHeight="true" outlineLevel="0" collapsed="false">
      <c r="A7" s="43" t="s">
        <v>63</v>
      </c>
      <c r="B7" s="43"/>
      <c r="C7" s="43"/>
      <c r="D7" s="43"/>
      <c r="E7" s="43"/>
      <c r="F7" s="43"/>
      <c r="G7" s="43"/>
      <c r="H7" s="43"/>
      <c r="I7" s="0"/>
    </row>
    <row r="8" customFormat="false" ht="34.5" hidden="false" customHeight="false" outlineLevel="0" collapsed="false">
      <c r="A8" s="41" t="n">
        <v>2</v>
      </c>
      <c r="B8" s="44" t="s">
        <v>64</v>
      </c>
      <c r="C8" s="45" t="s">
        <v>65</v>
      </c>
      <c r="D8" s="44" t="s">
        <v>66</v>
      </c>
      <c r="E8" s="44" t="s">
        <v>60</v>
      </c>
      <c r="F8" s="45" t="s">
        <v>61</v>
      </c>
      <c r="G8" s="44" t="s">
        <v>67</v>
      </c>
      <c r="H8" s="44" t="s">
        <v>68</v>
      </c>
      <c r="I8" s="0"/>
    </row>
    <row r="9" customFormat="false" ht="45.75" hidden="false" customHeight="false" outlineLevel="0" collapsed="false">
      <c r="A9" s="41" t="n">
        <v>3</v>
      </c>
      <c r="B9" s="44" t="s">
        <v>69</v>
      </c>
      <c r="C9" s="44" t="s">
        <v>70</v>
      </c>
      <c r="D9" s="44" t="s">
        <v>71</v>
      </c>
      <c r="E9" s="44" t="s">
        <v>72</v>
      </c>
      <c r="F9" s="44" t="s">
        <v>73</v>
      </c>
      <c r="G9" s="44" t="s">
        <v>74</v>
      </c>
      <c r="H9" s="44" t="s">
        <v>75</v>
      </c>
      <c r="I9" s="0"/>
    </row>
    <row r="10" customFormat="false" ht="79.5" hidden="false" customHeight="false" outlineLevel="0" collapsed="false">
      <c r="A10" s="41" t="n">
        <v>4</v>
      </c>
      <c r="B10" s="44" t="s">
        <v>76</v>
      </c>
      <c r="C10" s="44" t="s">
        <v>77</v>
      </c>
      <c r="D10" s="44" t="s">
        <v>71</v>
      </c>
      <c r="E10" s="45" t="s">
        <v>78</v>
      </c>
      <c r="F10" s="44" t="s">
        <v>79</v>
      </c>
      <c r="G10" s="44" t="s">
        <v>80</v>
      </c>
      <c r="H10" s="44" t="s">
        <v>81</v>
      </c>
      <c r="I10" s="0"/>
    </row>
    <row r="11" customFormat="false" ht="113.25" hidden="false" customHeight="false" outlineLevel="0" collapsed="false">
      <c r="A11" s="41" t="n">
        <v>5</v>
      </c>
      <c r="B11" s="45" t="s">
        <v>82</v>
      </c>
      <c r="C11" s="45" t="s">
        <v>77</v>
      </c>
      <c r="D11" s="41" t="s">
        <v>59</v>
      </c>
      <c r="E11" s="44" t="s">
        <v>83</v>
      </c>
      <c r="F11" s="46" t="s">
        <v>84</v>
      </c>
      <c r="G11" s="45" t="s">
        <v>85</v>
      </c>
      <c r="H11" s="44" t="s">
        <v>86</v>
      </c>
      <c r="I11" s="0"/>
    </row>
    <row r="12" customFormat="false" ht="15" hidden="false" customHeight="true" outlineLevel="0" collapsed="false">
      <c r="A12" s="47" t="s">
        <v>87</v>
      </c>
      <c r="B12" s="47"/>
      <c r="C12" s="47"/>
      <c r="D12" s="47"/>
      <c r="E12" s="47"/>
      <c r="F12" s="47"/>
      <c r="G12" s="47"/>
      <c r="H12" s="47"/>
      <c r="I12" s="0"/>
    </row>
    <row r="13" customFormat="false" ht="45.75" hidden="false" customHeight="false" outlineLevel="0" collapsed="false">
      <c r="A13" s="48" t="n">
        <v>6</v>
      </c>
      <c r="B13" s="49" t="s">
        <v>88</v>
      </c>
      <c r="C13" s="49" t="s">
        <v>89</v>
      </c>
      <c r="D13" s="49" t="s">
        <v>66</v>
      </c>
      <c r="E13" s="49" t="s">
        <v>90</v>
      </c>
      <c r="F13" s="49" t="s">
        <v>91</v>
      </c>
      <c r="G13" s="49" t="s">
        <v>92</v>
      </c>
      <c r="H13" s="49" t="s">
        <v>93</v>
      </c>
      <c r="I13" s="0"/>
    </row>
    <row r="14" customFormat="false" ht="57" hidden="false" customHeight="false" outlineLevel="0" collapsed="false">
      <c r="A14" s="48" t="n">
        <v>7</v>
      </c>
      <c r="B14" s="49" t="s">
        <v>94</v>
      </c>
      <c r="C14" s="49" t="s">
        <v>89</v>
      </c>
      <c r="D14" s="49" t="s">
        <v>66</v>
      </c>
      <c r="E14" s="49" t="s">
        <v>90</v>
      </c>
      <c r="F14" s="49" t="s">
        <v>91</v>
      </c>
      <c r="G14" s="49" t="s">
        <v>95</v>
      </c>
      <c r="H14" s="48"/>
      <c r="I14" s="0"/>
    </row>
    <row r="15" customFormat="false" ht="42.6" hidden="false" customHeight="true" outlineLevel="0" collapsed="false">
      <c r="A15" s="48" t="n">
        <v>8</v>
      </c>
      <c r="B15" s="49" t="s">
        <v>96</v>
      </c>
      <c r="C15" s="49" t="s">
        <v>77</v>
      </c>
      <c r="D15" s="48" t="s">
        <v>71</v>
      </c>
      <c r="E15" s="49" t="s">
        <v>90</v>
      </c>
      <c r="F15" s="49" t="s">
        <v>91</v>
      </c>
      <c r="G15" s="48"/>
      <c r="H15" s="48"/>
      <c r="I15" s="0"/>
    </row>
    <row r="16" customFormat="false" ht="15" hidden="false" customHeight="false" outlineLevel="0" collapsed="false"/>
    <row r="17" customFormat="false" ht="15" hidden="false" customHeight="false" outlineLevel="0" collapsed="false"/>
    <row r="18" customFormat="false" ht="15" hidden="false" customHeight="false" outlineLevel="0" collapsed="false"/>
  </sheetData>
  <mergeCells count="4">
    <mergeCell ref="A1:G1"/>
    <mergeCell ref="A5:H5"/>
    <mergeCell ref="A7:H7"/>
    <mergeCell ref="A12:H12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1"/>
  <cols>
    <col collapsed="false" hidden="false" max="1" min="1" style="35" width="3.69302325581395"/>
    <col collapsed="false" hidden="false" max="2" min="2" style="35" width="15.6279069767442"/>
    <col collapsed="false" hidden="false" max="3" min="3" style="35" width="9.72093023255814"/>
    <col collapsed="false" hidden="false" max="4" min="4" style="35" width="11.5674418604651"/>
    <col collapsed="false" hidden="false" max="5" min="5" style="35" width="7.87441860465116"/>
    <col collapsed="false" hidden="false" max="6" min="6" style="35" width="9.47441860465116"/>
    <col collapsed="false" hidden="false" max="7" min="7" style="35" width="12.4279069767442"/>
    <col collapsed="false" hidden="false" max="9" min="8" style="35" width="10.8279069767442"/>
    <col collapsed="false" hidden="false" max="1025" min="10" style="35" width="11.0744186046512"/>
  </cols>
  <sheetData>
    <row r="1" customFormat="false" ht="15" hidden="false" customHeight="true" outlineLevel="0" collapsed="false">
      <c r="A1" s="20" t="s">
        <v>47</v>
      </c>
      <c r="B1" s="20"/>
      <c r="C1" s="20"/>
      <c r="D1" s="20"/>
      <c r="E1" s="20"/>
      <c r="F1" s="20"/>
      <c r="G1" s="20"/>
      <c r="H1" s="36"/>
      <c r="I1" s="36"/>
    </row>
    <row r="2" customFormat="false" ht="29.1" hidden="false" customHeight="true" outlineLevel="0" collapsed="false">
      <c r="A2" s="0"/>
      <c r="B2" s="36" t="str">
        <f aca="false">контрольный_лист!A2</f>
        <v>Июнь  2020 г</v>
      </c>
      <c r="C2" s="36"/>
      <c r="D2" s="36"/>
      <c r="E2" s="36"/>
      <c r="F2" s="36"/>
      <c r="G2" s="36"/>
      <c r="H2" s="36"/>
      <c r="I2" s="36"/>
    </row>
    <row r="3" customFormat="false" ht="15" hidden="false" customHeight="false" outlineLevel="0" collapsed="false">
      <c r="A3" s="36"/>
      <c r="B3" s="36"/>
      <c r="C3" s="36"/>
      <c r="D3" s="36"/>
      <c r="E3" s="36"/>
      <c r="F3" s="36"/>
      <c r="G3" s="36"/>
      <c r="H3" s="36"/>
      <c r="I3" s="36"/>
    </row>
    <row r="4" customFormat="false" ht="34.5" hidden="false" customHeight="false" outlineLevel="0" collapsed="false">
      <c r="A4" s="38" t="s">
        <v>48</v>
      </c>
      <c r="B4" s="39" t="s">
        <v>49</v>
      </c>
      <c r="C4" s="38" t="s">
        <v>50</v>
      </c>
      <c r="D4" s="38" t="s">
        <v>51</v>
      </c>
      <c r="E4" s="38" t="s">
        <v>52</v>
      </c>
      <c r="F4" s="38" t="s">
        <v>53</v>
      </c>
      <c r="G4" s="38" t="s">
        <v>54</v>
      </c>
      <c r="H4" s="38" t="s">
        <v>55</v>
      </c>
      <c r="I4" s="0"/>
    </row>
    <row r="5" customFormat="false" ht="15" hidden="false" customHeight="true" outlineLevel="0" collapsed="false">
      <c r="A5" s="40" t="s">
        <v>56</v>
      </c>
      <c r="B5" s="40"/>
      <c r="C5" s="40"/>
      <c r="D5" s="40"/>
      <c r="E5" s="40"/>
      <c r="F5" s="40"/>
      <c r="G5" s="40"/>
      <c r="H5" s="40"/>
      <c r="I5" s="0"/>
    </row>
    <row r="6" customFormat="false" ht="51.75" hidden="false" customHeight="false" outlineLevel="0" collapsed="false">
      <c r="A6" s="41" t="n">
        <v>1</v>
      </c>
      <c r="B6" s="41" t="s">
        <v>57</v>
      </c>
      <c r="C6" s="41" t="s">
        <v>58</v>
      </c>
      <c r="D6" s="41" t="s">
        <v>59</v>
      </c>
      <c r="E6" s="41" t="s">
        <v>60</v>
      </c>
      <c r="F6" s="42" t="s">
        <v>61</v>
      </c>
      <c r="G6" s="41"/>
      <c r="H6" s="42" t="s">
        <v>62</v>
      </c>
      <c r="I6" s="0"/>
    </row>
    <row r="7" customFormat="false" ht="15" hidden="false" customHeight="true" outlineLevel="0" collapsed="false">
      <c r="A7" s="50" t="s">
        <v>63</v>
      </c>
      <c r="B7" s="50"/>
      <c r="C7" s="50"/>
      <c r="D7" s="50"/>
      <c r="E7" s="50"/>
      <c r="F7" s="50"/>
      <c r="G7" s="50"/>
      <c r="H7" s="50"/>
      <c r="I7" s="0"/>
    </row>
    <row r="8" customFormat="false" ht="34.5" hidden="false" customHeight="false" outlineLevel="0" collapsed="false">
      <c r="A8" s="41" t="n">
        <v>2</v>
      </c>
      <c r="B8" s="44" t="s">
        <v>64</v>
      </c>
      <c r="C8" s="45" t="s">
        <v>65</v>
      </c>
      <c r="D8" s="44" t="s">
        <v>66</v>
      </c>
      <c r="E8" s="44" t="s">
        <v>60</v>
      </c>
      <c r="F8" s="45" t="s">
        <v>61</v>
      </c>
      <c r="G8" s="44" t="s">
        <v>67</v>
      </c>
      <c r="H8" s="44" t="s">
        <v>68</v>
      </c>
      <c r="I8" s="0"/>
    </row>
    <row r="9" customFormat="false" ht="79.5" hidden="false" customHeight="false" outlineLevel="0" collapsed="false">
      <c r="A9" s="41" t="n">
        <v>3</v>
      </c>
      <c r="B9" s="44" t="s">
        <v>76</v>
      </c>
      <c r="C9" s="44" t="s">
        <v>77</v>
      </c>
      <c r="D9" s="44" t="s">
        <v>71</v>
      </c>
      <c r="E9" s="45" t="s">
        <v>78</v>
      </c>
      <c r="F9" s="44" t="s">
        <v>79</v>
      </c>
      <c r="G9" s="44" t="s">
        <v>80</v>
      </c>
      <c r="H9" s="44" t="s">
        <v>81</v>
      </c>
      <c r="I9" s="0"/>
    </row>
    <row r="10" customFormat="false" ht="45.75" hidden="false" customHeight="false" outlineLevel="0" collapsed="false">
      <c r="A10" s="41" t="n">
        <v>4</v>
      </c>
      <c r="B10" s="44" t="s">
        <v>69</v>
      </c>
      <c r="C10" s="44" t="s">
        <v>70</v>
      </c>
      <c r="D10" s="44" t="s">
        <v>71</v>
      </c>
      <c r="E10" s="44" t="s">
        <v>72</v>
      </c>
      <c r="F10" s="44" t="s">
        <v>73</v>
      </c>
      <c r="G10" s="44" t="s">
        <v>74</v>
      </c>
      <c r="H10" s="44" t="s">
        <v>75</v>
      </c>
      <c r="I10" s="0"/>
    </row>
    <row r="11" customFormat="false" ht="15" hidden="false" customHeight="true" outlineLevel="0" collapsed="false">
      <c r="A11" s="40" t="s">
        <v>87</v>
      </c>
      <c r="B11" s="40"/>
      <c r="C11" s="40"/>
      <c r="D11" s="40"/>
      <c r="E11" s="40"/>
      <c r="F11" s="40"/>
      <c r="G11" s="40"/>
      <c r="H11" s="40"/>
      <c r="I11" s="0"/>
    </row>
    <row r="12" customFormat="false" ht="45.75" hidden="false" customHeight="false" outlineLevel="0" collapsed="false">
      <c r="A12" s="48" t="n">
        <v>6</v>
      </c>
      <c r="B12" s="51" t="s">
        <v>88</v>
      </c>
      <c r="C12" s="49" t="s">
        <v>89</v>
      </c>
      <c r="D12" s="49" t="s">
        <v>66</v>
      </c>
      <c r="E12" s="49" t="s">
        <v>90</v>
      </c>
      <c r="F12" s="49" t="s">
        <v>91</v>
      </c>
      <c r="G12" s="49" t="s">
        <v>92</v>
      </c>
      <c r="H12" s="49" t="s">
        <v>93</v>
      </c>
      <c r="I12" s="0"/>
    </row>
    <row r="13" customFormat="false" ht="34.5" hidden="false" customHeight="false" outlineLevel="0" collapsed="false">
      <c r="A13" s="48" t="n">
        <v>7</v>
      </c>
      <c r="B13" s="51" t="s">
        <v>94</v>
      </c>
      <c r="C13" s="49" t="s">
        <v>89</v>
      </c>
      <c r="D13" s="49" t="s">
        <v>66</v>
      </c>
      <c r="E13" s="49" t="s">
        <v>90</v>
      </c>
      <c r="F13" s="49" t="s">
        <v>91</v>
      </c>
      <c r="G13" s="49" t="s">
        <v>95</v>
      </c>
      <c r="H13" s="48"/>
      <c r="I13" s="0"/>
    </row>
    <row r="14" customFormat="false" ht="15" hidden="false" customHeight="false" outlineLevel="0" collapsed="false">
      <c r="A14" s="36"/>
      <c r="B14" s="36"/>
      <c r="C14" s="36"/>
      <c r="D14" s="36"/>
      <c r="E14" s="36"/>
      <c r="F14" s="36"/>
      <c r="G14" s="36"/>
      <c r="H14" s="36"/>
      <c r="I14" s="36"/>
    </row>
    <row r="15" customFormat="false" ht="15" hidden="false" customHeight="false" outlineLevel="0" collapsed="false">
      <c r="A15" s="36"/>
      <c r="B15" s="52" t="s">
        <v>97</v>
      </c>
      <c r="F15" s="53"/>
      <c r="G15" s="36"/>
      <c r="H15" s="54"/>
      <c r="I15" s="36"/>
    </row>
    <row r="16" customFormat="false" ht="15" hidden="false" customHeight="false" outlineLevel="0" collapsed="false">
      <c r="A16" s="36"/>
      <c r="B16" s="52" t="s">
        <v>98</v>
      </c>
      <c r="F16" s="55"/>
      <c r="G16" s="55" t="s">
        <v>99</v>
      </c>
      <c r="H16" s="36"/>
      <c r="I16" s="36"/>
    </row>
    <row r="17" customFormat="false" ht="15" hidden="false" customHeight="false" outlineLevel="0" collapsed="false">
      <c r="B17" s="52"/>
      <c r="F17" s="55"/>
      <c r="G17" s="55"/>
    </row>
    <row r="18" customFormat="false" ht="15" hidden="false" customHeight="false" outlineLevel="0" collapsed="false">
      <c r="B18" s="52" t="s">
        <v>100</v>
      </c>
      <c r="F18" s="55"/>
      <c r="G18" s="55"/>
    </row>
    <row r="19" customFormat="false" ht="15" hidden="false" customHeight="false" outlineLevel="0" collapsed="false">
      <c r="B19" s="52" t="s">
        <v>101</v>
      </c>
      <c r="F19" s="55"/>
      <c r="G19" s="55" t="s">
        <v>102</v>
      </c>
    </row>
  </sheetData>
  <mergeCells count="4">
    <mergeCell ref="A1:G1"/>
    <mergeCell ref="A5:H5"/>
    <mergeCell ref="A7:H7"/>
    <mergeCell ref="A11:H11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3.9"/>
  <cols>
    <col collapsed="false" hidden="false" max="1" min="1" style="56" width="26.7023255813953"/>
    <col collapsed="false" hidden="false" max="2" min="2" style="57" width="13.1674418604651"/>
    <col collapsed="false" hidden="false" max="3" min="3" style="57" width="14.4"/>
    <col collapsed="false" hidden="false" max="4" min="4" style="57" width="11.9348837209302"/>
    <col collapsed="false" hidden="false" max="5" min="5" style="57" width="14.2744186046512"/>
    <col collapsed="false" hidden="false" max="6" min="6" style="57" width="10.8279069767442"/>
    <col collapsed="false" hidden="false" max="1025" min="7" style="57" width="11.0744186046512"/>
  </cols>
  <sheetData>
    <row r="1" customFormat="false" ht="15" hidden="false" customHeight="true" outlineLevel="0" collapsed="false">
      <c r="A1" s="20" t="s">
        <v>103</v>
      </c>
      <c r="B1" s="20"/>
      <c r="C1" s="20"/>
      <c r="D1" s="20"/>
      <c r="E1" s="20"/>
    </row>
    <row r="2" customFormat="false" ht="15" hidden="false" customHeight="false" outlineLevel="0" collapsed="false">
      <c r="A2" s="56" t="str">
        <f aca="false">контрольный_лист!A2</f>
        <v>Июнь  2020 г</v>
      </c>
      <c r="B2" s="0"/>
      <c r="C2" s="0"/>
      <c r="D2" s="0"/>
      <c r="E2" s="0"/>
    </row>
    <row r="3" customFormat="false" ht="15" hidden="false" customHeight="false" outlineLevel="0" collapsed="false">
      <c r="A3" s="58" t="s">
        <v>104</v>
      </c>
      <c r="B3" s="58" t="s">
        <v>105</v>
      </c>
      <c r="C3" s="58"/>
      <c r="D3" s="58" t="s">
        <v>106</v>
      </c>
      <c r="E3" s="58"/>
    </row>
    <row r="4" customFormat="false" ht="15" hidden="false" customHeight="false" outlineLevel="0" collapsed="false">
      <c r="A4" s="58"/>
      <c r="B4" s="58" t="s">
        <v>107</v>
      </c>
      <c r="C4" s="58"/>
      <c r="D4" s="58" t="str">
        <f aca="false">контрольный_лист!A2</f>
        <v>Июнь  2020 г</v>
      </c>
      <c r="E4" s="58"/>
    </row>
    <row r="5" customFormat="false" ht="15" hidden="false" customHeight="false" outlineLevel="0" collapsed="false">
      <c r="A5" s="58"/>
      <c r="B5" s="59" t="s">
        <v>58</v>
      </c>
      <c r="C5" s="59" t="s">
        <v>108</v>
      </c>
      <c r="D5" s="59" t="s">
        <v>58</v>
      </c>
      <c r="E5" s="59" t="s">
        <v>108</v>
      </c>
    </row>
    <row r="6" customFormat="false" ht="40.5" hidden="false" customHeight="true" outlineLevel="0" collapsed="false">
      <c r="A6" s="14" t="s">
        <v>109</v>
      </c>
      <c r="B6" s="59" t="s">
        <v>14</v>
      </c>
      <c r="C6" s="59" t="s">
        <v>14</v>
      </c>
      <c r="D6" s="59" t="s">
        <v>14</v>
      </c>
      <c r="E6" s="59" t="s">
        <v>14</v>
      </c>
    </row>
    <row r="7" customFormat="false" ht="40.5" hidden="false" customHeight="true" outlineLevel="0" collapsed="false">
      <c r="A7" s="14" t="s">
        <v>110</v>
      </c>
      <c r="B7" s="60" t="n">
        <v>3</v>
      </c>
      <c r="C7" s="59" t="s">
        <v>14</v>
      </c>
      <c r="D7" s="60" t="n">
        <v>4</v>
      </c>
      <c r="E7" s="59" t="s">
        <v>14</v>
      </c>
    </row>
    <row r="8" customFormat="false" ht="40.5" hidden="false" customHeight="true" outlineLevel="0" collapsed="false">
      <c r="A8" s="14" t="s">
        <v>111</v>
      </c>
      <c r="B8" s="59" t="n">
        <v>50</v>
      </c>
      <c r="C8" s="59" t="s">
        <v>14</v>
      </c>
      <c r="D8" s="59" t="n">
        <f aca="false">контрольный_лист!B56</f>
        <v>50</v>
      </c>
      <c r="E8" s="59" t="s">
        <v>14</v>
      </c>
    </row>
    <row r="9" customFormat="false" ht="40.5" hidden="false" customHeight="true" outlineLevel="0" collapsed="false">
      <c r="A9" s="14" t="s">
        <v>112</v>
      </c>
      <c r="B9" s="59" t="n">
        <v>0</v>
      </c>
      <c r="C9" s="59" t="s">
        <v>14</v>
      </c>
      <c r="D9" s="59" t="n">
        <v>0</v>
      </c>
      <c r="E9" s="59" t="s">
        <v>14</v>
      </c>
    </row>
    <row r="10" customFormat="false" ht="49.5" hidden="false" customHeight="true" outlineLevel="0" collapsed="false">
      <c r="A10" s="14" t="s">
        <v>113</v>
      </c>
      <c r="B10" s="59" t="n">
        <v>1</v>
      </c>
      <c r="C10" s="59" t="s">
        <v>14</v>
      </c>
      <c r="D10" s="59" t="n">
        <v>1</v>
      </c>
      <c r="E10" s="59" t="s">
        <v>14</v>
      </c>
    </row>
    <row r="11" customFormat="false" ht="45" hidden="false" customHeight="false" outlineLevel="0" collapsed="false">
      <c r="A11" s="14" t="s">
        <v>114</v>
      </c>
      <c r="B11" s="14" t="s">
        <v>115</v>
      </c>
      <c r="C11" s="59"/>
      <c r="D11" s="14" t="s">
        <v>115</v>
      </c>
      <c r="E11" s="14"/>
    </row>
    <row r="12" customFormat="false" ht="30" hidden="false" customHeight="false" outlineLevel="0" collapsed="false">
      <c r="A12" s="14" t="s">
        <v>116</v>
      </c>
      <c r="B12" s="14" t="s">
        <v>117</v>
      </c>
      <c r="C12" s="59"/>
      <c r="D12" s="14" t="s">
        <v>117</v>
      </c>
      <c r="E12" s="59"/>
    </row>
    <row r="13" customFormat="false" ht="27" hidden="false" customHeight="true" outlineLevel="0" collapsed="false">
      <c r="A13" s="14" t="s">
        <v>118</v>
      </c>
      <c r="B13" s="59"/>
      <c r="C13" s="59"/>
      <c r="D13" s="60"/>
      <c r="E13" s="59"/>
    </row>
    <row r="14" customFormat="false" ht="15" hidden="false" customHeight="true" outlineLevel="0" collapsed="false">
      <c r="A14" s="61" t="s">
        <v>119</v>
      </c>
      <c r="B14" s="61"/>
      <c r="C14" s="61"/>
      <c r="D14" s="61"/>
      <c r="E14" s="61"/>
    </row>
    <row r="15" customFormat="false" ht="52.9" hidden="false" customHeight="true" outlineLevel="0" collapsed="false">
      <c r="A15" s="61" t="s">
        <v>120</v>
      </c>
      <c r="B15" s="61"/>
      <c r="C15" s="61"/>
      <c r="D15" s="61"/>
      <c r="E15" s="61"/>
    </row>
    <row r="16" customFormat="false" ht="15" hidden="false" customHeight="false" outlineLevel="0" collapsed="false">
      <c r="A16" s="0"/>
      <c r="E16" s="0"/>
    </row>
    <row r="17" customFormat="false" ht="15" hidden="false" customHeight="false" outlineLevel="0" collapsed="false">
      <c r="A17" s="62" t="s">
        <v>97</v>
      </c>
      <c r="E17" s="0"/>
    </row>
    <row r="18" customFormat="false" ht="38.25" hidden="false" customHeight="false" outlineLevel="0" collapsed="false">
      <c r="A18" s="63" t="s">
        <v>98</v>
      </c>
      <c r="E18" s="64" t="s">
        <v>99</v>
      </c>
    </row>
    <row r="19" customFormat="false" ht="15" hidden="false" customHeight="false" outlineLevel="0" collapsed="false">
      <c r="A19" s="62"/>
      <c r="E19" s="64"/>
    </row>
    <row r="20" customFormat="false" ht="15" hidden="false" customHeight="false" outlineLevel="0" collapsed="false">
      <c r="A20" s="62" t="s">
        <v>100</v>
      </c>
      <c r="E20" s="64"/>
    </row>
    <row r="21" customFormat="false" ht="15" hidden="false" customHeight="false" outlineLevel="0" collapsed="false">
      <c r="A21" s="62" t="s">
        <v>101</v>
      </c>
      <c r="E21" s="64" t="s">
        <v>102</v>
      </c>
    </row>
  </sheetData>
  <mergeCells count="8">
    <mergeCell ref="A1:E1"/>
    <mergeCell ref="A3:A5"/>
    <mergeCell ref="B3:C3"/>
    <mergeCell ref="D3:E3"/>
    <mergeCell ref="B4:C4"/>
    <mergeCell ref="D4:E4"/>
    <mergeCell ref="A14:E14"/>
    <mergeCell ref="A15:E15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5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3.9"/>
  <cols>
    <col collapsed="false" hidden="false" max="1" min="1" style="65" width="5.78604651162791"/>
    <col collapsed="false" hidden="false" max="2" min="2" style="66" width="20.306976744186"/>
    <col collapsed="false" hidden="false" max="3" min="3" style="67" width="17.6"/>
    <col collapsed="false" hidden="false" max="4" min="4" style="65" width="16.246511627907"/>
    <col collapsed="false" hidden="false" max="5" min="5" style="65" width="10.3395348837209"/>
    <col collapsed="false" hidden="false" max="6" min="6" style="65" width="10.8279069767442"/>
    <col collapsed="false" hidden="false" max="1023" min="7" style="65" width="11.0744186046512"/>
    <col collapsed="false" hidden="false" max="1025" min="1024" style="0" width="11.0744186046512"/>
  </cols>
  <sheetData>
    <row r="1" customFormat="false" ht="12.2" hidden="false" customHeight="true" outlineLevel="0" collapsed="false">
      <c r="A1" s="20" t="s">
        <v>121</v>
      </c>
      <c r="B1" s="20"/>
      <c r="C1" s="20"/>
      <c r="D1" s="20"/>
      <c r="E1" s="2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9.2" hidden="false" customHeight="true" outlineLevel="0" collapsed="false">
      <c r="A2" s="0"/>
      <c r="B2" s="68" t="str">
        <f aca="false">контрольный_лист!A2</f>
        <v>Июнь  2020 г</v>
      </c>
      <c r="C2" s="0"/>
      <c r="D2" s="66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20.1" hidden="false" customHeight="true" outlineLevel="0" collapsed="false">
      <c r="A3" s="69" t="s">
        <v>122</v>
      </c>
      <c r="B3" s="69" t="s">
        <v>123</v>
      </c>
      <c r="C3" s="69" t="s">
        <v>124</v>
      </c>
      <c r="D3" s="69" t="s">
        <v>125</v>
      </c>
      <c r="E3" s="69" t="s">
        <v>126</v>
      </c>
      <c r="F3" s="69" t="s">
        <v>3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5" hidden="false" customHeight="false" outlineLevel="0" collapsed="false">
      <c r="A4" s="70" t="n">
        <v>1</v>
      </c>
      <c r="B4" s="71" t="s">
        <v>127</v>
      </c>
      <c r="C4" s="72" t="s">
        <v>128</v>
      </c>
      <c r="D4" s="73" t="s">
        <v>129</v>
      </c>
      <c r="E4" s="73" t="s">
        <v>130</v>
      </c>
      <c r="F4" s="69" t="n">
        <v>43997</v>
      </c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5" hidden="false" customHeight="false" outlineLevel="0" collapsed="false">
      <c r="A5" s="70" t="n">
        <v>2</v>
      </c>
      <c r="B5" s="71" t="s">
        <v>127</v>
      </c>
      <c r="C5" s="72" t="s">
        <v>131</v>
      </c>
      <c r="D5" s="73" t="s">
        <v>129</v>
      </c>
      <c r="E5" s="73" t="s">
        <v>130</v>
      </c>
      <c r="F5" s="69" t="n">
        <f aca="false">F4</f>
        <v>43997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5" hidden="false" customHeight="false" outlineLevel="0" collapsed="false">
      <c r="A6" s="70" t="n">
        <v>3</v>
      </c>
      <c r="B6" s="71" t="s">
        <v>127</v>
      </c>
      <c r="C6" s="72" t="s">
        <v>132</v>
      </c>
      <c r="D6" s="73" t="s">
        <v>129</v>
      </c>
      <c r="E6" s="73" t="s">
        <v>130</v>
      </c>
      <c r="F6" s="69" t="n">
        <f aca="false">F5</f>
        <v>43997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5" hidden="false" customHeight="false" outlineLevel="0" collapsed="false">
      <c r="A7" s="70" t="n">
        <v>4</v>
      </c>
      <c r="B7" s="71" t="s">
        <v>127</v>
      </c>
      <c r="C7" s="72" t="s">
        <v>133</v>
      </c>
      <c r="D7" s="73" t="s">
        <v>129</v>
      </c>
      <c r="E7" s="73" t="s">
        <v>130</v>
      </c>
      <c r="F7" s="69" t="n">
        <f aca="false">F6</f>
        <v>43997</v>
      </c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5" hidden="false" customHeight="false" outlineLevel="0" collapsed="false">
      <c r="A8" s="70" t="n">
        <v>5</v>
      </c>
      <c r="B8" s="71" t="s">
        <v>127</v>
      </c>
      <c r="C8" s="72" t="s">
        <v>134</v>
      </c>
      <c r="D8" s="73" t="s">
        <v>129</v>
      </c>
      <c r="E8" s="73" t="s">
        <v>130</v>
      </c>
      <c r="F8" s="69" t="n">
        <f aca="false">F7</f>
        <v>43997</v>
      </c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5" hidden="false" customHeight="false" outlineLevel="0" collapsed="false">
      <c r="A9" s="70" t="n">
        <v>6</v>
      </c>
      <c r="B9" s="71" t="s">
        <v>127</v>
      </c>
      <c r="C9" s="72" t="s">
        <v>135</v>
      </c>
      <c r="D9" s="73" t="s">
        <v>129</v>
      </c>
      <c r="E9" s="73" t="s">
        <v>130</v>
      </c>
      <c r="F9" s="69" t="n">
        <f aca="false">F8</f>
        <v>43997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5" hidden="false" customHeight="false" outlineLevel="0" collapsed="false">
      <c r="A10" s="70" t="n">
        <v>7</v>
      </c>
      <c r="B10" s="71" t="s">
        <v>127</v>
      </c>
      <c r="C10" s="72" t="s">
        <v>136</v>
      </c>
      <c r="D10" s="73" t="s">
        <v>129</v>
      </c>
      <c r="E10" s="73" t="s">
        <v>130</v>
      </c>
      <c r="F10" s="69" t="n">
        <f aca="false">F9</f>
        <v>43997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5" hidden="false" customHeight="false" outlineLevel="0" collapsed="false">
      <c r="A11" s="70" t="n">
        <v>8</v>
      </c>
      <c r="B11" s="71" t="s">
        <v>127</v>
      </c>
      <c r="C11" s="72" t="s">
        <v>137</v>
      </c>
      <c r="D11" s="73" t="s">
        <v>129</v>
      </c>
      <c r="E11" s="73" t="s">
        <v>130</v>
      </c>
      <c r="F11" s="69" t="n">
        <f aca="false">F10</f>
        <v>43997</v>
      </c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5" hidden="false" customHeight="false" outlineLevel="0" collapsed="false">
      <c r="A12" s="70" t="n">
        <v>9</v>
      </c>
      <c r="B12" s="71" t="s">
        <v>127</v>
      </c>
      <c r="C12" s="72" t="s">
        <v>138</v>
      </c>
      <c r="D12" s="73" t="s">
        <v>129</v>
      </c>
      <c r="E12" s="73" t="s">
        <v>130</v>
      </c>
      <c r="F12" s="69" t="n">
        <f aca="false">F11</f>
        <v>43997</v>
      </c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5" hidden="false" customHeight="false" outlineLevel="0" collapsed="false">
      <c r="A13" s="70" t="n">
        <v>10</v>
      </c>
      <c r="B13" s="71" t="s">
        <v>127</v>
      </c>
      <c r="C13" s="72" t="s">
        <v>139</v>
      </c>
      <c r="D13" s="73" t="s">
        <v>129</v>
      </c>
      <c r="E13" s="73" t="s">
        <v>130</v>
      </c>
      <c r="F13" s="69" t="n">
        <f aca="false">F12</f>
        <v>43997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5" hidden="false" customHeight="false" outlineLevel="0" collapsed="false">
      <c r="A14" s="70" t="n">
        <v>11</v>
      </c>
      <c r="B14" s="71" t="s">
        <v>127</v>
      </c>
      <c r="C14" s="72" t="s">
        <v>140</v>
      </c>
      <c r="D14" s="73" t="s">
        <v>129</v>
      </c>
      <c r="E14" s="73" t="s">
        <v>130</v>
      </c>
      <c r="F14" s="69" t="n">
        <f aca="false">F13</f>
        <v>43997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5" hidden="false" customHeight="false" outlineLevel="0" collapsed="false">
      <c r="A15" s="70" t="n">
        <v>12</v>
      </c>
      <c r="B15" s="71" t="s">
        <v>127</v>
      </c>
      <c r="C15" s="72" t="s">
        <v>141</v>
      </c>
      <c r="D15" s="73" t="s">
        <v>129</v>
      </c>
      <c r="E15" s="73" t="s">
        <v>130</v>
      </c>
      <c r="F15" s="69" t="n">
        <f aca="false">F14</f>
        <v>43997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5" hidden="false" customHeight="false" outlineLevel="0" collapsed="false">
      <c r="A16" s="70" t="n">
        <v>13</v>
      </c>
      <c r="B16" s="71" t="s">
        <v>127</v>
      </c>
      <c r="C16" s="72" t="s">
        <v>142</v>
      </c>
      <c r="D16" s="73" t="s">
        <v>129</v>
      </c>
      <c r="E16" s="73" t="s">
        <v>130</v>
      </c>
      <c r="F16" s="69" t="n">
        <f aca="false">F15</f>
        <v>43997</v>
      </c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5" hidden="false" customHeight="false" outlineLevel="0" collapsed="false">
      <c r="A17" s="70" t="n">
        <v>14</v>
      </c>
      <c r="B17" s="74" t="s">
        <v>143</v>
      </c>
      <c r="C17" s="72" t="s">
        <v>144</v>
      </c>
      <c r="D17" s="73" t="s">
        <v>145</v>
      </c>
      <c r="E17" s="73" t="s">
        <v>130</v>
      </c>
      <c r="F17" s="69" t="n">
        <f aca="false">F16</f>
        <v>43997</v>
      </c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5" hidden="false" customHeight="false" outlineLevel="0" collapsed="false">
      <c r="A18" s="70" t="n">
        <v>15</v>
      </c>
      <c r="B18" s="74" t="s">
        <v>143</v>
      </c>
      <c r="C18" s="72" t="s">
        <v>146</v>
      </c>
      <c r="D18" s="73" t="s">
        <v>145</v>
      </c>
      <c r="E18" s="73" t="s">
        <v>130</v>
      </c>
      <c r="F18" s="69" t="n">
        <f aca="false">F17</f>
        <v>43997</v>
      </c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5" hidden="false" customHeight="false" outlineLevel="0" collapsed="false">
      <c r="A19" s="70" t="n">
        <v>16</v>
      </c>
      <c r="B19" s="74" t="s">
        <v>143</v>
      </c>
      <c r="C19" s="72" t="s">
        <v>147</v>
      </c>
      <c r="D19" s="73" t="s">
        <v>145</v>
      </c>
      <c r="E19" s="73" t="s">
        <v>130</v>
      </c>
      <c r="F19" s="69" t="n">
        <f aca="false">F18</f>
        <v>43997</v>
      </c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5" hidden="false" customHeight="false" outlineLevel="0" collapsed="false">
      <c r="A20" s="70" t="n">
        <v>17</v>
      </c>
      <c r="B20" s="74" t="s">
        <v>148</v>
      </c>
      <c r="C20" s="72" t="s">
        <v>149</v>
      </c>
      <c r="D20" s="73" t="s">
        <v>145</v>
      </c>
      <c r="E20" s="73" t="s">
        <v>130</v>
      </c>
      <c r="F20" s="69" t="n">
        <f aca="false">F19</f>
        <v>43997</v>
      </c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5" hidden="false" customHeight="false" outlineLevel="0" collapsed="false">
      <c r="A21" s="70" t="n">
        <v>18</v>
      </c>
      <c r="B21" s="74" t="s">
        <v>148</v>
      </c>
      <c r="C21" s="72" t="s">
        <v>150</v>
      </c>
      <c r="D21" s="73" t="s">
        <v>145</v>
      </c>
      <c r="E21" s="73" t="s">
        <v>130</v>
      </c>
      <c r="F21" s="69" t="n">
        <f aca="false">F20</f>
        <v>43997</v>
      </c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5" hidden="false" customHeight="false" outlineLevel="0" collapsed="false">
      <c r="A22" s="70" t="n">
        <v>19</v>
      </c>
      <c r="B22" s="74" t="s">
        <v>148</v>
      </c>
      <c r="C22" s="72" t="s">
        <v>151</v>
      </c>
      <c r="D22" s="73" t="s">
        <v>145</v>
      </c>
      <c r="E22" s="73" t="s">
        <v>130</v>
      </c>
      <c r="F22" s="69" t="n">
        <f aca="false">F21</f>
        <v>43997</v>
      </c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5" hidden="false" customHeight="false" outlineLevel="0" collapsed="false">
      <c r="A23" s="70" t="n">
        <v>20</v>
      </c>
      <c r="B23" s="74" t="s">
        <v>152</v>
      </c>
      <c r="C23" s="72" t="s">
        <v>153</v>
      </c>
      <c r="D23" s="73" t="s">
        <v>145</v>
      </c>
      <c r="E23" s="73" t="s">
        <v>130</v>
      </c>
      <c r="F23" s="69" t="n">
        <f aca="false">F22</f>
        <v>43997</v>
      </c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5" hidden="false" customHeight="false" outlineLevel="0" collapsed="false">
      <c r="A24" s="70" t="n">
        <v>21</v>
      </c>
      <c r="B24" s="74" t="s">
        <v>154</v>
      </c>
      <c r="C24" s="72" t="s">
        <v>155</v>
      </c>
      <c r="D24" s="73" t="s">
        <v>145</v>
      </c>
      <c r="E24" s="73" t="s">
        <v>130</v>
      </c>
      <c r="F24" s="69" t="n">
        <f aca="false">F23</f>
        <v>43997</v>
      </c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5" hidden="false" customHeight="false" outlineLevel="0" collapsed="false">
      <c r="A25" s="70" t="n">
        <v>22</v>
      </c>
      <c r="B25" s="74" t="s">
        <v>156</v>
      </c>
      <c r="C25" s="72" t="s">
        <v>157</v>
      </c>
      <c r="D25" s="73" t="s">
        <v>145</v>
      </c>
      <c r="E25" s="73" t="s">
        <v>130</v>
      </c>
      <c r="F25" s="69" t="n">
        <f aca="false">F24</f>
        <v>43997</v>
      </c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5" hidden="false" customHeight="false" outlineLevel="0" collapsed="false">
      <c r="A26" s="70" t="n">
        <v>23</v>
      </c>
      <c r="B26" s="74" t="s">
        <v>158</v>
      </c>
      <c r="C26" s="72" t="s">
        <v>159</v>
      </c>
      <c r="D26" s="73" t="s">
        <v>145</v>
      </c>
      <c r="E26" s="73" t="s">
        <v>130</v>
      </c>
      <c r="F26" s="69" t="n">
        <f aca="false">F25</f>
        <v>43997</v>
      </c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5" hidden="false" customHeight="false" outlineLevel="0" collapsed="false">
      <c r="A27" s="70" t="n">
        <v>24</v>
      </c>
      <c r="B27" s="74" t="s">
        <v>160</v>
      </c>
      <c r="C27" s="72" t="s">
        <v>161</v>
      </c>
      <c r="D27" s="73" t="s">
        <v>145</v>
      </c>
      <c r="E27" s="73" t="s">
        <v>130</v>
      </c>
      <c r="F27" s="69" t="n">
        <f aca="false">F26</f>
        <v>43997</v>
      </c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5" hidden="false" customHeight="false" outlineLevel="0" collapsed="false">
      <c r="A28" s="70" t="n">
        <v>25</v>
      </c>
      <c r="B28" s="74" t="s">
        <v>162</v>
      </c>
      <c r="C28" s="72" t="s">
        <v>163</v>
      </c>
      <c r="D28" s="73" t="s">
        <v>145</v>
      </c>
      <c r="E28" s="73" t="s">
        <v>130</v>
      </c>
      <c r="F28" s="69" t="n">
        <f aca="false">F27</f>
        <v>43997</v>
      </c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5" hidden="false" customHeight="false" outlineLevel="0" collapsed="false">
      <c r="A29" s="70" t="n">
        <v>26</v>
      </c>
      <c r="B29" s="74" t="s">
        <v>164</v>
      </c>
      <c r="C29" s="72" t="s">
        <v>165</v>
      </c>
      <c r="D29" s="73" t="s">
        <v>145</v>
      </c>
      <c r="E29" s="73" t="s">
        <v>130</v>
      </c>
      <c r="F29" s="69" t="n">
        <f aca="false">F28</f>
        <v>43997</v>
      </c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5" hidden="false" customHeight="false" outlineLevel="0" collapsed="false">
      <c r="A30" s="70" t="n">
        <v>27</v>
      </c>
      <c r="B30" s="74" t="s">
        <v>164</v>
      </c>
      <c r="C30" s="72" t="s">
        <v>166</v>
      </c>
      <c r="D30" s="73" t="s">
        <v>145</v>
      </c>
      <c r="E30" s="73" t="s">
        <v>130</v>
      </c>
      <c r="F30" s="69" t="n">
        <f aca="false">F29</f>
        <v>43997</v>
      </c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5" hidden="false" customHeight="false" outlineLevel="0" collapsed="false">
      <c r="A31" s="70" t="n">
        <v>28</v>
      </c>
      <c r="B31" s="74" t="s">
        <v>167</v>
      </c>
      <c r="C31" s="72" t="s">
        <v>168</v>
      </c>
      <c r="D31" s="73" t="s">
        <v>145</v>
      </c>
      <c r="E31" s="73" t="s">
        <v>130</v>
      </c>
      <c r="F31" s="69" t="n">
        <f aca="false">F30</f>
        <v>43997</v>
      </c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5" hidden="false" customHeight="false" outlineLevel="0" collapsed="false">
      <c r="A32" s="70" t="n">
        <v>29</v>
      </c>
      <c r="B32" s="74" t="s">
        <v>167</v>
      </c>
      <c r="C32" s="72" t="s">
        <v>169</v>
      </c>
      <c r="D32" s="73" t="s">
        <v>145</v>
      </c>
      <c r="E32" s="73" t="s">
        <v>130</v>
      </c>
      <c r="F32" s="69" t="n">
        <f aca="false">F31</f>
        <v>43997</v>
      </c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5" hidden="false" customHeight="false" outlineLevel="0" collapsed="false">
      <c r="A33" s="70" t="n">
        <v>30</v>
      </c>
      <c r="B33" s="74" t="s">
        <v>167</v>
      </c>
      <c r="C33" s="72" t="s">
        <v>170</v>
      </c>
      <c r="D33" s="73" t="s">
        <v>145</v>
      </c>
      <c r="E33" s="73" t="s">
        <v>130</v>
      </c>
      <c r="F33" s="69" t="n">
        <f aca="false">F32</f>
        <v>43997</v>
      </c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5" hidden="false" customHeight="false" outlineLevel="0" collapsed="false">
      <c r="A34" s="70" t="n">
        <v>31</v>
      </c>
      <c r="B34" s="74" t="s">
        <v>167</v>
      </c>
      <c r="C34" s="72" t="s">
        <v>171</v>
      </c>
      <c r="D34" s="73" t="s">
        <v>145</v>
      </c>
      <c r="E34" s="73" t="s">
        <v>130</v>
      </c>
      <c r="F34" s="69" t="n">
        <f aca="false">F33</f>
        <v>43997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5" hidden="false" customHeight="false" outlineLevel="0" collapsed="false">
      <c r="A35" s="70" t="n">
        <v>32</v>
      </c>
      <c r="B35" s="74" t="s">
        <v>167</v>
      </c>
      <c r="C35" s="72" t="s">
        <v>172</v>
      </c>
      <c r="D35" s="73" t="s">
        <v>145</v>
      </c>
      <c r="E35" s="73" t="s">
        <v>130</v>
      </c>
      <c r="F35" s="69" t="n">
        <f aca="false">F34</f>
        <v>43997</v>
      </c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5" hidden="false" customHeight="false" outlineLevel="0" collapsed="false">
      <c r="A36" s="70" t="n">
        <v>33</v>
      </c>
      <c r="B36" s="74" t="s">
        <v>167</v>
      </c>
      <c r="C36" s="72" t="s">
        <v>173</v>
      </c>
      <c r="D36" s="73" t="s">
        <v>145</v>
      </c>
      <c r="E36" s="73" t="s">
        <v>130</v>
      </c>
      <c r="F36" s="69" t="n">
        <f aca="false">F35</f>
        <v>43997</v>
      </c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5" hidden="false" customHeight="false" outlineLevel="0" collapsed="false">
      <c r="A37" s="70" t="n">
        <v>34</v>
      </c>
      <c r="B37" s="74" t="s">
        <v>167</v>
      </c>
      <c r="C37" s="72" t="s">
        <v>174</v>
      </c>
      <c r="D37" s="73" t="s">
        <v>145</v>
      </c>
      <c r="E37" s="73" t="s">
        <v>130</v>
      </c>
      <c r="F37" s="69" t="n">
        <f aca="false">F36</f>
        <v>43997</v>
      </c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5" hidden="false" customHeight="false" outlineLevel="0" collapsed="false">
      <c r="A38" s="70" t="n">
        <v>35</v>
      </c>
      <c r="B38" s="74" t="s">
        <v>167</v>
      </c>
      <c r="C38" s="72" t="s">
        <v>175</v>
      </c>
      <c r="D38" s="73" t="s">
        <v>145</v>
      </c>
      <c r="E38" s="73" t="s">
        <v>130</v>
      </c>
      <c r="F38" s="69" t="n">
        <f aca="false">F37</f>
        <v>43997</v>
      </c>
      <c r="G38" s="0"/>
      <c r="H38" s="0"/>
      <c r="I38" s="0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5" hidden="false" customHeight="false" outlineLevel="0" collapsed="false">
      <c r="A39" s="70" t="n">
        <v>36</v>
      </c>
      <c r="B39" s="74" t="s">
        <v>167</v>
      </c>
      <c r="C39" s="72" t="s">
        <v>176</v>
      </c>
      <c r="D39" s="73" t="s">
        <v>145</v>
      </c>
      <c r="E39" s="73" t="s">
        <v>130</v>
      </c>
      <c r="F39" s="69" t="n">
        <f aca="false">F38</f>
        <v>43997</v>
      </c>
      <c r="G39" s="0"/>
      <c r="H39" s="0"/>
      <c r="I39" s="0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5" hidden="false" customHeight="false" outlineLevel="0" collapsed="false">
      <c r="A40" s="70" t="n">
        <v>37</v>
      </c>
      <c r="B40" s="74" t="s">
        <v>177</v>
      </c>
      <c r="C40" s="72" t="s">
        <v>178</v>
      </c>
      <c r="D40" s="73" t="s">
        <v>145</v>
      </c>
      <c r="E40" s="73" t="s">
        <v>130</v>
      </c>
      <c r="F40" s="69" t="n">
        <f aca="false">F39</f>
        <v>43997</v>
      </c>
      <c r="G40" s="0"/>
      <c r="H40" s="0"/>
      <c r="I40" s="0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5" hidden="false" customHeight="false" outlineLevel="0" collapsed="false">
      <c r="A41" s="70" t="n">
        <v>38</v>
      </c>
      <c r="B41" s="74" t="s">
        <v>177</v>
      </c>
      <c r="C41" s="72" t="s">
        <v>179</v>
      </c>
      <c r="D41" s="73" t="s">
        <v>145</v>
      </c>
      <c r="E41" s="73" t="s">
        <v>130</v>
      </c>
      <c r="F41" s="69" t="n">
        <f aca="false">F40</f>
        <v>43997</v>
      </c>
      <c r="G41" s="0"/>
      <c r="H41" s="0"/>
      <c r="I41" s="0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5" hidden="false" customHeight="false" outlineLevel="0" collapsed="false">
      <c r="A42" s="70" t="n">
        <v>39</v>
      </c>
      <c r="B42" s="74" t="s">
        <v>180</v>
      </c>
      <c r="C42" s="72" t="s">
        <v>181</v>
      </c>
      <c r="D42" s="73" t="s">
        <v>145</v>
      </c>
      <c r="E42" s="73" t="s">
        <v>130</v>
      </c>
      <c r="F42" s="69" t="n">
        <f aca="false">F41</f>
        <v>43997</v>
      </c>
      <c r="G42" s="0"/>
      <c r="H42" s="0"/>
      <c r="I42" s="0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5" hidden="false" customHeight="false" outlineLevel="0" collapsed="false">
      <c r="A43" s="70" t="n">
        <v>40</v>
      </c>
      <c r="B43" s="74" t="s">
        <v>180</v>
      </c>
      <c r="C43" s="72" t="s">
        <v>182</v>
      </c>
      <c r="D43" s="73" t="s">
        <v>145</v>
      </c>
      <c r="E43" s="73" t="s">
        <v>130</v>
      </c>
      <c r="F43" s="69" t="n">
        <f aca="false">F42</f>
        <v>43997</v>
      </c>
      <c r="G43" s="0"/>
      <c r="H43" s="0"/>
      <c r="I43" s="0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5" hidden="false" customHeight="false" outlineLevel="0" collapsed="false">
      <c r="A44" s="70" t="n">
        <v>41</v>
      </c>
      <c r="B44" s="74" t="s">
        <v>180</v>
      </c>
      <c r="C44" s="72" t="s">
        <v>183</v>
      </c>
      <c r="D44" s="73" t="s">
        <v>145</v>
      </c>
      <c r="E44" s="73" t="s">
        <v>130</v>
      </c>
      <c r="F44" s="69" t="n">
        <f aca="false">F43</f>
        <v>43997</v>
      </c>
      <c r="G44" s="0"/>
      <c r="H44" s="0"/>
      <c r="I44" s="0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5" hidden="false" customHeight="false" outlineLevel="0" collapsed="false">
      <c r="A45" s="70" t="n">
        <v>42</v>
      </c>
      <c r="B45" s="74" t="s">
        <v>184</v>
      </c>
      <c r="C45" s="72" t="s">
        <v>185</v>
      </c>
      <c r="D45" s="73" t="s">
        <v>145</v>
      </c>
      <c r="E45" s="73" t="s">
        <v>130</v>
      </c>
      <c r="F45" s="69" t="n">
        <f aca="false">F44</f>
        <v>43997</v>
      </c>
      <c r="G45" s="0"/>
      <c r="H45" s="0"/>
      <c r="I45" s="0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5" hidden="false" customHeight="false" outlineLevel="0" collapsed="false">
      <c r="A46" s="70" t="n">
        <v>43</v>
      </c>
      <c r="B46" s="74" t="s">
        <v>186</v>
      </c>
      <c r="C46" s="72" t="s">
        <v>187</v>
      </c>
      <c r="D46" s="73" t="s">
        <v>145</v>
      </c>
      <c r="E46" s="73" t="s">
        <v>130</v>
      </c>
      <c r="F46" s="69" t="n">
        <f aca="false">F45</f>
        <v>43997</v>
      </c>
      <c r="G46" s="0"/>
      <c r="H46" s="0"/>
      <c r="I46" s="0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15" hidden="false" customHeight="false" outlineLevel="0" collapsed="false">
      <c r="A47" s="70" t="n">
        <v>44</v>
      </c>
      <c r="B47" s="74" t="s">
        <v>188</v>
      </c>
      <c r="C47" s="72" t="s">
        <v>189</v>
      </c>
      <c r="D47" s="73" t="s">
        <v>145</v>
      </c>
      <c r="E47" s="73" t="s">
        <v>130</v>
      </c>
      <c r="F47" s="69" t="n">
        <f aca="false">F46</f>
        <v>43997</v>
      </c>
      <c r="G47" s="0"/>
      <c r="H47" s="0"/>
      <c r="I47" s="0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15" hidden="false" customHeight="false" outlineLevel="0" collapsed="false">
      <c r="A48" s="70" t="n">
        <v>45</v>
      </c>
      <c r="B48" s="74" t="s">
        <v>188</v>
      </c>
      <c r="C48" s="72" t="s">
        <v>190</v>
      </c>
      <c r="D48" s="73" t="s">
        <v>145</v>
      </c>
      <c r="E48" s="73" t="s">
        <v>130</v>
      </c>
      <c r="F48" s="69" t="n">
        <f aca="false">F47</f>
        <v>43997</v>
      </c>
      <c r="G48" s="0"/>
      <c r="H48" s="0"/>
      <c r="I48" s="0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5" hidden="false" customHeight="false" outlineLevel="0" collapsed="false">
      <c r="A49" s="70" t="n">
        <v>46</v>
      </c>
      <c r="B49" s="74" t="s">
        <v>191</v>
      </c>
      <c r="C49" s="72" t="s">
        <v>192</v>
      </c>
      <c r="D49" s="73" t="s">
        <v>145</v>
      </c>
      <c r="E49" s="73" t="s">
        <v>130</v>
      </c>
      <c r="F49" s="69" t="n">
        <f aca="false">F48</f>
        <v>43997</v>
      </c>
      <c r="G49" s="0"/>
      <c r="H49" s="0"/>
      <c r="I49" s="0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15" hidden="false" customHeight="false" outlineLevel="0" collapsed="false">
      <c r="A50" s="70" t="n">
        <v>47</v>
      </c>
      <c r="B50" s="74" t="s">
        <v>191</v>
      </c>
      <c r="C50" s="72" t="s">
        <v>193</v>
      </c>
      <c r="D50" s="73" t="s">
        <v>145</v>
      </c>
      <c r="E50" s="73" t="s">
        <v>130</v>
      </c>
      <c r="F50" s="69" t="n">
        <f aca="false">F49</f>
        <v>43997</v>
      </c>
      <c r="G50" s="0"/>
      <c r="H50" s="0"/>
      <c r="I50" s="0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15" hidden="false" customHeight="false" outlineLevel="0" collapsed="false">
      <c r="A51" s="70" t="n">
        <v>48</v>
      </c>
      <c r="B51" s="74" t="s">
        <v>194</v>
      </c>
      <c r="C51" s="72" t="s">
        <v>195</v>
      </c>
      <c r="D51" s="73" t="s">
        <v>145</v>
      </c>
      <c r="E51" s="73" t="s">
        <v>130</v>
      </c>
      <c r="F51" s="69" t="n">
        <f aca="false">F50</f>
        <v>43997</v>
      </c>
      <c r="G51" s="0"/>
      <c r="H51" s="0"/>
      <c r="I51" s="0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5" hidden="false" customHeight="false" outlineLevel="0" collapsed="false">
      <c r="A52" s="70" t="n">
        <v>49</v>
      </c>
      <c r="B52" s="74" t="s">
        <v>194</v>
      </c>
      <c r="C52" s="72" t="s">
        <v>196</v>
      </c>
      <c r="D52" s="73" t="s">
        <v>145</v>
      </c>
      <c r="E52" s="73" t="s">
        <v>130</v>
      </c>
      <c r="F52" s="69" t="n">
        <f aca="false">F51</f>
        <v>43997</v>
      </c>
      <c r="G52" s="0"/>
      <c r="H52" s="0"/>
      <c r="I52" s="0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5" hidden="false" customHeight="false" outlineLevel="0" collapsed="false">
      <c r="A53" s="70" t="n">
        <v>50</v>
      </c>
      <c r="B53" s="74" t="s">
        <v>194</v>
      </c>
      <c r="C53" s="72" t="s">
        <v>197</v>
      </c>
      <c r="D53" s="73" t="s">
        <v>145</v>
      </c>
      <c r="E53" s="73" t="s">
        <v>130</v>
      </c>
      <c r="F53" s="69" t="n">
        <f aca="false">F52</f>
        <v>43997</v>
      </c>
      <c r="G53" s="0"/>
      <c r="H53" s="0"/>
      <c r="I53" s="0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s="57" customFormat="true" ht="15" hidden="false" customHeight="false" outlineLevel="0" collapsed="false">
      <c r="A54" s="75" t="s">
        <v>198</v>
      </c>
      <c r="B54" s="75"/>
      <c r="C54" s="76" t="n">
        <f aca="false">контрольный_лист!B56</f>
        <v>50</v>
      </c>
      <c r="D54" s="77"/>
      <c r="E54" s="77"/>
      <c r="F54" s="77"/>
      <c r="G54" s="77"/>
      <c r="H54" s="77"/>
    </row>
    <row r="55" customFormat="false" ht="15" hidden="false" customHeight="true" outlineLevel="0" collapsed="false">
      <c r="A55" s="78" t="s">
        <v>199</v>
      </c>
      <c r="B55" s="78"/>
      <c r="C55" s="78"/>
      <c r="E55" s="79" t="s">
        <v>99</v>
      </c>
      <c r="F55" s="79"/>
    </row>
    <row r="56" customFormat="false" ht="15" hidden="false" customHeight="false" outlineLevel="0" collapsed="false">
      <c r="A56" s="80"/>
      <c r="E56" s="81"/>
      <c r="F56" s="0"/>
    </row>
    <row r="57" customFormat="false" ht="15" hidden="false" customHeight="false" outlineLevel="0" collapsed="false">
      <c r="A57" s="80" t="s">
        <v>100</v>
      </c>
      <c r="E57" s="81"/>
      <c r="F57" s="0"/>
    </row>
    <row r="58" customFormat="false" ht="15" hidden="false" customHeight="false" outlineLevel="0" collapsed="false">
      <c r="A58" s="80" t="s">
        <v>101</v>
      </c>
      <c r="E58" s="82" t="s">
        <v>200</v>
      </c>
      <c r="F58" s="82"/>
    </row>
  </sheetData>
  <mergeCells count="6">
    <mergeCell ref="A1:E1"/>
    <mergeCell ref="A54:B54"/>
    <mergeCell ref="D54:H54"/>
    <mergeCell ref="A55:C55"/>
    <mergeCell ref="E55:F55"/>
    <mergeCell ref="E58:F58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3.9"/>
  <cols>
    <col collapsed="false" hidden="false" max="1" min="1" style="56" width="23.1348837209302"/>
    <col collapsed="false" hidden="false" max="2" min="2" style="57" width="13.906976744186"/>
    <col collapsed="false" hidden="false" max="3" min="3" style="57" width="8.98139534883721"/>
    <col collapsed="false" hidden="false" max="4" min="4" style="57" width="6.27441860465116"/>
    <col collapsed="false" hidden="false" max="5" min="5" style="57" width="7.50697674418605"/>
    <col collapsed="false" hidden="false" max="6" min="6" style="57" width="8.36744186046512"/>
    <col collapsed="false" hidden="false" max="7" min="7" style="57" width="8.49302325581395"/>
    <col collapsed="false" hidden="false" max="8" min="8" style="57" width="12.8"/>
    <col collapsed="false" hidden="false" max="1025" min="9" style="57" width="10.8279069767442"/>
  </cols>
  <sheetData>
    <row r="1" customFormat="false" ht="15" hidden="false" customHeight="true" outlineLevel="0" collapsed="false">
      <c r="A1" s="83"/>
      <c r="B1" s="84" t="s">
        <v>201</v>
      </c>
      <c r="C1" s="84"/>
      <c r="D1" s="84"/>
      <c r="E1" s="84"/>
      <c r="F1" s="84"/>
      <c r="G1" s="84"/>
      <c r="H1" s="85"/>
    </row>
    <row r="2" customFormat="false" ht="15" hidden="false" customHeight="true" outlineLevel="0" collapsed="false">
      <c r="A2" s="86" t="s">
        <v>202</v>
      </c>
      <c r="B2" s="86"/>
      <c r="C2" s="56"/>
      <c r="D2" s="0"/>
      <c r="E2" s="0"/>
      <c r="F2" s="0"/>
      <c r="G2" s="0"/>
      <c r="H2" s="87"/>
    </row>
    <row r="3" customFormat="false" ht="15" hidden="false" customHeight="true" outlineLevel="0" collapsed="false">
      <c r="A3" s="72" t="s">
        <v>123</v>
      </c>
      <c r="B3" s="88" t="s">
        <v>124</v>
      </c>
      <c r="C3" s="88" t="s">
        <v>203</v>
      </c>
      <c r="D3" s="72" t="s">
        <v>126</v>
      </c>
      <c r="E3" s="72" t="s">
        <v>3</v>
      </c>
      <c r="F3" s="72"/>
      <c r="G3" s="72"/>
      <c r="H3" s="72"/>
    </row>
    <row r="4" customFormat="false" ht="19.15" hidden="false" customHeight="true" outlineLevel="0" collapsed="false">
      <c r="A4" s="72"/>
      <c r="B4" s="88"/>
      <c r="C4" s="88"/>
      <c r="D4" s="72"/>
      <c r="E4" s="88" t="s">
        <v>204</v>
      </c>
      <c r="F4" s="72" t="s">
        <v>205</v>
      </c>
      <c r="G4" s="72"/>
      <c r="H4" s="88" t="s">
        <v>206</v>
      </c>
    </row>
    <row r="5" customFormat="false" ht="32.45" hidden="false" customHeight="true" outlineLevel="0" collapsed="false">
      <c r="A5" s="72"/>
      <c r="B5" s="88"/>
      <c r="C5" s="88"/>
      <c r="D5" s="72"/>
      <c r="E5" s="88"/>
      <c r="F5" s="89" t="s">
        <v>207</v>
      </c>
      <c r="G5" s="89" t="s">
        <v>208</v>
      </c>
      <c r="H5" s="88"/>
    </row>
    <row r="6" customFormat="false" ht="56.25" hidden="false" customHeight="false" outlineLevel="0" collapsed="false">
      <c r="A6" s="90" t="str">
        <f aca="false">График_ревизий!B4</f>
        <v>Улица</v>
      </c>
      <c r="B6" s="91" t="str">
        <f aca="false">График_ревизий!C4</f>
        <v>КИУ 1</v>
      </c>
      <c r="C6" s="76" t="s">
        <v>209</v>
      </c>
      <c r="D6" s="76" t="s">
        <v>210</v>
      </c>
      <c r="E6" s="76" t="s">
        <v>211</v>
      </c>
      <c r="F6" s="92" t="s">
        <v>212</v>
      </c>
      <c r="G6" s="92" t="n">
        <v>1</v>
      </c>
      <c r="H6" s="93" t="s">
        <v>213</v>
      </c>
    </row>
    <row r="7" customFormat="false" ht="16.5" hidden="false" customHeight="false" outlineLevel="0" collapsed="false">
      <c r="A7" s="90" t="str">
        <f aca="false">График_ревизий!B5</f>
        <v>Улица</v>
      </c>
      <c r="B7" s="91" t="str">
        <f aca="false">График_ревизий!C5</f>
        <v>КИУ 2</v>
      </c>
      <c r="C7" s="76" t="s">
        <v>209</v>
      </c>
      <c r="D7" s="76" t="s">
        <v>210</v>
      </c>
      <c r="E7" s="76" t="s">
        <v>211</v>
      </c>
      <c r="F7" s="92" t="s">
        <v>214</v>
      </c>
      <c r="G7" s="92" t="n">
        <v>1</v>
      </c>
      <c r="H7" s="93" t="str">
        <f aca="false">H6</f>
        <v>Бродифакум 0,005% РОСС RU Д-RU.АД37.В.11289/19</v>
      </c>
    </row>
    <row r="8" customFormat="false" ht="16.5" hidden="false" customHeight="false" outlineLevel="0" collapsed="false">
      <c r="A8" s="90" t="str">
        <f aca="false">График_ревизий!B6</f>
        <v>Улица</v>
      </c>
      <c r="B8" s="91" t="str">
        <f aca="false">График_ревизий!C6</f>
        <v>КИУ 3</v>
      </c>
      <c r="C8" s="76" t="s">
        <v>209</v>
      </c>
      <c r="D8" s="76" t="s">
        <v>210</v>
      </c>
      <c r="E8" s="76" t="s">
        <v>215</v>
      </c>
      <c r="F8" s="92" t="s">
        <v>214</v>
      </c>
      <c r="G8" s="92" t="n">
        <v>1</v>
      </c>
      <c r="H8" s="93" t="str">
        <f aca="false">H7</f>
        <v>Бродифакум 0,005% РОСС RU Д-RU.АД37.В.11289/19</v>
      </c>
    </row>
    <row r="9" customFormat="false" ht="16.5" hidden="false" customHeight="false" outlineLevel="0" collapsed="false">
      <c r="A9" s="90" t="str">
        <f aca="false">График_ревизий!B7</f>
        <v>Улица</v>
      </c>
      <c r="B9" s="91" t="str">
        <f aca="false">График_ревизий!C7</f>
        <v>КИУ 4</v>
      </c>
      <c r="C9" s="76" t="s">
        <v>209</v>
      </c>
      <c r="D9" s="76" t="s">
        <v>210</v>
      </c>
      <c r="E9" s="76" t="s">
        <v>216</v>
      </c>
      <c r="F9" s="92" t="s">
        <v>214</v>
      </c>
      <c r="G9" s="92" t="n">
        <v>1</v>
      </c>
      <c r="H9" s="93" t="str">
        <f aca="false">H8</f>
        <v>Бродифакум 0,005% РОСС RU Д-RU.АД37.В.11289/19</v>
      </c>
    </row>
    <row r="10" customFormat="false" ht="16.5" hidden="false" customHeight="false" outlineLevel="0" collapsed="false">
      <c r="A10" s="90" t="str">
        <f aca="false">График_ревизий!B8</f>
        <v>Улица</v>
      </c>
      <c r="B10" s="91" t="str">
        <f aca="false">График_ревизий!C8</f>
        <v>КИУ 5</v>
      </c>
      <c r="C10" s="76" t="s">
        <v>209</v>
      </c>
      <c r="D10" s="76" t="s">
        <v>210</v>
      </c>
      <c r="E10" s="76" t="s">
        <v>216</v>
      </c>
      <c r="F10" s="92" t="s">
        <v>214</v>
      </c>
      <c r="G10" s="92" t="n">
        <v>1</v>
      </c>
      <c r="H10" s="93" t="str">
        <f aca="false">H9</f>
        <v>Бродифакум 0,005% РОСС RU Д-RU.АД37.В.11289/19</v>
      </c>
    </row>
    <row r="11" customFormat="false" ht="16.5" hidden="false" customHeight="false" outlineLevel="0" collapsed="false">
      <c r="A11" s="90" t="str">
        <f aca="false">График_ревизий!B9</f>
        <v>Улица</v>
      </c>
      <c r="B11" s="91" t="str">
        <f aca="false">График_ревизий!C9</f>
        <v>КИУ 6</v>
      </c>
      <c r="C11" s="76" t="s">
        <v>209</v>
      </c>
      <c r="D11" s="76" t="s">
        <v>210</v>
      </c>
      <c r="E11" s="76" t="s">
        <v>215</v>
      </c>
      <c r="F11" s="92" t="s">
        <v>214</v>
      </c>
      <c r="G11" s="92" t="n">
        <v>1</v>
      </c>
      <c r="H11" s="93" t="str">
        <f aca="false">H10</f>
        <v>Бродифакум 0,005% РОСС RU Д-RU.АД37.В.11289/19</v>
      </c>
    </row>
    <row r="12" customFormat="false" ht="16.5" hidden="false" customHeight="false" outlineLevel="0" collapsed="false">
      <c r="A12" s="90" t="str">
        <f aca="false">График_ревизий!B10</f>
        <v>Улица</v>
      </c>
      <c r="B12" s="91" t="str">
        <f aca="false">График_ревизий!C10</f>
        <v>КИУ 7</v>
      </c>
      <c r="C12" s="76" t="s">
        <v>209</v>
      </c>
      <c r="D12" s="76" t="s">
        <v>210</v>
      </c>
      <c r="E12" s="76" t="s">
        <v>215</v>
      </c>
      <c r="F12" s="92" t="s">
        <v>214</v>
      </c>
      <c r="G12" s="92" t="n">
        <v>1</v>
      </c>
      <c r="H12" s="93" t="str">
        <f aca="false">H11</f>
        <v>Бродифакум 0,005% РОСС RU Д-RU.АД37.В.11289/19</v>
      </c>
    </row>
    <row r="13" customFormat="false" ht="16.5" hidden="false" customHeight="false" outlineLevel="0" collapsed="false">
      <c r="A13" s="90" t="str">
        <f aca="false">График_ревизий!B11</f>
        <v>Улица</v>
      </c>
      <c r="B13" s="91" t="str">
        <f aca="false">График_ревизий!C11</f>
        <v>КИУ 8</v>
      </c>
      <c r="C13" s="76" t="s">
        <v>209</v>
      </c>
      <c r="D13" s="76" t="s">
        <v>210</v>
      </c>
      <c r="E13" s="76" t="n">
        <v>0</v>
      </c>
      <c r="F13" s="92" t="s">
        <v>214</v>
      </c>
      <c r="G13" s="92" t="n">
        <v>1</v>
      </c>
      <c r="H13" s="93" t="str">
        <f aca="false">H12</f>
        <v>Бродифакум 0,005% РОСС RU Д-RU.АД37.В.11289/19</v>
      </c>
    </row>
    <row r="14" customFormat="false" ht="16.5" hidden="false" customHeight="false" outlineLevel="0" collapsed="false">
      <c r="A14" s="90" t="str">
        <f aca="false">График_ревизий!B12</f>
        <v>Улица</v>
      </c>
      <c r="B14" s="91" t="str">
        <f aca="false">График_ревизий!C12</f>
        <v>КИУ 9</v>
      </c>
      <c r="C14" s="76" t="s">
        <v>209</v>
      </c>
      <c r="D14" s="76" t="s">
        <v>210</v>
      </c>
      <c r="E14" s="76" t="s">
        <v>216</v>
      </c>
      <c r="F14" s="92" t="s">
        <v>214</v>
      </c>
      <c r="G14" s="92" t="n">
        <v>1</v>
      </c>
      <c r="H14" s="93" t="str">
        <f aca="false">H13</f>
        <v>Бродифакум 0,005% РОСС RU Д-RU.АД37.В.11289/19</v>
      </c>
    </row>
    <row r="15" customFormat="false" ht="16.5" hidden="false" customHeight="false" outlineLevel="0" collapsed="false">
      <c r="A15" s="90" t="str">
        <f aca="false">График_ревизий!B13</f>
        <v>Улица</v>
      </c>
      <c r="B15" s="91" t="str">
        <f aca="false">График_ревизий!C13</f>
        <v>КИУ 10</v>
      </c>
      <c r="C15" s="76" t="s">
        <v>209</v>
      </c>
      <c r="D15" s="76" t="s">
        <v>210</v>
      </c>
      <c r="E15" s="76" t="n">
        <v>0</v>
      </c>
      <c r="F15" s="92" t="s">
        <v>214</v>
      </c>
      <c r="G15" s="92" t="n">
        <v>1</v>
      </c>
      <c r="H15" s="93" t="str">
        <f aca="false">H14</f>
        <v>Бродифакум 0,005% РОСС RU Д-RU.АД37.В.11289/19</v>
      </c>
    </row>
    <row r="16" customFormat="false" ht="16.5" hidden="false" customHeight="false" outlineLevel="0" collapsed="false">
      <c r="A16" s="90" t="str">
        <f aca="false">График_ревизий!B14</f>
        <v>Улица</v>
      </c>
      <c r="B16" s="91" t="str">
        <f aca="false">График_ревизий!C14</f>
        <v>КИУ 11</v>
      </c>
      <c r="C16" s="76" t="s">
        <v>209</v>
      </c>
      <c r="D16" s="76" t="s">
        <v>210</v>
      </c>
      <c r="E16" s="76" t="n">
        <v>0</v>
      </c>
      <c r="F16" s="92" t="s">
        <v>214</v>
      </c>
      <c r="G16" s="92" t="n">
        <v>1</v>
      </c>
      <c r="H16" s="93" t="str">
        <f aca="false">H15</f>
        <v>Бродифакум 0,005% РОСС RU Д-RU.АД37.В.11289/19</v>
      </c>
    </row>
    <row r="17" customFormat="false" ht="16.5" hidden="false" customHeight="false" outlineLevel="0" collapsed="false">
      <c r="A17" s="90" t="str">
        <f aca="false">График_ревизий!B15</f>
        <v>Улица</v>
      </c>
      <c r="B17" s="91" t="str">
        <f aca="false">График_ревизий!C15</f>
        <v>КИУ 12</v>
      </c>
      <c r="C17" s="76" t="s">
        <v>209</v>
      </c>
      <c r="D17" s="76" t="s">
        <v>210</v>
      </c>
      <c r="E17" s="76" t="s">
        <v>216</v>
      </c>
      <c r="F17" s="92" t="s">
        <v>214</v>
      </c>
      <c r="G17" s="92" t="n">
        <v>1</v>
      </c>
      <c r="H17" s="93" t="str">
        <f aca="false">H16</f>
        <v>Бродифакум 0,005% РОСС RU Д-RU.АД37.В.11289/19</v>
      </c>
    </row>
    <row r="18" customFormat="false" ht="16.5" hidden="false" customHeight="false" outlineLevel="0" collapsed="false">
      <c r="A18" s="90" t="str">
        <f aca="false">График_ревизий!B16</f>
        <v>Улица</v>
      </c>
      <c r="B18" s="91" t="str">
        <f aca="false">График_ревизий!C16</f>
        <v>КИУ 25</v>
      </c>
      <c r="C18" s="76" t="s">
        <v>209</v>
      </c>
      <c r="D18" s="76" t="s">
        <v>210</v>
      </c>
      <c r="E18" s="76" t="s">
        <v>211</v>
      </c>
      <c r="F18" s="92" t="s">
        <v>214</v>
      </c>
      <c r="G18" s="92" t="n">
        <v>1</v>
      </c>
      <c r="H18" s="93" t="str">
        <f aca="false">H17</f>
        <v>Бродифакум 0,005% РОСС RU Д-RU.АД37.В.11289/19</v>
      </c>
    </row>
    <row r="19" customFormat="false" ht="28.5" hidden="false" customHeight="true" outlineLevel="0" collapsed="false">
      <c r="A19" s="90" t="str">
        <f aca="false">График_ревизий!B17</f>
        <v> Зона отгрузки</v>
      </c>
      <c r="B19" s="91" t="str">
        <f aca="false">График_ревизий!C17</f>
        <v>КИУ 13</v>
      </c>
      <c r="C19" s="76" t="s">
        <v>145</v>
      </c>
      <c r="D19" s="76" t="s">
        <v>210</v>
      </c>
      <c r="E19" s="76" t="s">
        <v>211</v>
      </c>
      <c r="F19" s="92" t="s">
        <v>214</v>
      </c>
      <c r="G19" s="92" t="n">
        <v>1</v>
      </c>
      <c r="H19" s="94" t="s">
        <v>217</v>
      </c>
    </row>
    <row r="20" customFormat="false" ht="33" hidden="false" customHeight="false" outlineLevel="0" collapsed="false">
      <c r="A20" s="90" t="str">
        <f aca="false">График_ревизий!B18</f>
        <v> Зона отгрузки</v>
      </c>
      <c r="B20" s="91" t="str">
        <f aca="false">График_ревизий!C18</f>
        <v>КИУ 14</v>
      </c>
      <c r="C20" s="76" t="s">
        <v>145</v>
      </c>
      <c r="D20" s="76" t="s">
        <v>210</v>
      </c>
      <c r="E20" s="76" t="n">
        <v>0</v>
      </c>
      <c r="F20" s="92" t="s">
        <v>214</v>
      </c>
      <c r="G20" s="92" t="n">
        <v>1</v>
      </c>
      <c r="H20" s="94" t="s">
        <v>217</v>
      </c>
    </row>
    <row r="21" customFormat="false" ht="33" hidden="false" customHeight="false" outlineLevel="0" collapsed="false">
      <c r="A21" s="90" t="str">
        <f aca="false">График_ревизий!B19</f>
        <v> Зона отгрузки</v>
      </c>
      <c r="B21" s="91" t="str">
        <f aca="false">График_ревизий!C19</f>
        <v>КИУ 15</v>
      </c>
      <c r="C21" s="76" t="s">
        <v>145</v>
      </c>
      <c r="D21" s="76" t="s">
        <v>210</v>
      </c>
      <c r="E21" s="76" t="n">
        <v>0</v>
      </c>
      <c r="F21" s="92" t="s">
        <v>214</v>
      </c>
      <c r="G21" s="92" t="n">
        <v>1</v>
      </c>
      <c r="H21" s="94" t="s">
        <v>217</v>
      </c>
    </row>
    <row r="22" customFormat="false" ht="33" hidden="false" customHeight="false" outlineLevel="0" collapsed="false">
      <c r="A22" s="90" t="str">
        <f aca="false">График_ревизий!B20</f>
        <v> Склад гофры</v>
      </c>
      <c r="B22" s="91" t="str">
        <f aca="false">График_ревизий!C20</f>
        <v>КИУ 16</v>
      </c>
      <c r="C22" s="76" t="s">
        <v>145</v>
      </c>
      <c r="D22" s="76" t="s">
        <v>210</v>
      </c>
      <c r="E22" s="76" t="n">
        <v>0</v>
      </c>
      <c r="F22" s="92" t="s">
        <v>214</v>
      </c>
      <c r="G22" s="92" t="n">
        <v>1</v>
      </c>
      <c r="H22" s="94" t="s">
        <v>217</v>
      </c>
    </row>
    <row r="23" customFormat="false" ht="33" hidden="false" customHeight="false" outlineLevel="0" collapsed="false">
      <c r="A23" s="90" t="str">
        <f aca="false">График_ревизий!B21</f>
        <v> Склад гофры</v>
      </c>
      <c r="B23" s="91" t="str">
        <f aca="false">График_ревизий!C21</f>
        <v>КИУ 17</v>
      </c>
      <c r="C23" s="76" t="s">
        <v>145</v>
      </c>
      <c r="D23" s="76" t="s">
        <v>210</v>
      </c>
      <c r="E23" s="76" t="n">
        <v>0</v>
      </c>
      <c r="F23" s="92" t="s">
        <v>214</v>
      </c>
      <c r="G23" s="92" t="n">
        <v>1</v>
      </c>
      <c r="H23" s="94" t="s">
        <v>217</v>
      </c>
    </row>
    <row r="24" customFormat="false" ht="33" hidden="false" customHeight="false" outlineLevel="0" collapsed="false">
      <c r="A24" s="90" t="str">
        <f aca="false">График_ревизий!B22</f>
        <v> Склад гофры</v>
      </c>
      <c r="B24" s="91" t="str">
        <f aca="false">График_ревизий!C22</f>
        <v>КИУ 18</v>
      </c>
      <c r="C24" s="76" t="s">
        <v>145</v>
      </c>
      <c r="D24" s="76" t="s">
        <v>210</v>
      </c>
      <c r="E24" s="76" t="s">
        <v>215</v>
      </c>
      <c r="F24" s="92" t="s">
        <v>214</v>
      </c>
      <c r="G24" s="92" t="n">
        <v>1</v>
      </c>
      <c r="H24" s="94" t="s">
        <v>217</v>
      </c>
    </row>
    <row r="25" customFormat="false" ht="33" hidden="false" customHeight="false" outlineLevel="0" collapsed="false">
      <c r="A25" s="90" t="str">
        <f aca="false">График_ревизий!B23</f>
        <v> Коробки</v>
      </c>
      <c r="B25" s="91" t="str">
        <f aca="false">График_ревизий!C23</f>
        <v>КИУ 19</v>
      </c>
      <c r="C25" s="76" t="s">
        <v>145</v>
      </c>
      <c r="D25" s="76" t="s">
        <v>210</v>
      </c>
      <c r="E25" s="76" t="n">
        <v>0</v>
      </c>
      <c r="F25" s="92" t="s">
        <v>214</v>
      </c>
      <c r="G25" s="92" t="n">
        <v>1</v>
      </c>
      <c r="H25" s="94" t="s">
        <v>217</v>
      </c>
    </row>
    <row r="26" customFormat="false" ht="33" hidden="false" customHeight="false" outlineLevel="0" collapsed="false">
      <c r="A26" s="90" t="str">
        <f aca="false">График_ревизий!B24</f>
        <v> Мойка</v>
      </c>
      <c r="B26" s="91" t="str">
        <f aca="false">График_ревизий!C24</f>
        <v>КИУ 20</v>
      </c>
      <c r="C26" s="76" t="s">
        <v>145</v>
      </c>
      <c r="D26" s="76" t="s">
        <v>210</v>
      </c>
      <c r="E26" s="76" t="n">
        <v>0</v>
      </c>
      <c r="F26" s="92" t="s">
        <v>214</v>
      </c>
      <c r="G26" s="92" t="n">
        <v>1</v>
      </c>
      <c r="H26" s="94" t="s">
        <v>217</v>
      </c>
    </row>
    <row r="27" customFormat="false" ht="33" hidden="false" customHeight="false" outlineLevel="0" collapsed="false">
      <c r="A27" s="90" t="str">
        <f aca="false">График_ревизий!B25</f>
        <v>Тех помещение</v>
      </c>
      <c r="B27" s="91" t="str">
        <f aca="false">График_ревизий!C25</f>
        <v>КИУ 21</v>
      </c>
      <c r="C27" s="76" t="s">
        <v>145</v>
      </c>
      <c r="D27" s="76" t="s">
        <v>210</v>
      </c>
      <c r="E27" s="76" t="n">
        <v>0</v>
      </c>
      <c r="F27" s="92" t="s">
        <v>214</v>
      </c>
      <c r="G27" s="92" t="n">
        <v>1</v>
      </c>
      <c r="H27" s="94" t="s">
        <v>217</v>
      </c>
    </row>
    <row r="28" customFormat="false" ht="33" hidden="false" customHeight="false" outlineLevel="0" collapsed="false">
      <c r="A28" s="90" t="str">
        <f aca="false">График_ревизий!B26</f>
        <v> Пресс картона</v>
      </c>
      <c r="B28" s="91" t="str">
        <f aca="false">График_ревизий!C26</f>
        <v>КИУ 22</v>
      </c>
      <c r="C28" s="76" t="s">
        <v>145</v>
      </c>
      <c r="D28" s="76" t="s">
        <v>210</v>
      </c>
      <c r="E28" s="76" t="n">
        <v>0</v>
      </c>
      <c r="F28" s="92" t="s">
        <v>214</v>
      </c>
      <c r="G28" s="92" t="n">
        <v>1</v>
      </c>
      <c r="H28" s="94" t="s">
        <v>217</v>
      </c>
    </row>
    <row r="29" customFormat="false" ht="33" hidden="false" customHeight="false" outlineLevel="0" collapsed="false">
      <c r="A29" s="90" t="str">
        <f aca="false">График_ревизий!B27</f>
        <v> Пандус</v>
      </c>
      <c r="B29" s="91" t="str">
        <f aca="false">График_ревизий!C27</f>
        <v>КИУ 24</v>
      </c>
      <c r="C29" s="76" t="s">
        <v>145</v>
      </c>
      <c r="D29" s="76" t="s">
        <v>210</v>
      </c>
      <c r="E29" s="76" t="n">
        <v>0</v>
      </c>
      <c r="F29" s="92" t="s">
        <v>214</v>
      </c>
      <c r="G29" s="92" t="n">
        <v>1</v>
      </c>
      <c r="H29" s="94" t="s">
        <v>217</v>
      </c>
    </row>
    <row r="30" customFormat="false" ht="33" hidden="false" customHeight="false" outlineLevel="0" collapsed="false">
      <c r="A30" s="90" t="str">
        <f aca="false">График_ревизий!B28</f>
        <v>Слесарка</v>
      </c>
      <c r="B30" s="91" t="str">
        <f aca="false">График_ревизий!C28</f>
        <v>КИУ 26</v>
      </c>
      <c r="C30" s="76" t="s">
        <v>145</v>
      </c>
      <c r="D30" s="76" t="s">
        <v>210</v>
      </c>
      <c r="E30" s="76" t="n">
        <v>0</v>
      </c>
      <c r="F30" s="92" t="s">
        <v>214</v>
      </c>
      <c r="G30" s="92" t="n">
        <v>1</v>
      </c>
      <c r="H30" s="94" t="s">
        <v>217</v>
      </c>
    </row>
    <row r="31" customFormat="false" ht="33" hidden="false" customHeight="false" outlineLevel="0" collapsed="false">
      <c r="A31" s="90" t="str">
        <f aca="false">График_ревизий!B29</f>
        <v>Холодильная камера</v>
      </c>
      <c r="B31" s="91" t="str">
        <f aca="false">График_ревизий!C29</f>
        <v>КИУ 27</v>
      </c>
      <c r="C31" s="76" t="s">
        <v>145</v>
      </c>
      <c r="D31" s="76" t="s">
        <v>210</v>
      </c>
      <c r="E31" s="76" t="s">
        <v>211</v>
      </c>
      <c r="F31" s="92" t="s">
        <v>214</v>
      </c>
      <c r="G31" s="92" t="n">
        <v>1</v>
      </c>
      <c r="H31" s="94" t="s">
        <v>217</v>
      </c>
    </row>
    <row r="32" customFormat="false" ht="33" hidden="false" customHeight="false" outlineLevel="0" collapsed="false">
      <c r="A32" s="90" t="str">
        <f aca="false">График_ревизий!B30</f>
        <v>Холодильная камера</v>
      </c>
      <c r="B32" s="91" t="str">
        <f aca="false">График_ревизий!C30</f>
        <v>КИУ 23</v>
      </c>
      <c r="C32" s="76" t="s">
        <v>145</v>
      </c>
      <c r="D32" s="76" t="s">
        <v>210</v>
      </c>
      <c r="E32" s="76" t="n">
        <v>0</v>
      </c>
      <c r="F32" s="92" t="s">
        <v>214</v>
      </c>
      <c r="G32" s="92" t="n">
        <v>1</v>
      </c>
      <c r="H32" s="94" t="s">
        <v>217</v>
      </c>
    </row>
    <row r="33" customFormat="false" ht="33" hidden="false" customHeight="false" outlineLevel="0" collapsed="false">
      <c r="A33" s="90" t="str">
        <f aca="false">График_ревизий!B31</f>
        <v>Цех основного производства</v>
      </c>
      <c r="B33" s="91" t="str">
        <f aca="false">График_ревизий!C31</f>
        <v>КИУ 28</v>
      </c>
      <c r="C33" s="76" t="s">
        <v>145</v>
      </c>
      <c r="D33" s="76" t="s">
        <v>210</v>
      </c>
      <c r="E33" s="76" t="n">
        <v>0</v>
      </c>
      <c r="F33" s="92" t="s">
        <v>214</v>
      </c>
      <c r="G33" s="92" t="n">
        <v>1</v>
      </c>
      <c r="H33" s="94" t="s">
        <v>217</v>
      </c>
    </row>
    <row r="34" customFormat="false" ht="33" hidden="false" customHeight="false" outlineLevel="0" collapsed="false">
      <c r="A34" s="90" t="str">
        <f aca="false">График_ревизий!B32</f>
        <v>Цех основного производства</v>
      </c>
      <c r="B34" s="91" t="str">
        <f aca="false">График_ревизий!C32</f>
        <v>КИУ 29</v>
      </c>
      <c r="C34" s="76" t="s">
        <v>145</v>
      </c>
      <c r="D34" s="76" t="s">
        <v>210</v>
      </c>
      <c r="E34" s="76" t="n">
        <v>0</v>
      </c>
      <c r="F34" s="92" t="s">
        <v>214</v>
      </c>
      <c r="G34" s="92" t="n">
        <v>1</v>
      </c>
      <c r="H34" s="94" t="s">
        <v>217</v>
      </c>
    </row>
    <row r="35" customFormat="false" ht="33" hidden="false" customHeight="false" outlineLevel="0" collapsed="false">
      <c r="A35" s="90" t="str">
        <f aca="false">График_ревизий!B33</f>
        <v>Цех основного производства</v>
      </c>
      <c r="B35" s="91" t="str">
        <f aca="false">График_ревизий!C33</f>
        <v>КИУ 30</v>
      </c>
      <c r="C35" s="76" t="s">
        <v>145</v>
      </c>
      <c r="D35" s="76" t="s">
        <v>210</v>
      </c>
      <c r="E35" s="76" t="n">
        <v>0</v>
      </c>
      <c r="F35" s="92" t="s">
        <v>214</v>
      </c>
      <c r="G35" s="92" t="n">
        <v>1</v>
      </c>
      <c r="H35" s="94" t="s">
        <v>217</v>
      </c>
    </row>
    <row r="36" customFormat="false" ht="33" hidden="false" customHeight="false" outlineLevel="0" collapsed="false">
      <c r="A36" s="90" t="str">
        <f aca="false">График_ревизий!B34</f>
        <v>Цех основного производства</v>
      </c>
      <c r="B36" s="91" t="str">
        <f aca="false">График_ревизий!C34</f>
        <v>КИУ 33</v>
      </c>
      <c r="C36" s="76" t="s">
        <v>145</v>
      </c>
      <c r="D36" s="76" t="s">
        <v>210</v>
      </c>
      <c r="E36" s="76" t="n">
        <v>0</v>
      </c>
      <c r="F36" s="92" t="s">
        <v>214</v>
      </c>
      <c r="G36" s="92" t="n">
        <v>1</v>
      </c>
      <c r="H36" s="94" t="s">
        <v>217</v>
      </c>
    </row>
    <row r="37" customFormat="false" ht="33" hidden="false" customHeight="false" outlineLevel="0" collapsed="false">
      <c r="A37" s="90" t="str">
        <f aca="false">График_ревизий!B35</f>
        <v>Цех основного производства</v>
      </c>
      <c r="B37" s="91" t="str">
        <f aca="false">График_ревизий!C35</f>
        <v>КИУ 34</v>
      </c>
      <c r="C37" s="76" t="s">
        <v>145</v>
      </c>
      <c r="D37" s="76" t="s">
        <v>210</v>
      </c>
      <c r="E37" s="76" t="n">
        <v>0</v>
      </c>
      <c r="F37" s="92" t="s">
        <v>214</v>
      </c>
      <c r="G37" s="92" t="n">
        <v>1</v>
      </c>
      <c r="H37" s="94" t="s">
        <v>217</v>
      </c>
    </row>
    <row r="38" customFormat="false" ht="33" hidden="false" customHeight="false" outlineLevel="0" collapsed="false">
      <c r="A38" s="90" t="str">
        <f aca="false">График_ревизий!B36</f>
        <v>Цех основного производства</v>
      </c>
      <c r="B38" s="91" t="str">
        <f aca="false">График_ревизий!C36</f>
        <v>КИУ 35</v>
      </c>
      <c r="C38" s="76" t="s">
        <v>145</v>
      </c>
      <c r="D38" s="76" t="s">
        <v>210</v>
      </c>
      <c r="E38" s="76" t="n">
        <v>0</v>
      </c>
      <c r="F38" s="92" t="s">
        <v>214</v>
      </c>
      <c r="G38" s="92" t="n">
        <v>1</v>
      </c>
      <c r="H38" s="94" t="s">
        <v>217</v>
      </c>
    </row>
    <row r="39" customFormat="false" ht="33" hidden="false" customHeight="false" outlineLevel="0" collapsed="false">
      <c r="A39" s="90" t="str">
        <f aca="false">График_ревизий!B37</f>
        <v>Цех основного производства</v>
      </c>
      <c r="B39" s="91" t="str">
        <f aca="false">График_ревизий!C37</f>
        <v>КИУ 36</v>
      </c>
      <c r="C39" s="76" t="s">
        <v>145</v>
      </c>
      <c r="D39" s="76" t="s">
        <v>210</v>
      </c>
      <c r="E39" s="76" t="n">
        <v>0</v>
      </c>
      <c r="F39" s="92" t="s">
        <v>214</v>
      </c>
      <c r="G39" s="92" t="n">
        <v>1</v>
      </c>
      <c r="H39" s="94" t="s">
        <v>217</v>
      </c>
    </row>
    <row r="40" customFormat="false" ht="33" hidden="false" customHeight="false" outlineLevel="0" collapsed="false">
      <c r="A40" s="90" t="str">
        <f aca="false">График_ревизий!B38</f>
        <v>Цех основного производства</v>
      </c>
      <c r="B40" s="91" t="str">
        <f aca="false">График_ревизий!C38</f>
        <v>КИУ 37</v>
      </c>
      <c r="C40" s="76" t="s">
        <v>145</v>
      </c>
      <c r="D40" s="76" t="s">
        <v>210</v>
      </c>
      <c r="E40" s="76" t="n">
        <v>0</v>
      </c>
      <c r="F40" s="92" t="s">
        <v>214</v>
      </c>
      <c r="G40" s="92" t="n">
        <v>1</v>
      </c>
      <c r="H40" s="94" t="s">
        <v>217</v>
      </c>
    </row>
    <row r="41" customFormat="false" ht="33" hidden="false" customHeight="false" outlineLevel="0" collapsed="false">
      <c r="A41" s="90" t="str">
        <f aca="false">График_ревизий!B39</f>
        <v>Цех основного производства</v>
      </c>
      <c r="B41" s="91" t="str">
        <f aca="false">График_ревизий!C39</f>
        <v>КИУ 38</v>
      </c>
      <c r="C41" s="76" t="s">
        <v>145</v>
      </c>
      <c r="D41" s="76" t="s">
        <v>210</v>
      </c>
      <c r="E41" s="76" t="n">
        <v>0</v>
      </c>
      <c r="F41" s="92" t="s">
        <v>214</v>
      </c>
      <c r="G41" s="92" t="n">
        <v>1</v>
      </c>
      <c r="H41" s="94" t="s">
        <v>217</v>
      </c>
    </row>
    <row r="42" customFormat="false" ht="33" hidden="false" customHeight="false" outlineLevel="0" collapsed="false">
      <c r="A42" s="90" t="str">
        <f aca="false">График_ревизий!B40</f>
        <v>Раздевалка</v>
      </c>
      <c r="B42" s="91" t="str">
        <f aca="false">График_ревизий!C40</f>
        <v>КИУ 31</v>
      </c>
      <c r="C42" s="76" t="s">
        <v>145</v>
      </c>
      <c r="D42" s="76" t="s">
        <v>210</v>
      </c>
      <c r="E42" s="76" t="n">
        <v>0</v>
      </c>
      <c r="F42" s="92" t="s">
        <v>214</v>
      </c>
      <c r="G42" s="92" t="n">
        <v>1</v>
      </c>
      <c r="H42" s="94" t="s">
        <v>217</v>
      </c>
    </row>
    <row r="43" customFormat="false" ht="33" hidden="false" customHeight="false" outlineLevel="0" collapsed="false">
      <c r="A43" s="90" t="str">
        <f aca="false">График_ревизий!B41</f>
        <v>Раздевалка</v>
      </c>
      <c r="B43" s="91" t="str">
        <f aca="false">График_ревизий!C41</f>
        <v>КИУ 32</v>
      </c>
      <c r="C43" s="76" t="s">
        <v>145</v>
      </c>
      <c r="D43" s="76" t="s">
        <v>210</v>
      </c>
      <c r="E43" s="76" t="s">
        <v>215</v>
      </c>
      <c r="F43" s="92" t="s">
        <v>214</v>
      </c>
      <c r="G43" s="92" t="n">
        <v>1</v>
      </c>
      <c r="H43" s="94" t="s">
        <v>217</v>
      </c>
    </row>
    <row r="44" customFormat="false" ht="33" hidden="false" customHeight="false" outlineLevel="0" collapsed="false">
      <c r="A44" s="90" t="str">
        <f aca="false">График_ревизий!B42</f>
        <v>Холодильная камера 1</v>
      </c>
      <c r="B44" s="91" t="str">
        <f aca="false">График_ревизий!C42</f>
        <v>КИУ 39</v>
      </c>
      <c r="C44" s="76" t="s">
        <v>145</v>
      </c>
      <c r="D44" s="76" t="s">
        <v>210</v>
      </c>
      <c r="E44" s="76" t="n">
        <v>0</v>
      </c>
      <c r="F44" s="92" t="s">
        <v>214</v>
      </c>
      <c r="G44" s="92" t="n">
        <v>1</v>
      </c>
      <c r="H44" s="94" t="s">
        <v>217</v>
      </c>
    </row>
    <row r="45" customFormat="false" ht="33" hidden="false" customHeight="false" outlineLevel="0" collapsed="false">
      <c r="A45" s="90" t="str">
        <f aca="false">График_ревизий!B43</f>
        <v>Холодильная камера 1</v>
      </c>
      <c r="B45" s="91" t="str">
        <f aca="false">График_ревизий!C43</f>
        <v>КИУ 40</v>
      </c>
      <c r="C45" s="76" t="s">
        <v>145</v>
      </c>
      <c r="D45" s="76" t="s">
        <v>210</v>
      </c>
      <c r="E45" s="76" t="n">
        <v>0</v>
      </c>
      <c r="F45" s="92" t="s">
        <v>214</v>
      </c>
      <c r="G45" s="92" t="n">
        <v>1</v>
      </c>
      <c r="H45" s="94" t="s">
        <v>217</v>
      </c>
    </row>
    <row r="46" customFormat="false" ht="33" hidden="false" customHeight="false" outlineLevel="0" collapsed="false">
      <c r="A46" s="90" t="str">
        <f aca="false">График_ревизий!B44</f>
        <v>Холодильная камера 1</v>
      </c>
      <c r="B46" s="91" t="str">
        <f aca="false">График_ревизий!C44</f>
        <v>КИУ 42</v>
      </c>
      <c r="C46" s="76" t="s">
        <v>145</v>
      </c>
      <c r="D46" s="76" t="s">
        <v>210</v>
      </c>
      <c r="E46" s="76" t="n">
        <v>0</v>
      </c>
      <c r="F46" s="92" t="s">
        <v>214</v>
      </c>
      <c r="G46" s="92" t="n">
        <v>1</v>
      </c>
      <c r="H46" s="94" t="s">
        <v>217</v>
      </c>
    </row>
    <row r="47" customFormat="false" ht="33" hidden="false" customHeight="false" outlineLevel="0" collapsed="false">
      <c r="A47" s="90" t="str">
        <f aca="false">График_ревизий!B45</f>
        <v>Шокер</v>
      </c>
      <c r="B47" s="91" t="str">
        <f aca="false">График_ревизий!C45</f>
        <v>КИУ 41</v>
      </c>
      <c r="C47" s="76" t="s">
        <v>145</v>
      </c>
      <c r="D47" s="76" t="s">
        <v>210</v>
      </c>
      <c r="E47" s="76" t="n">
        <v>0</v>
      </c>
      <c r="F47" s="92" t="s">
        <v>214</v>
      </c>
      <c r="G47" s="92" t="n">
        <v>1</v>
      </c>
      <c r="H47" s="94" t="s">
        <v>217</v>
      </c>
    </row>
    <row r="48" customFormat="false" ht="33" hidden="false" customHeight="false" outlineLevel="0" collapsed="false">
      <c r="A48" s="90" t="str">
        <f aca="false">График_ревизий!B46</f>
        <v>Холодильная камера 2</v>
      </c>
      <c r="B48" s="91" t="str">
        <f aca="false">График_ревизий!C46</f>
        <v>КИУ 43</v>
      </c>
      <c r="C48" s="76" t="s">
        <v>145</v>
      </c>
      <c r="D48" s="76" t="s">
        <v>210</v>
      </c>
      <c r="E48" s="76" t="n">
        <v>0</v>
      </c>
      <c r="F48" s="92" t="s">
        <v>214</v>
      </c>
      <c r="G48" s="92" t="n">
        <v>1</v>
      </c>
      <c r="H48" s="94" t="s">
        <v>217</v>
      </c>
    </row>
    <row r="49" customFormat="false" ht="33" hidden="false" customHeight="false" outlineLevel="0" collapsed="false">
      <c r="A49" s="90" t="str">
        <f aca="false">График_ревизий!B47</f>
        <v>Холодильная камера 3</v>
      </c>
      <c r="B49" s="91" t="str">
        <f aca="false">График_ревизий!C47</f>
        <v>КИУ 44</v>
      </c>
      <c r="C49" s="76" t="s">
        <v>145</v>
      </c>
      <c r="D49" s="76" t="s">
        <v>210</v>
      </c>
      <c r="E49" s="76" t="n">
        <v>0</v>
      </c>
      <c r="F49" s="92" t="s">
        <v>214</v>
      </c>
      <c r="G49" s="92" t="n">
        <v>1</v>
      </c>
      <c r="H49" s="94" t="s">
        <v>217</v>
      </c>
    </row>
    <row r="50" customFormat="false" ht="33" hidden="false" customHeight="false" outlineLevel="0" collapsed="false">
      <c r="A50" s="90" t="str">
        <f aca="false">График_ревизий!B48</f>
        <v>Холодильная камера 3</v>
      </c>
      <c r="B50" s="91" t="str">
        <f aca="false">График_ревизий!C48</f>
        <v>КИУ 45</v>
      </c>
      <c r="C50" s="76" t="s">
        <v>145</v>
      </c>
      <c r="D50" s="76" t="s">
        <v>210</v>
      </c>
      <c r="E50" s="76" t="n">
        <v>0</v>
      </c>
      <c r="F50" s="92" t="s">
        <v>214</v>
      </c>
      <c r="G50" s="92" t="n">
        <v>1</v>
      </c>
      <c r="H50" s="94" t="s">
        <v>217</v>
      </c>
    </row>
    <row r="51" customFormat="false" ht="33" hidden="false" customHeight="false" outlineLevel="0" collapsed="false">
      <c r="A51" s="90" t="str">
        <f aca="false">График_ревизий!B49</f>
        <v>Холодильная камера 4</v>
      </c>
      <c r="B51" s="91" t="str">
        <f aca="false">График_ревизий!C49</f>
        <v>КИУ 46</v>
      </c>
      <c r="C51" s="76" t="s">
        <v>145</v>
      </c>
      <c r="D51" s="76" t="s">
        <v>210</v>
      </c>
      <c r="E51" s="76" t="n">
        <v>0</v>
      </c>
      <c r="F51" s="92" t="s">
        <v>214</v>
      </c>
      <c r="G51" s="92" t="n">
        <v>1</v>
      </c>
      <c r="H51" s="94" t="s">
        <v>217</v>
      </c>
    </row>
    <row r="52" customFormat="false" ht="33" hidden="false" customHeight="false" outlineLevel="0" collapsed="false">
      <c r="A52" s="90" t="str">
        <f aca="false">График_ревизий!B50</f>
        <v>Холодильная камера 4</v>
      </c>
      <c r="B52" s="91" t="str">
        <f aca="false">График_ревизий!C50</f>
        <v>КИУ 47</v>
      </c>
      <c r="C52" s="76" t="s">
        <v>145</v>
      </c>
      <c r="D52" s="76" t="s">
        <v>210</v>
      </c>
      <c r="E52" s="76" t="n">
        <v>0</v>
      </c>
      <c r="F52" s="92" t="s">
        <v>214</v>
      </c>
      <c r="G52" s="92" t="n">
        <v>1</v>
      </c>
      <c r="H52" s="94" t="s">
        <v>217</v>
      </c>
    </row>
    <row r="53" customFormat="false" ht="33" hidden="false" customHeight="false" outlineLevel="0" collapsed="false">
      <c r="A53" s="90" t="str">
        <f aca="false">График_ревизий!B51</f>
        <v>Упаковка продукции</v>
      </c>
      <c r="B53" s="91" t="str">
        <f aca="false">График_ревизий!C51</f>
        <v>КИУ 48</v>
      </c>
      <c r="C53" s="76" t="s">
        <v>145</v>
      </c>
      <c r="D53" s="76" t="s">
        <v>210</v>
      </c>
      <c r="E53" s="76" t="n">
        <v>0</v>
      </c>
      <c r="F53" s="92" t="s">
        <v>214</v>
      </c>
      <c r="G53" s="92" t="n">
        <v>1</v>
      </c>
      <c r="H53" s="94" t="s">
        <v>217</v>
      </c>
    </row>
    <row r="54" customFormat="false" ht="33" hidden="false" customHeight="false" outlineLevel="0" collapsed="false">
      <c r="A54" s="90" t="str">
        <f aca="false">График_ревизий!B52</f>
        <v>Упаковка продукции</v>
      </c>
      <c r="B54" s="91" t="str">
        <f aca="false">График_ревизий!C52</f>
        <v>КИУ 49</v>
      </c>
      <c r="C54" s="76" t="s">
        <v>145</v>
      </c>
      <c r="D54" s="76" t="s">
        <v>210</v>
      </c>
      <c r="E54" s="76" t="n">
        <v>0</v>
      </c>
      <c r="F54" s="92" t="s">
        <v>214</v>
      </c>
      <c r="G54" s="92" t="n">
        <v>1</v>
      </c>
      <c r="H54" s="94" t="s">
        <v>217</v>
      </c>
    </row>
    <row r="55" customFormat="false" ht="33" hidden="false" customHeight="false" outlineLevel="0" collapsed="false">
      <c r="A55" s="90" t="str">
        <f aca="false">График_ревизий!B53</f>
        <v>Упаковка продукции</v>
      </c>
      <c r="B55" s="91" t="str">
        <f aca="false">График_ревизий!C53</f>
        <v>КИУ 50</v>
      </c>
      <c r="C55" s="76" t="s">
        <v>145</v>
      </c>
      <c r="D55" s="76" t="s">
        <v>210</v>
      </c>
      <c r="E55" s="76" t="n">
        <v>0</v>
      </c>
      <c r="F55" s="92" t="s">
        <v>214</v>
      </c>
      <c r="G55" s="92" t="n">
        <v>1</v>
      </c>
      <c r="H55" s="94" t="s">
        <v>217</v>
      </c>
    </row>
    <row r="56" customFormat="false" ht="15" hidden="false" customHeight="false" outlineLevel="0" collapsed="false">
      <c r="A56" s="76" t="s">
        <v>198</v>
      </c>
      <c r="B56" s="76" t="n">
        <f aca="false">SUM(G6:G55)</f>
        <v>50</v>
      </c>
      <c r="C56" s="95"/>
      <c r="D56" s="96"/>
      <c r="E56" s="96"/>
      <c r="F56" s="96"/>
      <c r="G56" s="96"/>
      <c r="H56" s="96"/>
    </row>
    <row r="57" customFormat="false" ht="15" hidden="false" customHeight="false" outlineLevel="0" collapsed="false">
      <c r="A57" s="76" t="s">
        <v>218</v>
      </c>
      <c r="B57" s="97" t="n">
        <f aca="false">B56</f>
        <v>50</v>
      </c>
      <c r="C57" s="98"/>
      <c r="D57" s="99"/>
      <c r="E57" s="99"/>
      <c r="F57" s="99"/>
      <c r="G57" s="99"/>
      <c r="H57" s="99"/>
    </row>
    <row r="58" customFormat="false" ht="15" hidden="false" customHeight="true" outlineLevel="0" collapsed="false">
      <c r="A58" s="100" t="s">
        <v>219</v>
      </c>
      <c r="B58" s="100"/>
      <c r="C58" s="100"/>
      <c r="D58" s="100"/>
      <c r="E58" s="100"/>
      <c r="F58" s="100"/>
      <c r="G58" s="100"/>
      <c r="H58" s="100"/>
    </row>
    <row r="59" customFormat="false" ht="15" hidden="false" customHeight="true" outlineLevel="0" collapsed="false">
      <c r="A59" s="100" t="s">
        <v>220</v>
      </c>
      <c r="B59" s="100"/>
      <c r="C59" s="100"/>
      <c r="D59" s="100"/>
      <c r="E59" s="100"/>
      <c r="F59" s="100"/>
      <c r="G59" s="100"/>
      <c r="H59" s="100"/>
    </row>
    <row r="60" customFormat="false" ht="15" hidden="false" customHeight="true" outlineLevel="0" collapsed="false">
      <c r="A60" s="16" t="s">
        <v>221</v>
      </c>
      <c r="B60" s="9" t="s">
        <v>222</v>
      </c>
      <c r="C60" s="9"/>
      <c r="D60" s="9"/>
      <c r="E60" s="9" t="s">
        <v>215</v>
      </c>
      <c r="F60" s="9"/>
      <c r="G60" s="9" t="s">
        <v>223</v>
      </c>
      <c r="H60" s="9"/>
    </row>
    <row r="61" customFormat="false" ht="15" hidden="false" customHeight="true" outlineLevel="0" collapsed="false">
      <c r="A61" s="16" t="s">
        <v>224</v>
      </c>
      <c r="B61" s="9" t="s">
        <v>225</v>
      </c>
      <c r="C61" s="9"/>
      <c r="D61" s="9"/>
      <c r="E61" s="9" t="s">
        <v>211</v>
      </c>
      <c r="F61" s="9"/>
      <c r="G61" s="9" t="s">
        <v>226</v>
      </c>
      <c r="H61" s="9"/>
    </row>
    <row r="62" customFormat="false" ht="15" hidden="false" customHeight="true" outlineLevel="0" collapsed="false">
      <c r="A62" s="16" t="s">
        <v>227</v>
      </c>
      <c r="B62" s="9" t="s">
        <v>228</v>
      </c>
      <c r="C62" s="9"/>
      <c r="D62" s="9"/>
      <c r="E62" s="9" t="s">
        <v>229</v>
      </c>
      <c r="F62" s="9"/>
      <c r="G62" s="9" t="s">
        <v>230</v>
      </c>
      <c r="H62" s="9"/>
    </row>
    <row r="63" customFormat="false" ht="15" hidden="false" customHeight="false" outlineLevel="0" collapsed="false">
      <c r="A63" s="95"/>
      <c r="B63" s="98"/>
      <c r="C63" s="98"/>
      <c r="D63" s="98"/>
      <c r="E63" s="98"/>
      <c r="F63" s="98"/>
      <c r="G63" s="98"/>
      <c r="H63" s="98"/>
    </row>
    <row r="64" customFormat="false" ht="15" hidden="false" customHeight="false" outlineLevel="0" collapsed="false">
      <c r="A64" s="101" t="s">
        <v>97</v>
      </c>
      <c r="B64" s="0"/>
      <c r="C64" s="0"/>
      <c r="D64" s="0"/>
      <c r="E64" s="65"/>
      <c r="F64" s="65"/>
      <c r="G64" s="98"/>
      <c r="H64" s="98"/>
    </row>
    <row r="65" customFormat="false" ht="15" hidden="false" customHeight="true" outlineLevel="0" collapsed="false">
      <c r="A65" s="78" t="s">
        <v>231</v>
      </c>
      <c r="B65" s="78"/>
      <c r="C65" s="78"/>
      <c r="D65" s="78"/>
      <c r="E65" s="78"/>
      <c r="G65" s="102" t="s">
        <v>99</v>
      </c>
      <c r="H65" s="102"/>
    </row>
    <row r="66" customFormat="false" ht="15" hidden="false" customHeight="false" outlineLevel="0" collapsed="false">
      <c r="A66" s="101"/>
      <c r="B66" s="66"/>
      <c r="C66" s="66"/>
      <c r="D66" s="65"/>
      <c r="G66" s="81"/>
      <c r="H66" s="65"/>
    </row>
    <row r="67" customFormat="false" ht="15" hidden="false" customHeight="false" outlineLevel="0" collapsed="false">
      <c r="A67" s="101" t="s">
        <v>100</v>
      </c>
      <c r="B67" s="66"/>
      <c r="C67" s="66"/>
      <c r="D67" s="65"/>
      <c r="G67" s="81"/>
      <c r="H67" s="65"/>
    </row>
    <row r="68" customFormat="false" ht="15" hidden="false" customHeight="false" outlineLevel="0" collapsed="false">
      <c r="A68" s="101" t="s">
        <v>101</v>
      </c>
      <c r="B68" s="66"/>
      <c r="C68" s="66"/>
      <c r="D68" s="65"/>
      <c r="G68" s="102" t="s">
        <v>232</v>
      </c>
      <c r="H68" s="102"/>
    </row>
  </sheetData>
  <mergeCells count="26">
    <mergeCell ref="B1:G1"/>
    <mergeCell ref="A2:B2"/>
    <mergeCell ref="A3:A5"/>
    <mergeCell ref="B3:B5"/>
    <mergeCell ref="C3:C5"/>
    <mergeCell ref="D3:D5"/>
    <mergeCell ref="E3:H3"/>
    <mergeCell ref="E4:E5"/>
    <mergeCell ref="F4:G4"/>
    <mergeCell ref="H4:H5"/>
    <mergeCell ref="D56:H56"/>
    <mergeCell ref="D57:H57"/>
    <mergeCell ref="A58:H58"/>
    <mergeCell ref="A59:H59"/>
    <mergeCell ref="B60:D60"/>
    <mergeCell ref="E60:F60"/>
    <mergeCell ref="G60:H60"/>
    <mergeCell ref="B61:D61"/>
    <mergeCell ref="E61:F61"/>
    <mergeCell ref="G61:H61"/>
    <mergeCell ref="B62:D62"/>
    <mergeCell ref="E62:F62"/>
    <mergeCell ref="G62:H62"/>
    <mergeCell ref="A65:E65"/>
    <mergeCell ref="G65:H65"/>
    <mergeCell ref="G68:H68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9"/>
  <cols>
    <col collapsed="false" hidden="false" max="1" min="1" style="103" width="25.8418604651163"/>
    <col collapsed="false" hidden="false" max="3" min="2" style="103" width="10.8279069767442"/>
    <col collapsed="false" hidden="false" max="4" min="4" style="103" width="9.22790697674419"/>
    <col collapsed="false" hidden="false" max="5" min="5" style="103" width="12.4279069767442"/>
    <col collapsed="false" hidden="false" max="6" min="6" style="103" width="17.7209302325581"/>
    <col collapsed="false" hidden="false" max="1022" min="7" style="103" width="10.8279069767442"/>
    <col collapsed="false" hidden="false" max="1023" min="1023" style="0" width="9.22790697674419"/>
    <col collapsed="false" hidden="false" max="1025" min="1024" style="0" width="8.86046511627907"/>
  </cols>
  <sheetData>
    <row r="1" customFormat="false" ht="17.85" hidden="false" customHeight="true" outlineLevel="0" collapsed="false">
      <c r="A1" s="104" t="s">
        <v>233</v>
      </c>
      <c r="B1" s="104"/>
      <c r="C1" s="104"/>
      <c r="D1" s="104"/>
      <c r="E1" s="104"/>
      <c r="F1" s="0"/>
    </row>
    <row r="2" customFormat="false" ht="30" hidden="false" customHeight="true" outlineLevel="0" collapsed="false">
      <c r="A2" s="105" t="s">
        <v>234</v>
      </c>
      <c r="B2" s="106" t="s">
        <v>235</v>
      </c>
      <c r="C2" s="106"/>
      <c r="D2" s="107" t="s">
        <v>236</v>
      </c>
      <c r="E2" s="108" t="s">
        <v>237</v>
      </c>
      <c r="F2" s="109" t="s">
        <v>238</v>
      </c>
    </row>
    <row r="3" customFormat="false" ht="14.25" hidden="false" customHeight="false" outlineLevel="0" collapsed="false">
      <c r="A3" s="110" t="str">
        <f aca="false">График_ревизий!B4</f>
        <v>Улица</v>
      </c>
      <c r="B3" s="110" t="str">
        <f aca="false">График_ревизий!C4</f>
        <v>КИУ 1</v>
      </c>
      <c r="C3" s="110" t="str">
        <f aca="false">График_ревизий!D4</f>
        <v>не пищевые</v>
      </c>
      <c r="D3" s="110" t="s">
        <v>128</v>
      </c>
      <c r="E3" s="111"/>
      <c r="F3" s="111"/>
    </row>
    <row r="4" customFormat="false" ht="14.25" hidden="false" customHeight="false" outlineLevel="0" collapsed="false">
      <c r="A4" s="110" t="str">
        <f aca="false">График_ревизий!B5</f>
        <v>Улица</v>
      </c>
      <c r="B4" s="110" t="str">
        <f aca="false">График_ревизий!C5</f>
        <v>КИУ 2</v>
      </c>
      <c r="C4" s="110" t="str">
        <f aca="false">График_ревизий!D5</f>
        <v>не пищевые</v>
      </c>
      <c r="D4" s="110" t="s">
        <v>131</v>
      </c>
      <c r="E4" s="110"/>
      <c r="F4" s="111"/>
    </row>
    <row r="5" customFormat="false" ht="14.25" hidden="false" customHeight="false" outlineLevel="0" collapsed="false">
      <c r="A5" s="110" t="str">
        <f aca="false">График_ревизий!B6</f>
        <v>Улица</v>
      </c>
      <c r="B5" s="110" t="str">
        <f aca="false">График_ревизий!C6</f>
        <v>КИУ 3</v>
      </c>
      <c r="C5" s="110" t="str">
        <f aca="false">График_ревизий!D6</f>
        <v>не пищевые</v>
      </c>
      <c r="D5" s="110" t="s">
        <v>132</v>
      </c>
      <c r="E5" s="110"/>
      <c r="F5" s="111"/>
    </row>
    <row r="6" customFormat="false" ht="14.25" hidden="false" customHeight="false" outlineLevel="0" collapsed="false">
      <c r="A6" s="110" t="str">
        <f aca="false">График_ревизий!B7</f>
        <v>Улица</v>
      </c>
      <c r="B6" s="110" t="str">
        <f aca="false">График_ревизий!C7</f>
        <v>КИУ 4</v>
      </c>
      <c r="C6" s="110" t="str">
        <f aca="false">График_ревизий!D7</f>
        <v>не пищевые</v>
      </c>
      <c r="D6" s="110" t="s">
        <v>133</v>
      </c>
      <c r="E6" s="111"/>
      <c r="F6" s="111"/>
    </row>
    <row r="7" customFormat="false" ht="14.25" hidden="false" customHeight="false" outlineLevel="0" collapsed="false">
      <c r="A7" s="110" t="str">
        <f aca="false">График_ревизий!B8</f>
        <v>Улица</v>
      </c>
      <c r="B7" s="110" t="str">
        <f aca="false">График_ревизий!C8</f>
        <v>КИУ 5</v>
      </c>
      <c r="C7" s="110" t="str">
        <f aca="false">График_ревизий!D8</f>
        <v>не пищевые</v>
      </c>
      <c r="D7" s="110" t="s">
        <v>134</v>
      </c>
      <c r="E7" s="110"/>
      <c r="F7" s="111"/>
    </row>
    <row r="8" customFormat="false" ht="14.25" hidden="false" customHeight="false" outlineLevel="0" collapsed="false">
      <c r="A8" s="110" t="str">
        <f aca="false">График_ревизий!B9</f>
        <v>Улица</v>
      </c>
      <c r="B8" s="110" t="str">
        <f aca="false">График_ревизий!C9</f>
        <v>КИУ 6</v>
      </c>
      <c r="C8" s="110" t="str">
        <f aca="false">График_ревизий!D9</f>
        <v>не пищевые</v>
      </c>
      <c r="D8" s="110" t="s">
        <v>135</v>
      </c>
      <c r="E8" s="111"/>
      <c r="F8" s="111"/>
    </row>
    <row r="9" customFormat="false" ht="14.25" hidden="false" customHeight="false" outlineLevel="0" collapsed="false">
      <c r="A9" s="110" t="str">
        <f aca="false">График_ревизий!B10</f>
        <v>Улица</v>
      </c>
      <c r="B9" s="110" t="str">
        <f aca="false">График_ревизий!C10</f>
        <v>КИУ 7</v>
      </c>
      <c r="C9" s="110" t="str">
        <f aca="false">График_ревизий!D10</f>
        <v>не пищевые</v>
      </c>
      <c r="D9" s="110" t="s">
        <v>136</v>
      </c>
      <c r="E9" s="111"/>
      <c r="F9" s="111"/>
    </row>
    <row r="10" customFormat="false" ht="14.25" hidden="false" customHeight="false" outlineLevel="0" collapsed="false">
      <c r="A10" s="110" t="str">
        <f aca="false">График_ревизий!B11</f>
        <v>Улица</v>
      </c>
      <c r="B10" s="110" t="str">
        <f aca="false">График_ревизий!C11</f>
        <v>КИУ 8</v>
      </c>
      <c r="C10" s="110" t="str">
        <f aca="false">График_ревизий!D11</f>
        <v>не пищевые</v>
      </c>
      <c r="D10" s="110" t="s">
        <v>137</v>
      </c>
      <c r="E10" s="111"/>
      <c r="F10" s="111"/>
    </row>
    <row r="11" customFormat="false" ht="14.25" hidden="false" customHeight="false" outlineLevel="0" collapsed="false">
      <c r="A11" s="110" t="str">
        <f aca="false">График_ревизий!B12</f>
        <v>Улица</v>
      </c>
      <c r="B11" s="110" t="str">
        <f aca="false">График_ревизий!C12</f>
        <v>КИУ 9</v>
      </c>
      <c r="C11" s="110" t="str">
        <f aca="false">График_ревизий!D12</f>
        <v>не пищевые</v>
      </c>
      <c r="D11" s="110" t="s">
        <v>138</v>
      </c>
      <c r="E11" s="111"/>
      <c r="F11" s="111"/>
    </row>
    <row r="12" customFormat="false" ht="14.25" hidden="false" customHeight="false" outlineLevel="0" collapsed="false">
      <c r="A12" s="110" t="str">
        <f aca="false">График_ревизий!B13</f>
        <v>Улица</v>
      </c>
      <c r="B12" s="110" t="str">
        <f aca="false">График_ревизий!C13</f>
        <v>КИУ 10</v>
      </c>
      <c r="C12" s="110" t="str">
        <f aca="false">График_ревизий!D13</f>
        <v>не пищевые</v>
      </c>
      <c r="D12" s="110" t="s">
        <v>139</v>
      </c>
      <c r="E12" s="111"/>
      <c r="F12" s="111"/>
    </row>
    <row r="13" customFormat="false" ht="14.25" hidden="false" customHeight="false" outlineLevel="0" collapsed="false">
      <c r="A13" s="110" t="str">
        <f aca="false">График_ревизий!B14</f>
        <v>Улица</v>
      </c>
      <c r="B13" s="110" t="str">
        <f aca="false">График_ревизий!C14</f>
        <v>КИУ 11</v>
      </c>
      <c r="C13" s="110" t="str">
        <f aca="false">График_ревизий!D14</f>
        <v>не пищевые</v>
      </c>
      <c r="D13" s="110" t="s">
        <v>140</v>
      </c>
      <c r="E13" s="111"/>
      <c r="F13" s="111"/>
    </row>
    <row r="14" customFormat="false" ht="14.25" hidden="false" customHeight="false" outlineLevel="0" collapsed="false">
      <c r="A14" s="110" t="str">
        <f aca="false">График_ревизий!B15</f>
        <v>Улица</v>
      </c>
      <c r="B14" s="110" t="str">
        <f aca="false">График_ревизий!C15</f>
        <v>КИУ 12</v>
      </c>
      <c r="C14" s="110" t="str">
        <f aca="false">График_ревизий!D15</f>
        <v>не пищевые</v>
      </c>
      <c r="D14" s="110" t="s">
        <v>141</v>
      </c>
      <c r="E14" s="111"/>
      <c r="F14" s="111"/>
    </row>
    <row r="15" customFormat="false" ht="14.25" hidden="false" customHeight="false" outlineLevel="0" collapsed="false">
      <c r="A15" s="110" t="str">
        <f aca="false">График_ревизий!B16</f>
        <v>Улица</v>
      </c>
      <c r="B15" s="110" t="str">
        <f aca="false">График_ревизий!C16</f>
        <v>КИУ 25</v>
      </c>
      <c r="C15" s="110" t="str">
        <f aca="false">График_ревизий!D16</f>
        <v>не пищевые</v>
      </c>
      <c r="D15" s="110" t="s">
        <v>142</v>
      </c>
      <c r="E15" s="111"/>
      <c r="F15" s="111"/>
    </row>
    <row r="16" customFormat="false" ht="14.25" hidden="false" customHeight="false" outlineLevel="0" collapsed="false">
      <c r="A16" s="110" t="str">
        <f aca="false">График_ревизий!B17</f>
        <v> Зона отгрузки</v>
      </c>
      <c r="B16" s="110" t="str">
        <f aca="false">График_ревизий!C17</f>
        <v>КИУ 13</v>
      </c>
      <c r="C16" s="110" t="str">
        <f aca="false">График_ревизий!D17</f>
        <v>пищевые</v>
      </c>
      <c r="D16" s="110" t="s">
        <v>144</v>
      </c>
      <c r="E16" s="111"/>
      <c r="F16" s="111"/>
    </row>
    <row r="17" customFormat="false" ht="14.25" hidden="false" customHeight="false" outlineLevel="0" collapsed="false">
      <c r="A17" s="110" t="str">
        <f aca="false">График_ревизий!B18</f>
        <v> Зона отгрузки</v>
      </c>
      <c r="B17" s="110" t="str">
        <f aca="false">График_ревизий!C18</f>
        <v>КИУ 14</v>
      </c>
      <c r="C17" s="110" t="str">
        <f aca="false">График_ревизий!D18</f>
        <v>пищевые</v>
      </c>
      <c r="D17" s="110" t="s">
        <v>146</v>
      </c>
      <c r="E17" s="111"/>
      <c r="F17" s="111"/>
    </row>
    <row r="18" customFormat="false" ht="14.25" hidden="false" customHeight="false" outlineLevel="0" collapsed="false">
      <c r="A18" s="110" t="str">
        <f aca="false">График_ревизий!B19</f>
        <v> Зона отгрузки</v>
      </c>
      <c r="B18" s="110" t="str">
        <f aca="false">График_ревизий!C19</f>
        <v>КИУ 15</v>
      </c>
      <c r="C18" s="110" t="str">
        <f aca="false">График_ревизий!D19</f>
        <v>пищевые</v>
      </c>
      <c r="D18" s="110" t="s">
        <v>147</v>
      </c>
      <c r="E18" s="111"/>
      <c r="F18" s="111"/>
    </row>
    <row r="19" customFormat="false" ht="14.25" hidden="false" customHeight="false" outlineLevel="0" collapsed="false">
      <c r="A19" s="110" t="str">
        <f aca="false">График_ревизий!B20</f>
        <v> Склад гофры</v>
      </c>
      <c r="B19" s="110" t="str">
        <f aca="false">График_ревизий!C20</f>
        <v>КИУ 16</v>
      </c>
      <c r="C19" s="110" t="str">
        <f aca="false">График_ревизий!D20</f>
        <v>пищевые</v>
      </c>
      <c r="D19" s="110" t="s">
        <v>149</v>
      </c>
      <c r="E19" s="111"/>
      <c r="F19" s="111"/>
    </row>
    <row r="20" customFormat="false" ht="14.25" hidden="false" customHeight="false" outlineLevel="0" collapsed="false">
      <c r="A20" s="110" t="str">
        <f aca="false">График_ревизий!B21</f>
        <v> Склад гофры</v>
      </c>
      <c r="B20" s="110" t="str">
        <f aca="false">График_ревизий!C21</f>
        <v>КИУ 17</v>
      </c>
      <c r="C20" s="110" t="str">
        <f aca="false">График_ревизий!D21</f>
        <v>пищевые</v>
      </c>
      <c r="D20" s="110" t="s">
        <v>150</v>
      </c>
      <c r="E20" s="111"/>
      <c r="F20" s="111"/>
    </row>
    <row r="21" customFormat="false" ht="14.25" hidden="false" customHeight="false" outlineLevel="0" collapsed="false">
      <c r="A21" s="110" t="str">
        <f aca="false">График_ревизий!B22</f>
        <v> Склад гофры</v>
      </c>
      <c r="B21" s="110" t="str">
        <f aca="false">График_ревизий!C22</f>
        <v>КИУ 18</v>
      </c>
      <c r="C21" s="110" t="str">
        <f aca="false">График_ревизий!D22</f>
        <v>пищевые</v>
      </c>
      <c r="D21" s="110" t="s">
        <v>151</v>
      </c>
      <c r="E21" s="111"/>
      <c r="F21" s="111"/>
    </row>
    <row r="22" customFormat="false" ht="14.25" hidden="false" customHeight="false" outlineLevel="0" collapsed="false">
      <c r="A22" s="110" t="str">
        <f aca="false">График_ревизий!B23</f>
        <v> Коробки</v>
      </c>
      <c r="B22" s="110" t="str">
        <f aca="false">График_ревизий!C23</f>
        <v>КИУ 19</v>
      </c>
      <c r="C22" s="110" t="str">
        <f aca="false">График_ревизий!D23</f>
        <v>пищевые</v>
      </c>
      <c r="D22" s="110" t="s">
        <v>153</v>
      </c>
      <c r="E22" s="111"/>
      <c r="F22" s="111"/>
    </row>
    <row r="23" customFormat="false" ht="14.25" hidden="false" customHeight="false" outlineLevel="0" collapsed="false">
      <c r="A23" s="110" t="str">
        <f aca="false">График_ревизий!B24</f>
        <v> Мойка</v>
      </c>
      <c r="B23" s="110" t="str">
        <f aca="false">График_ревизий!C24</f>
        <v>КИУ 20</v>
      </c>
      <c r="C23" s="110" t="str">
        <f aca="false">График_ревизий!D24</f>
        <v>пищевые</v>
      </c>
      <c r="D23" s="110" t="s">
        <v>155</v>
      </c>
      <c r="E23" s="111"/>
      <c r="F23" s="111"/>
    </row>
    <row r="24" customFormat="false" ht="14.25" hidden="false" customHeight="false" outlineLevel="0" collapsed="false">
      <c r="A24" s="110" t="str">
        <f aca="false">График_ревизий!B25</f>
        <v>Тех помещение</v>
      </c>
      <c r="B24" s="110" t="str">
        <f aca="false">График_ревизий!C25</f>
        <v>КИУ 21</v>
      </c>
      <c r="C24" s="110" t="str">
        <f aca="false">График_ревизий!D25</f>
        <v>пищевые</v>
      </c>
      <c r="D24" s="110" t="s">
        <v>157</v>
      </c>
      <c r="E24" s="111"/>
      <c r="F24" s="111"/>
    </row>
    <row r="25" customFormat="false" ht="14.25" hidden="false" customHeight="false" outlineLevel="0" collapsed="false">
      <c r="A25" s="110" t="str">
        <f aca="false">График_ревизий!B26</f>
        <v> Пресс картона</v>
      </c>
      <c r="B25" s="110" t="str">
        <f aca="false">График_ревизий!C26</f>
        <v>КИУ 22</v>
      </c>
      <c r="C25" s="110" t="str">
        <f aca="false">График_ревизий!D26</f>
        <v>пищевые</v>
      </c>
      <c r="D25" s="110" t="s">
        <v>159</v>
      </c>
      <c r="E25" s="111"/>
      <c r="F25" s="111"/>
    </row>
    <row r="26" customFormat="false" ht="14.25" hidden="false" customHeight="false" outlineLevel="0" collapsed="false">
      <c r="A26" s="110" t="str">
        <f aca="false">График_ревизий!B27</f>
        <v> Пандус</v>
      </c>
      <c r="B26" s="110" t="str">
        <f aca="false">График_ревизий!C27</f>
        <v>КИУ 24</v>
      </c>
      <c r="C26" s="110" t="str">
        <f aca="false">График_ревизий!D27</f>
        <v>пищевые</v>
      </c>
      <c r="D26" s="110" t="s">
        <v>161</v>
      </c>
      <c r="E26" s="111"/>
      <c r="F26" s="111"/>
    </row>
    <row r="27" customFormat="false" ht="14.25" hidden="false" customHeight="false" outlineLevel="0" collapsed="false">
      <c r="A27" s="110" t="str">
        <f aca="false">График_ревизий!B28</f>
        <v>Слесарка</v>
      </c>
      <c r="B27" s="110" t="str">
        <f aca="false">График_ревизий!C28</f>
        <v>КИУ 26</v>
      </c>
      <c r="C27" s="110" t="str">
        <f aca="false">График_ревизий!D28</f>
        <v>пищевые</v>
      </c>
      <c r="D27" s="110" t="s">
        <v>163</v>
      </c>
      <c r="E27" s="111"/>
      <c r="F27" s="111"/>
    </row>
    <row r="28" customFormat="false" ht="14.25" hidden="false" customHeight="false" outlineLevel="0" collapsed="false">
      <c r="A28" s="110" t="str">
        <f aca="false">График_ревизий!B29</f>
        <v>Холодильная камера</v>
      </c>
      <c r="B28" s="110" t="str">
        <f aca="false">График_ревизий!C29</f>
        <v>КИУ 27</v>
      </c>
      <c r="C28" s="110" t="str">
        <f aca="false">График_ревизий!D29</f>
        <v>пищевые</v>
      </c>
      <c r="D28" s="110" t="s">
        <v>165</v>
      </c>
      <c r="E28" s="111"/>
      <c r="F28" s="111"/>
    </row>
    <row r="29" customFormat="false" ht="14.25" hidden="false" customHeight="false" outlineLevel="0" collapsed="false">
      <c r="A29" s="110" t="str">
        <f aca="false">График_ревизий!B30</f>
        <v>Холодильная камера</v>
      </c>
      <c r="B29" s="110" t="str">
        <f aca="false">График_ревизий!C30</f>
        <v>КИУ 23</v>
      </c>
      <c r="C29" s="110" t="str">
        <f aca="false">График_ревизий!D30</f>
        <v>пищевые</v>
      </c>
      <c r="D29" s="110" t="s">
        <v>166</v>
      </c>
      <c r="E29" s="111"/>
      <c r="F29" s="111"/>
    </row>
    <row r="30" customFormat="false" ht="14.25" hidden="false" customHeight="false" outlineLevel="0" collapsed="false">
      <c r="A30" s="110" t="str">
        <f aca="false">График_ревизий!B31</f>
        <v>Цех основного производства</v>
      </c>
      <c r="B30" s="110" t="str">
        <f aca="false">График_ревизий!C31</f>
        <v>КИУ 28</v>
      </c>
      <c r="C30" s="110" t="str">
        <f aca="false">График_ревизий!D31</f>
        <v>пищевые</v>
      </c>
      <c r="D30" s="110" t="s">
        <v>168</v>
      </c>
      <c r="E30" s="111"/>
      <c r="F30" s="111"/>
    </row>
    <row r="31" customFormat="false" ht="14.25" hidden="false" customHeight="false" outlineLevel="0" collapsed="false">
      <c r="A31" s="110" t="str">
        <f aca="false">График_ревизий!B32</f>
        <v>Цех основного производства</v>
      </c>
      <c r="B31" s="110" t="str">
        <f aca="false">График_ревизий!C32</f>
        <v>КИУ 29</v>
      </c>
      <c r="C31" s="110" t="str">
        <f aca="false">График_ревизий!D32</f>
        <v>пищевые</v>
      </c>
      <c r="D31" s="110" t="s">
        <v>169</v>
      </c>
      <c r="E31" s="111"/>
      <c r="F31" s="111"/>
    </row>
    <row r="32" customFormat="false" ht="14.25" hidden="false" customHeight="false" outlineLevel="0" collapsed="false">
      <c r="A32" s="110" t="str">
        <f aca="false">График_ревизий!B33</f>
        <v>Цех основного производства</v>
      </c>
      <c r="B32" s="110" t="str">
        <f aca="false">График_ревизий!C33</f>
        <v>КИУ 30</v>
      </c>
      <c r="C32" s="110" t="str">
        <f aca="false">График_ревизий!D33</f>
        <v>пищевые</v>
      </c>
      <c r="D32" s="110" t="s">
        <v>170</v>
      </c>
      <c r="E32" s="111"/>
      <c r="F32" s="111"/>
    </row>
    <row r="33" customFormat="false" ht="14.25" hidden="false" customHeight="false" outlineLevel="0" collapsed="false">
      <c r="A33" s="110" t="str">
        <f aca="false">График_ревизий!B34</f>
        <v>Цех основного производства</v>
      </c>
      <c r="B33" s="110" t="str">
        <f aca="false">График_ревизий!C34</f>
        <v>КИУ 33</v>
      </c>
      <c r="C33" s="110" t="str">
        <f aca="false">График_ревизий!D34</f>
        <v>пищевые</v>
      </c>
      <c r="D33" s="110" t="s">
        <v>171</v>
      </c>
      <c r="E33" s="111"/>
      <c r="F33" s="111"/>
    </row>
    <row r="34" customFormat="false" ht="14.25" hidden="false" customHeight="false" outlineLevel="0" collapsed="false">
      <c r="A34" s="110" t="str">
        <f aca="false">График_ревизий!B35</f>
        <v>Цех основного производства</v>
      </c>
      <c r="B34" s="110" t="str">
        <f aca="false">График_ревизий!C35</f>
        <v>КИУ 34</v>
      </c>
      <c r="C34" s="110" t="str">
        <f aca="false">График_ревизий!D35</f>
        <v>пищевые</v>
      </c>
      <c r="D34" s="110" t="s">
        <v>172</v>
      </c>
      <c r="E34" s="111"/>
      <c r="F34" s="111"/>
    </row>
    <row r="35" customFormat="false" ht="14.25" hidden="false" customHeight="false" outlineLevel="0" collapsed="false">
      <c r="A35" s="110" t="str">
        <f aca="false">График_ревизий!B36</f>
        <v>Цех основного производства</v>
      </c>
      <c r="B35" s="110" t="str">
        <f aca="false">График_ревизий!C36</f>
        <v>КИУ 35</v>
      </c>
      <c r="C35" s="110" t="str">
        <f aca="false">График_ревизий!D36</f>
        <v>пищевые</v>
      </c>
      <c r="D35" s="110" t="s">
        <v>173</v>
      </c>
      <c r="E35" s="111"/>
      <c r="F35" s="111"/>
    </row>
    <row r="36" customFormat="false" ht="14.25" hidden="false" customHeight="false" outlineLevel="0" collapsed="false">
      <c r="A36" s="110" t="str">
        <f aca="false">График_ревизий!B37</f>
        <v>Цех основного производства</v>
      </c>
      <c r="B36" s="110" t="str">
        <f aca="false">График_ревизий!C37</f>
        <v>КИУ 36</v>
      </c>
      <c r="C36" s="110" t="str">
        <f aca="false">График_ревизий!D37</f>
        <v>пищевые</v>
      </c>
      <c r="D36" s="110" t="s">
        <v>174</v>
      </c>
      <c r="E36" s="111"/>
      <c r="F36" s="111"/>
    </row>
    <row r="37" customFormat="false" ht="14.25" hidden="false" customHeight="false" outlineLevel="0" collapsed="false">
      <c r="A37" s="110" t="str">
        <f aca="false">График_ревизий!B38</f>
        <v>Цех основного производства</v>
      </c>
      <c r="B37" s="110" t="str">
        <f aca="false">График_ревизий!C38</f>
        <v>КИУ 37</v>
      </c>
      <c r="C37" s="110" t="str">
        <f aca="false">График_ревизий!D38</f>
        <v>пищевые</v>
      </c>
      <c r="D37" s="110" t="s">
        <v>175</v>
      </c>
      <c r="E37" s="111"/>
      <c r="F37" s="111"/>
    </row>
    <row r="38" customFormat="false" ht="14.25" hidden="false" customHeight="false" outlineLevel="0" collapsed="false">
      <c r="A38" s="110" t="str">
        <f aca="false">График_ревизий!B39</f>
        <v>Цех основного производства</v>
      </c>
      <c r="B38" s="110" t="str">
        <f aca="false">График_ревизий!C39</f>
        <v>КИУ 38</v>
      </c>
      <c r="C38" s="110" t="str">
        <f aca="false">График_ревизий!D39</f>
        <v>пищевые</v>
      </c>
      <c r="D38" s="110" t="s">
        <v>176</v>
      </c>
      <c r="E38" s="111"/>
      <c r="F38" s="111"/>
    </row>
    <row r="39" customFormat="false" ht="14.25" hidden="false" customHeight="false" outlineLevel="0" collapsed="false">
      <c r="A39" s="110" t="str">
        <f aca="false">График_ревизий!B40</f>
        <v>Раздевалка</v>
      </c>
      <c r="B39" s="110" t="str">
        <f aca="false">График_ревизий!C40</f>
        <v>КИУ 31</v>
      </c>
      <c r="C39" s="110" t="str">
        <f aca="false">График_ревизий!D40</f>
        <v>пищевые</v>
      </c>
      <c r="D39" s="110" t="s">
        <v>178</v>
      </c>
      <c r="E39" s="111"/>
      <c r="F39" s="111"/>
    </row>
    <row r="40" customFormat="false" ht="14.25" hidden="false" customHeight="false" outlineLevel="0" collapsed="false">
      <c r="A40" s="110" t="str">
        <f aca="false">График_ревизий!B41</f>
        <v>Раздевалка</v>
      </c>
      <c r="B40" s="110" t="str">
        <f aca="false">График_ревизий!C41</f>
        <v>КИУ 32</v>
      </c>
      <c r="C40" s="110" t="str">
        <f aca="false">График_ревизий!D41</f>
        <v>пищевые</v>
      </c>
      <c r="D40" s="110" t="s">
        <v>179</v>
      </c>
      <c r="E40" s="111"/>
      <c r="F40" s="111"/>
    </row>
    <row r="41" customFormat="false" ht="14.25" hidden="false" customHeight="false" outlineLevel="0" collapsed="false">
      <c r="A41" s="110" t="str">
        <f aca="false">График_ревизий!B42</f>
        <v>Холодильная камера 1</v>
      </c>
      <c r="B41" s="110" t="str">
        <f aca="false">График_ревизий!C42</f>
        <v>КИУ 39</v>
      </c>
      <c r="C41" s="110" t="str">
        <f aca="false">График_ревизий!D42</f>
        <v>пищевые</v>
      </c>
      <c r="D41" s="110" t="s">
        <v>181</v>
      </c>
      <c r="E41" s="111"/>
      <c r="F41" s="111"/>
    </row>
    <row r="42" customFormat="false" ht="14.25" hidden="false" customHeight="false" outlineLevel="0" collapsed="false">
      <c r="A42" s="110" t="str">
        <f aca="false">График_ревизий!B43</f>
        <v>Холодильная камера 1</v>
      </c>
      <c r="B42" s="110" t="str">
        <f aca="false">График_ревизий!C43</f>
        <v>КИУ 40</v>
      </c>
      <c r="C42" s="110" t="str">
        <f aca="false">График_ревизий!D43</f>
        <v>пищевые</v>
      </c>
      <c r="D42" s="110" t="s">
        <v>182</v>
      </c>
      <c r="E42" s="111"/>
      <c r="F42" s="111"/>
    </row>
    <row r="43" customFormat="false" ht="14.25" hidden="false" customHeight="false" outlineLevel="0" collapsed="false">
      <c r="A43" s="110" t="str">
        <f aca="false">График_ревизий!B44</f>
        <v>Холодильная камера 1</v>
      </c>
      <c r="B43" s="110" t="str">
        <f aca="false">График_ревизий!C44</f>
        <v>КИУ 42</v>
      </c>
      <c r="C43" s="110" t="str">
        <f aca="false">График_ревизий!D44</f>
        <v>пищевые</v>
      </c>
      <c r="D43" s="110" t="s">
        <v>183</v>
      </c>
      <c r="E43" s="111"/>
      <c r="F43" s="111"/>
    </row>
    <row r="44" customFormat="false" ht="14.25" hidden="false" customHeight="false" outlineLevel="0" collapsed="false">
      <c r="A44" s="110" t="str">
        <f aca="false">График_ревизий!B45</f>
        <v>Шокер</v>
      </c>
      <c r="B44" s="110" t="str">
        <f aca="false">График_ревизий!C45</f>
        <v>КИУ 41</v>
      </c>
      <c r="C44" s="110" t="str">
        <f aca="false">График_ревизий!D45</f>
        <v>пищевые</v>
      </c>
      <c r="D44" s="110" t="s">
        <v>185</v>
      </c>
      <c r="E44" s="111"/>
      <c r="F44" s="111"/>
    </row>
    <row r="45" customFormat="false" ht="14.25" hidden="false" customHeight="false" outlineLevel="0" collapsed="false">
      <c r="A45" s="110" t="str">
        <f aca="false">График_ревизий!B46</f>
        <v>Холодильная камера 2</v>
      </c>
      <c r="B45" s="110" t="str">
        <f aca="false">График_ревизий!C46</f>
        <v>КИУ 43</v>
      </c>
      <c r="C45" s="110" t="str">
        <f aca="false">График_ревизий!D46</f>
        <v>пищевые</v>
      </c>
      <c r="D45" s="110" t="s">
        <v>187</v>
      </c>
      <c r="E45" s="111"/>
      <c r="F45" s="111"/>
    </row>
    <row r="46" customFormat="false" ht="14.25" hidden="false" customHeight="false" outlineLevel="0" collapsed="false">
      <c r="A46" s="110" t="str">
        <f aca="false">График_ревизий!B47</f>
        <v>Холодильная камера 3</v>
      </c>
      <c r="B46" s="110" t="str">
        <f aca="false">График_ревизий!C47</f>
        <v>КИУ 44</v>
      </c>
      <c r="C46" s="110" t="str">
        <f aca="false">График_ревизий!D47</f>
        <v>пищевые</v>
      </c>
      <c r="D46" s="110" t="s">
        <v>189</v>
      </c>
      <c r="E46" s="111"/>
      <c r="F46" s="111"/>
    </row>
    <row r="47" customFormat="false" ht="14.25" hidden="false" customHeight="false" outlineLevel="0" collapsed="false">
      <c r="A47" s="110" t="str">
        <f aca="false">График_ревизий!B48</f>
        <v>Холодильная камера 3</v>
      </c>
      <c r="B47" s="110" t="str">
        <f aca="false">График_ревизий!C48</f>
        <v>КИУ 45</v>
      </c>
      <c r="C47" s="110" t="str">
        <f aca="false">График_ревизий!D48</f>
        <v>пищевые</v>
      </c>
      <c r="D47" s="110" t="s">
        <v>190</v>
      </c>
      <c r="E47" s="111"/>
      <c r="F47" s="111"/>
    </row>
    <row r="48" customFormat="false" ht="14.25" hidden="false" customHeight="false" outlineLevel="0" collapsed="false">
      <c r="A48" s="110" t="str">
        <f aca="false">График_ревизий!B49</f>
        <v>Холодильная камера 4</v>
      </c>
      <c r="B48" s="110" t="str">
        <f aca="false">График_ревизий!C49</f>
        <v>КИУ 46</v>
      </c>
      <c r="C48" s="110" t="str">
        <f aca="false">График_ревизий!D49</f>
        <v>пищевые</v>
      </c>
      <c r="D48" s="110" t="s">
        <v>192</v>
      </c>
      <c r="E48" s="111"/>
      <c r="F48" s="111"/>
    </row>
    <row r="49" customFormat="false" ht="14.25" hidden="false" customHeight="false" outlineLevel="0" collapsed="false">
      <c r="A49" s="110" t="str">
        <f aca="false">График_ревизий!B50</f>
        <v>Холодильная камера 4</v>
      </c>
      <c r="B49" s="110" t="str">
        <f aca="false">График_ревизий!C50</f>
        <v>КИУ 47</v>
      </c>
      <c r="C49" s="110" t="str">
        <f aca="false">График_ревизий!D50</f>
        <v>пищевые</v>
      </c>
      <c r="D49" s="110" t="s">
        <v>193</v>
      </c>
      <c r="E49" s="111"/>
      <c r="F49" s="111"/>
    </row>
    <row r="50" customFormat="false" ht="14.25" hidden="false" customHeight="false" outlineLevel="0" collapsed="false">
      <c r="A50" s="110" t="str">
        <f aca="false">График_ревизий!B51</f>
        <v>Упаковка продукции</v>
      </c>
      <c r="B50" s="110" t="str">
        <f aca="false">График_ревизий!C51</f>
        <v>КИУ 48</v>
      </c>
      <c r="C50" s="110" t="str">
        <f aca="false">График_ревизий!D51</f>
        <v>пищевые</v>
      </c>
      <c r="D50" s="110" t="s">
        <v>195</v>
      </c>
      <c r="E50" s="111"/>
      <c r="F50" s="111"/>
    </row>
    <row r="51" customFormat="false" ht="14.25" hidden="false" customHeight="false" outlineLevel="0" collapsed="false">
      <c r="A51" s="110" t="str">
        <f aca="false">График_ревизий!B52</f>
        <v>Упаковка продукции</v>
      </c>
      <c r="B51" s="110" t="str">
        <f aca="false">График_ревизий!C52</f>
        <v>КИУ 49</v>
      </c>
      <c r="C51" s="110" t="str">
        <f aca="false">График_ревизий!D52</f>
        <v>пищевые</v>
      </c>
      <c r="D51" s="110" t="s">
        <v>196</v>
      </c>
      <c r="E51" s="111"/>
      <c r="F51" s="111"/>
    </row>
    <row r="52" customFormat="false" ht="14.25" hidden="false" customHeight="false" outlineLevel="0" collapsed="false">
      <c r="A52" s="110" t="str">
        <f aca="false">График_ревизий!B53</f>
        <v>Упаковка продукции</v>
      </c>
      <c r="B52" s="110" t="str">
        <f aca="false">График_ревизий!C53</f>
        <v>КИУ 50</v>
      </c>
      <c r="C52" s="110" t="str">
        <f aca="false">График_ревизий!D53</f>
        <v>пищевые</v>
      </c>
      <c r="D52" s="110" t="s">
        <v>197</v>
      </c>
      <c r="E52" s="111"/>
      <c r="F52" s="111"/>
    </row>
  </sheetData>
  <mergeCells count="2">
    <mergeCell ref="A1:E1"/>
    <mergeCell ref="B2:C2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>Мария Мухранова</cp:lastModifiedBy>
  <cp:lastPrinted>2020-03-03T11:32:57Z</cp:lastPrinted>
  <dcterms:modified xsi:type="dcterms:W3CDTF">2020-07-06T19:54:59Z</dcterms:modified>
  <cp:revision>218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