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76" firstSheet="0" activeTab="4"/>
  </bookViews>
  <sheets>
    <sheet name="Акт сдачи-приемки" sheetId="1" state="visible" r:id="rId2"/>
    <sheet name="эффект" sheetId="2" state="visible" r:id="rId3"/>
    <sheet name="сводный отчет" sheetId="3" state="visible" r:id="rId4"/>
    <sheet name="График ревизий" sheetId="4" state="visible" r:id="rId5"/>
    <sheet name="контрол лист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<sst xmlns="http://schemas.openxmlformats.org/spreadsheetml/2006/main" count="356" uniqueCount="175">
  <si>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</si>
  <si>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</si>
  <si>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</si>
  <si>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</si>
  <si>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</si>
  <si>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</si>
  <si>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</si>
  <si>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Исполнитель, в лице ведущего менеджера Руденко В.Н. ОАО «Саратовский хлебокомбинат им. Стружкина», в лице специалиста ________________ составили настоящий акт за период 01.01.2021-31.01.2021 были проведены работы по договору № ____ 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</si>
  <si>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</si>
  <si>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</si>
  <si>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</si>
  <si>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Дезинсекция</t>
  </si>
  <si>
    <t xml:space="preserve">Осмотр помещений</t>
  </si>
  <si>
    <t xml:space="preserve">АЛТ клей (Полибутилен 80,8%, полиизобутилен 9,6%) - 1 тюбик</t>
  </si>
  <si>
    <t xml:space="preserve">Использованные препараты:</t>
  </si>
  <si>
    <t xml:space="preserve">Супер-фас</t>
  </si>
  <si>
    <t xml:space="preserve">РОСС RU Д-RU.АЯ12.В.002289/19</t>
  </si>
  <si>
    <t xml:space="preserve">Великий воин гель (инсектицид)</t>
  </si>
  <si>
    <t xml:space="preserve">РОСС RU/МГ11Д01458</t>
  </si>
  <si>
    <t xml:space="preserve">РОСС RU/АЯ.12Д02542</t>
  </si>
  <si>
    <t xml:space="preserve">Дератизация</t>
  </si>
  <si>
    <t xml:space="preserve">м2</t>
  </si>
  <si>
    <t xml:space="preserve">АЛТ клей (Полибутилен 80,8%, полиизобутилен 9,6%) - 2 тюбика</t>
  </si>
  <si>
    <t xml:space="preserve">АЛТ клей</t>
  </si>
  <si>
    <t xml:space="preserve">Дератизация территории</t>
  </si>
  <si>
    <t xml:space="preserve">Осмотр территории</t>
  </si>
  <si>
    <t xml:space="preserve">“Ратобор” (Бродифакум 0,005%)  - 3 кг</t>
  </si>
  <si>
    <t xml:space="preserve">“Ратобор” (Бродифакум 0,005%</t>
  </si>
  <si>
    <t xml:space="preserve">РОСС RU Д-RU.АД37.В.11289/19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</si>
  <si>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</si>
  <si>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</si>
  <si>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шт</t>
  </si>
  <si>
    <t xml:space="preserve">Универсально долгодействующее устройство У</t>
  </si>
  <si>
    <t xml:space="preserve">     ОЦЕНКА ЭФФЕКТИВНОСТИ РАБОТ ПО ДЕРАТИЗАЦИИ ДЕЗИНСЕКЦИИ</t>
  </si>
  <si>
    <t xml:space="preserve">Наименование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</si>
  <si>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</si>
  <si>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</si>
  <si>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</si>
  <si>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 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</si>
  <si>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</si>
  <si>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</si>
  <si>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</si>
  <si>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</si>
  <si>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</si>
  <si>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</si>
  <si>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Контроль наличия насекомых на клеевых ловушках. Обработка инсектицидным гелем</t>
  </si>
  <si>
    <t xml:space="preserve">2.2.1 Универсально долгодействующее устройство «У», шт</t>
  </si>
  <si>
    <t xml:space="preserve">-</t>
  </si>
  <si>
    <t xml:space="preserve">2.2.2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</si>
  <si>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</si>
  <si>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</si>
  <si>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Бродифакум 0,005% РОСС RU Д-RU.АД37.В.11289/19</t>
  </si>
  <si>
    <t xml:space="preserve">- </t>
  </si>
  <si>
    <t xml:space="preserve">АЛТ клей РОСС RU/АЯ.12Д02542</t>
  </si>
  <si>
    <t xml:space="preserve">  3.2  Инсектицидные</t>
  </si>
  <si>
    <t xml:space="preserve">Тиаметоксам 4%
Пиретроид зета-циперметрин1% РОСС RU Д-RU.АЯ12.В.002289/19</t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</si>
  <si>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</si>
  <si>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</si>
  <si>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</si>
  <si>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</si>
  <si>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</si>
  <si>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</si>
  <si>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Организовать грызуноистребительные работы на территории. 
Обеспечить сохранность средств учета КИУ и У проведение барьерной дератизации 
Соблюдение санитарного режима во всех подразделениях.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</si>
  <si>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</si>
  <si>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</si>
  <si>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</si>
  <si>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</si>
  <si>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Декабрь 2020 г</t>
  </si>
  <si>
    <t xml:space="preserve">Грызуны</t>
  </si>
  <si>
    <t xml:space="preserve">Насекомые</t>
  </si>
  <si>
    <t xml:space="preserve">Количество универсально долгодействующих устройств «У»</t>
  </si>
  <si>
    <t xml:space="preserve">Количество «У», в которых имеются погрызы приманки</t>
  </si>
  <si>
    <t xml:space="preserve">Количество установленных клеевых ловушек в КИУ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</si>
  <si>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</si>
  <si>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</si>
  <si>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</si>
  <si>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</si>
  <si>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Инсектицидный гель/аэрозольное распыление инсектицидов</t>
  </si>
  <si>
    <t xml:space="preserve">Зоны повышенного риска</t>
  </si>
  <si>
    <t xml:space="preserve">приемка, склад упаковки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</si>
  <si>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</si>
  <si>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</si>
  <si>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 </t>
  </si>
  <si>
    <t xml:space="preserve">Составил</t>
  </si>
  <si>
    <t xml:space="preserve">Специалист по дератизации/дезинсекции 
ООО Альфадез </t>
  </si>
  <si>
    <t xml:space="preserve">_________/Руденко В.Н.</t>
  </si>
  <si>
    <t xml:space="preserve">Согласовано</t>
  </si>
  <si>
    <t xml:space="preserve">Представитель Заказчика </t>
  </si>
  <si>
    <t xml:space="preserve">_________/Губенко Е.А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</si>
  <si>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</si>
  <si>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</si>
  <si>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</si>
  <si>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</si>
  <si>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пищевой/непищевой</t>
  </si>
  <si>
    <t xml:space="preserve"> Тип ловушки</t>
  </si>
  <si>
    <t xml:space="preserve">Дератизации/число отчетного месяца</t>
  </si>
  <si>
    <t xml:space="preserve">Дезинсекция/число отчетного месяца</t>
  </si>
  <si>
    <t xml:space="preserve">Дрожжевой цех 3 эт. </t>
  </si>
  <si>
    <t xml:space="preserve">№1-2</t>
  </si>
  <si>
    <t xml:space="preserve">пищевые</t>
  </si>
  <si>
    <t xml:space="preserve">Киу</t>
  </si>
  <si>
    <t xml:space="preserve">Тестомесильный цех 2  эт.</t>
  </si>
  <si>
    <t xml:space="preserve">№3-6</t>
  </si>
  <si>
    <t xml:space="preserve">пищевой</t>
  </si>
  <si>
    <t xml:space="preserve">Производственный корпус 1 эт. Сырьевой склад </t>
  </si>
  <si>
    <t xml:space="preserve">№7-9</t>
  </si>
  <si>
    <t xml:space="preserve">Производственный корпус 1 этаж  № 10</t>
  </si>
  <si>
    <t xml:space="preserve">№10</t>
  </si>
  <si>
    <t xml:space="preserve">Производственный корпус 1 эт.</t>
  </si>
  <si>
    <t xml:space="preserve">№11</t>
  </si>
  <si>
    <t xml:space="preserve">Производственный корпус 1 эт.линия 2.1  </t>
  </si>
  <si>
    <t xml:space="preserve">№12</t>
  </si>
  <si>
    <t xml:space="preserve">Производственный корпус 1 эт. цех по выпуску хлеба и батонов  линия 2.3  </t>
  </si>
  <si>
    <t xml:space="preserve">№14-16, №23</t>
  </si>
  <si>
    <t xml:space="preserve">Производственный корпус 1 эт.  </t>
  </si>
  <si>
    <t xml:space="preserve">№17, №20</t>
  </si>
  <si>
    <t xml:space="preserve">Производственный корпус 1 эт.  цех по выпуску кондитерских и сдобных изделий  </t>
  </si>
  <si>
    <t xml:space="preserve">№18-19</t>
  </si>
  <si>
    <t xml:space="preserve">Производственный корпус 1 эт.  фасовочный цех  </t>
  </si>
  <si>
    <t xml:space="preserve">№21</t>
  </si>
  <si>
    <t xml:space="preserve">Производственный корпус 1 эт.   экспедиция </t>
  </si>
  <si>
    <t xml:space="preserve">№22</t>
  </si>
  <si>
    <t xml:space="preserve">Территория Производственный корпус.  «точки долговременного отравления»</t>
  </si>
  <si>
    <t xml:space="preserve">1-4,8-14,16,18-22,25</t>
  </si>
  <si>
    <t xml:space="preserve">непищевой</t>
  </si>
  <si>
    <t xml:space="preserve">у</t>
  </si>
  <si>
    <t xml:space="preserve">5-7,15,17,23,24</t>
  </si>
  <si>
    <t xml:space="preserve">территория  у гаражей</t>
  </si>
  <si>
    <t xml:space="preserve">№22,23,24,25</t>
  </si>
  <si>
    <t xml:space="preserve">киу</t>
  </si>
  <si>
    <t xml:space="preserve">территория  у мусорных контейнеров «точка долговременного отравления»</t>
  </si>
  <si>
    <t xml:space="preserve">№19</t>
  </si>
  <si>
    <t xml:space="preserve">КОНТРОЛЬНЫЙ ЛИСТ ПРОВЕРКИ СРЕДСТВ КОНТРОЛЯ ДЕРАТИЗАЦИИ ДЕЗИНСЕКЦИИ</t>
  </si>
  <si>
    <t xml:space="preserve">Январь 2021 г</t>
  </si>
  <si>
    <t xml:space="preserve">Результат контроля</t>
  </si>
  <si>
    <t xml:space="preserve">Принятые меры</t>
  </si>
  <si>
    <t xml:space="preserve">Родентицидное средство (наименование, ДВ, токсичность)</t>
  </si>
  <si>
    <t xml:space="preserve">Обработка (гель/ аэрозоль)</t>
  </si>
  <si>
    <t xml:space="preserve">Усл. Обозн.</t>
  </si>
  <si>
    <t xml:space="preserve">Кол-во ловушек</t>
  </si>
  <si>
    <t xml:space="preserve">УП</t>
  </si>
  <si>
    <t xml:space="preserve"> АЛТ клей РОСС RU/АЯ.12Д02542</t>
  </si>
  <si>
    <t xml:space="preserve">Г/А</t>
  </si>
  <si>
    <t xml:space="preserve">Супер-фас РОСС RU Д-RU.АЯ12.В.002289/19</t>
  </si>
  <si>
    <t xml:space="preserve"> АЛТ клей РОСС RU/АЯ.12Д02543</t>
  </si>
  <si>
    <t xml:space="preserve"> АЛТ клей РОСС RU/АЯ.12Д02544</t>
  </si>
  <si>
    <t xml:space="preserve"> АЛТ клей РОСС RU/АЯ.12Д02545</t>
  </si>
  <si>
    <t xml:space="preserve"> АЛТ клей РОСС RU/АЯ.12Д02546</t>
  </si>
  <si>
    <t xml:space="preserve"> АЛТ клей РОСС RU/АЯ.12Д02547</t>
  </si>
  <si>
    <t xml:space="preserve"> АЛТ клей РОСС RU/АЯ.12Д02548</t>
  </si>
  <si>
    <t xml:space="preserve"> АЛТ клей РОСС RU/АЯ.12Д02549</t>
  </si>
  <si>
    <t xml:space="preserve"> АЛТ клей РОСС RU/АЯ.12Д02550</t>
  </si>
  <si>
    <t xml:space="preserve"> АЛТ клей РОСС RU/АЯ.12Д02551</t>
  </si>
  <si>
    <t xml:space="preserve"> АЛТ клей РОСС RU/АЯ.12Д02552</t>
  </si>
  <si>
    <t xml:space="preserve">+</t>
  </si>
  <si>
    <t xml:space="preserve">уп</t>
  </si>
  <si>
    <t xml:space="preserve">“Ратобор” (родентицид) РОСС RU Д-RU.АД37.В.11289/19</t>
  </si>
  <si>
    <t xml:space="preserve">Итого КИУ:</t>
  </si>
  <si>
    <t xml:space="preserve">Итого У</t>
  </si>
  <si>
    <t xml:space="preserve">Итого средств: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</si>
  <si>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</si>
  <si>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Г-инсектицидный гель А-мелкодисперсионное орошение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</si>
  <si>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</si>
  <si>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</si>
  <si>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</si>
  <si>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</si>
  <si>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</si>
  <si>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</si>
  <si>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</si>
  <si>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</si>
  <si>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</si>
  <si>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</si>
  <si>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</si>
  <si>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</si>
  <si>
    <t xml:space="preserve">__________/Губенко Е.А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</si>
</sst>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YY"/>
    <numFmt numFmtId="167" formatCode="DD/MM/YY"/>
  </numFmts>
  <fonts count="21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7"/>
      <name val="Times New Roman"/>
      <family val="1"/>
      <charset val="1"/>
    </font>
    <font>
      <sz val="7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G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6" activeCellId="0" sqref="A6"/>
    </sheetView>
  </sheetViews>
  <sheetFormatPr defaultRowHeight="13.8"/>
  <cols>
    <col collapsed="false" hidden="false" max="1" min="1" style="1" width="16"/>
    <col collapsed="false" hidden="false" max="2" min="2" style="1" width="13.7813953488372"/>
    <col collapsed="false" hidden="false" max="3" min="3" style="1" width="2.21395348837209"/>
    <col collapsed="false" hidden="false" max="4" min="4" style="1" width="25.5953488372093"/>
    <col collapsed="false" hidden="false" max="5" min="5" style="1" width="24.7348837209302"/>
    <col collapsed="false" hidden="false" max="6" min="6" style="1" width="20.9209302325581"/>
    <col collapsed="false" hidden="false" max="1021" min="7" style="1" width="13.7813953488372"/>
    <col collapsed="false" hidden="false" max="1025" min="1022" style="0" width="13.7813953488372"/>
  </cols>
  <sheetData>
    <row r="1" customFormat="false" ht="18.55" hidden="false" customHeight="true" outlineLevel="0" collapsed="false">
      <c r="A1" s="2" t="s">
        <v>0</v>
      </c>
      <c r="B1" s="2"/>
      <c r="C1" s="2"/>
      <c r="D1" s="2"/>
      <c r="E1" s="2"/>
      <c r="F1" s="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</row>
    <row r="2" customFormat="false" ht="14.15" hidden="false" customHeight="false" outlineLevel="0" collapsed="false">
      <c r="A2" s="3" t="str">
        <f aca="false">'контрол лист'!B2</f>
        <v>Январь 2021 г</v>
      </c>
      <c r="B2" s="3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</row>
    <row r="3" customFormat="false" ht="13.8" hidden="false" customHeight="false" outlineLevel="0" collapsed="false">
      <c r="A3" s="4" t="s">
        <v>1</v>
      </c>
      <c r="B3" s="5" t="s">
        <v>2</v>
      </c>
      <c r="C3" s="5"/>
      <c r="D3" s="5"/>
      <c r="E3" s="5"/>
      <c r="F3" s="5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</row>
    <row r="4" customFormat="false" ht="13.8" hidden="false" customHeight="false" outlineLevel="0" collapsed="false">
      <c r="A4" s="4" t="s">
        <v>3</v>
      </c>
      <c r="B4" s="6" t="s">
        <v>4</v>
      </c>
      <c r="C4" s="6"/>
      <c r="D4" s="6"/>
      <c r="E4" s="6"/>
      <c r="F4" s="6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</row>
    <row r="5" customFormat="false" ht="13.8" hidden="false" customHeight="false" outlineLevel="0" collapsed="false">
      <c r="A5" s="4" t="s">
        <v>5</v>
      </c>
      <c r="B5" s="7" t="s">
        <v>6</v>
      </c>
      <c r="C5" s="7"/>
      <c r="D5" s="7"/>
      <c r="E5" s="7"/>
      <c r="F5" s="7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</row>
    <row r="6" customFormat="false" ht="61.65" hidden="false" customHeight="true" outlineLevel="0" collapsed="false">
      <c r="A6" s="8" t="s">
        <v>7</v>
      </c>
      <c r="B6" s="8"/>
      <c r="C6" s="8"/>
      <c r="D6" s="8"/>
      <c r="E6" s="8"/>
      <c r="F6" s="8"/>
    </row>
    <row r="7" customFormat="false" ht="39.15" hidden="false" customHeight="true" outlineLevel="0" collapsed="false">
      <c r="A7" s="9" t="s">
        <v>8</v>
      </c>
      <c r="B7" s="9"/>
      <c r="C7" s="9"/>
      <c r="D7" s="10" t="s">
        <v>9</v>
      </c>
      <c r="E7" s="10"/>
      <c r="F7" s="11" t="s">
        <v>10</v>
      </c>
    </row>
    <row r="8" customFormat="false" ht="13.8" hidden="false" customHeight="false" outlineLevel="0" collapsed="false">
      <c r="A8" s="12" t="s">
        <v>11</v>
      </c>
      <c r="B8" s="12"/>
      <c r="C8" s="12"/>
      <c r="D8" s="12"/>
      <c r="E8" s="12"/>
      <c r="F8" s="12"/>
    </row>
    <row r="9" customFormat="false" ht="13.8" hidden="false" customHeight="true" outlineLevel="0" collapsed="false">
      <c r="A9" s="13" t="s">
        <v>12</v>
      </c>
      <c r="B9" s="13"/>
      <c r="C9" s="13"/>
      <c r="D9" s="9" t="n">
        <f aca="false">D14</f>
        <v>4536</v>
      </c>
      <c r="E9" s="12" t="str">
        <f aca="false">E14</f>
        <v>м2</v>
      </c>
      <c r="F9" s="14" t="s">
        <v>13</v>
      </c>
    </row>
    <row r="10" customFormat="false" ht="25.35" hidden="false" customHeight="false" outlineLevel="0" collapsed="false">
      <c r="A10" s="4" t="s">
        <v>14</v>
      </c>
      <c r="B10" s="4"/>
      <c r="C10" s="4"/>
      <c r="D10" s="11" t="s">
        <v>15</v>
      </c>
      <c r="E10" s="11" t="s">
        <v>16</v>
      </c>
      <c r="F10" s="14"/>
    </row>
    <row r="11" customFormat="false" ht="25.35" hidden="false" customHeight="false" outlineLevel="0" collapsed="false">
      <c r="A11" s="4"/>
      <c r="B11" s="4"/>
      <c r="C11" s="4"/>
      <c r="D11" s="11" t="s">
        <v>17</v>
      </c>
      <c r="E11" s="11" t="s">
        <v>18</v>
      </c>
      <c r="F11" s="14"/>
    </row>
    <row r="12" customFormat="false" ht="13.8" hidden="false" customHeight="false" outlineLevel="0" collapsed="false">
      <c r="A12" s="4"/>
      <c r="B12" s="4"/>
      <c r="C12" s="4"/>
      <c r="D12" s="12" t="str">
        <f aca="false">D15</f>
        <v>АЛТ клей</v>
      </c>
      <c r="E12" s="11" t="s">
        <v>19</v>
      </c>
      <c r="F12" s="14"/>
    </row>
    <row r="13" customFormat="false" ht="13.8" hidden="false" customHeight="false" outlineLevel="0" collapsed="false">
      <c r="A13" s="12" t="s">
        <v>20</v>
      </c>
      <c r="B13" s="12"/>
      <c r="C13" s="12"/>
      <c r="D13" s="12"/>
      <c r="E13" s="12"/>
      <c r="F13" s="12"/>
    </row>
    <row r="14" customFormat="false" ht="13.8" hidden="false" customHeight="true" outlineLevel="0" collapsed="false">
      <c r="A14" s="13" t="s">
        <v>12</v>
      </c>
      <c r="B14" s="13"/>
      <c r="C14" s="13"/>
      <c r="D14" s="9" t="n">
        <v>4536</v>
      </c>
      <c r="E14" s="12" t="s">
        <v>21</v>
      </c>
      <c r="F14" s="14" t="s">
        <v>22</v>
      </c>
    </row>
    <row r="15" customFormat="false" ht="34.45" hidden="false" customHeight="true" outlineLevel="0" collapsed="false">
      <c r="A15" s="4" t="s">
        <v>14</v>
      </c>
      <c r="B15" s="4"/>
      <c r="C15" s="4"/>
      <c r="D15" s="12" t="s">
        <v>23</v>
      </c>
      <c r="E15" s="11" t="s">
        <v>19</v>
      </c>
      <c r="F15" s="14"/>
    </row>
    <row r="16" customFormat="false" ht="13.8" hidden="false" customHeight="false" outlineLevel="0" collapsed="false">
      <c r="A16" s="12" t="s">
        <v>24</v>
      </c>
      <c r="B16" s="12"/>
      <c r="C16" s="12"/>
      <c r="D16" s="12"/>
      <c r="E16" s="12"/>
      <c r="F16" s="12"/>
    </row>
    <row r="17" customFormat="false" ht="13.8" hidden="false" customHeight="true" outlineLevel="0" collapsed="false">
      <c r="A17" s="13" t="s">
        <v>25</v>
      </c>
      <c r="B17" s="13"/>
      <c r="C17" s="13"/>
      <c r="D17" s="9" t="n">
        <v>1000</v>
      </c>
      <c r="E17" s="12" t="s">
        <v>21</v>
      </c>
      <c r="F17" s="14" t="s">
        <v>26</v>
      </c>
    </row>
    <row r="18" customFormat="false" ht="25.35" hidden="false" customHeight="false" outlineLevel="0" collapsed="false">
      <c r="A18" s="15" t="s">
        <v>14</v>
      </c>
      <c r="B18" s="15"/>
      <c r="C18" s="15"/>
      <c r="D18" s="11" t="s">
        <v>27</v>
      </c>
      <c r="E18" s="11" t="s">
        <v>28</v>
      </c>
      <c r="F18" s="14"/>
    </row>
    <row r="19" customFormat="false" ht="13.8" hidden="false" customHeight="false" outlineLevel="0" collapsed="false">
      <c r="A19" s="12" t="s">
        <v>29</v>
      </c>
      <c r="B19" s="12"/>
      <c r="C19" s="12"/>
      <c r="D19" s="12"/>
      <c r="E19" s="12"/>
      <c r="F19" s="12"/>
    </row>
    <row r="20" customFormat="false" ht="26.65" hidden="false" customHeight="true" outlineLevel="0" collapsed="false">
      <c r="A20" s="16" t="s">
        <v>30</v>
      </c>
      <c r="B20" s="16"/>
      <c r="C20" s="16"/>
      <c r="D20" s="12" t="n">
        <f aca="false">эффект!B13</f>
        <v>26</v>
      </c>
      <c r="E20" s="12" t="s">
        <v>31</v>
      </c>
      <c r="F20" s="17"/>
    </row>
    <row r="21" customFormat="false" ht="26.65" hidden="false" customHeight="true" outlineLevel="0" collapsed="false">
      <c r="A21" s="18" t="s">
        <v>32</v>
      </c>
      <c r="B21" s="18"/>
      <c r="C21" s="18"/>
      <c r="D21" s="9" t="n">
        <f aca="false">'контрол лист'!C22</f>
        <v>26</v>
      </c>
      <c r="E21" s="12" t="s">
        <v>31</v>
      </c>
      <c r="F21" s="17"/>
    </row>
    <row r="1048576" customFormat="false" ht="12.8" hidden="false" customHeight="false" outlineLevel="0" collapsed="false"/>
  </sheetData>
  <mergeCells count="23">
    <mergeCell ref="A1:F1"/>
    <mergeCell ref="A2:B2"/>
    <mergeCell ref="B3:F3"/>
    <mergeCell ref="B4:F4"/>
    <mergeCell ref="B5:F5"/>
    <mergeCell ref="A6:F6"/>
    <mergeCell ref="A7:C7"/>
    <mergeCell ref="D7:E7"/>
    <mergeCell ref="A8:F8"/>
    <mergeCell ref="A9:C9"/>
    <mergeCell ref="F9:F12"/>
    <mergeCell ref="A10:C12"/>
    <mergeCell ref="A13:F13"/>
    <mergeCell ref="A14:C14"/>
    <mergeCell ref="F14:F15"/>
    <mergeCell ref="A15:C15"/>
    <mergeCell ref="A16:F16"/>
    <mergeCell ref="A17:C17"/>
    <mergeCell ref="F17:F18"/>
    <mergeCell ref="A18:C18"/>
    <mergeCell ref="A19:F19"/>
    <mergeCell ref="A20:C20"/>
    <mergeCell ref="A21:C21"/>
  </mergeCells>
  <printOptions headings="false" gridLines="false" gridLinesSet="true" horizontalCentered="false" verticalCentered="false"/>
  <pageMargins left="0.372916666666667" right="0.39375" top="0.196527777777778" bottom="1.44652777777778" header="0.511805555555555" footer="0.196527777777778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директор производства&amp;R&amp;"Times New Roman,Обычный"&amp;10Руденко В.Н.
Е.А Губенко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7" activeCellId="0" sqref="B7"/>
    </sheetView>
  </sheetViews>
  <sheetFormatPr defaultRowHeight="13.8"/>
  <cols>
    <col collapsed="false" hidden="false" max="1" min="1" style="19" width="25.2279069767442"/>
    <col collapsed="false" hidden="false" max="2" min="2" style="19" width="38.1488372093023"/>
    <col collapsed="false" hidden="false" max="3" min="3" style="19" width="35.8093023255814"/>
    <col collapsed="false" hidden="false" max="4" min="4" style="19" width="13.7813953488372"/>
    <col collapsed="false" hidden="false" max="5" min="5" style="19" width="22.0279069767442"/>
    <col collapsed="false" hidden="true" max="6" min="6" style="19" width="0"/>
    <col collapsed="false" hidden="false" max="7" min="7" style="19" width="13.4139534883721"/>
    <col collapsed="false" hidden="false" max="1023" min="8" style="19" width="11.9348837209302"/>
    <col collapsed="false" hidden="false" max="1025" min="1024" style="19" width="13.7813953488372"/>
  </cols>
  <sheetData>
    <row r="1" customFormat="false" ht="14.15" hidden="false" customHeight="true" outlineLevel="0" collapsed="false">
      <c r="A1" s="20" t="s">
        <v>33</v>
      </c>
      <c r="B1" s="20"/>
      <c r="C1" s="20"/>
      <c r="D1" s="21"/>
    </row>
    <row r="2" customFormat="false" ht="13.8" hidden="false" customHeight="false" outlineLevel="0" collapsed="false">
      <c r="A2" s="22"/>
      <c r="B2" s="23"/>
      <c r="C2" s="24"/>
    </row>
    <row r="3" customFormat="false" ht="13.8" hidden="false" customHeight="false" outlineLevel="0" collapsed="false">
      <c r="A3" s="22" t="str">
        <f aca="false">'контрол лист'!B2</f>
        <v>Январь 2021 г</v>
      </c>
      <c r="B3" s="25"/>
      <c r="C3" s="24"/>
    </row>
    <row r="4" customFormat="false" ht="14.15" hidden="false" customHeight="false" outlineLevel="0" collapsed="false">
      <c r="A4" s="26" t="s">
        <v>34</v>
      </c>
      <c r="B4" s="26" t="s">
        <v>20</v>
      </c>
      <c r="C4" s="26" t="s">
        <v>11</v>
      </c>
    </row>
    <row r="5" customFormat="false" ht="14.15" hidden="false" customHeight="true" outlineLevel="0" collapsed="false">
      <c r="A5" s="26" t="s">
        <v>35</v>
      </c>
      <c r="B5" s="26"/>
      <c r="C5" s="26"/>
    </row>
    <row r="6" customFormat="false" ht="14.15" hidden="false" customHeight="false" outlineLevel="0" collapsed="false">
      <c r="A6" s="27" t="s">
        <v>36</v>
      </c>
      <c r="B6" s="28" t="n">
        <v>4536</v>
      </c>
      <c r="C6" s="28" t="n">
        <v>4536</v>
      </c>
    </row>
    <row r="7" customFormat="false" ht="26.65" hidden="false" customHeight="false" outlineLevel="0" collapsed="false">
      <c r="A7" s="27" t="s">
        <v>37</v>
      </c>
      <c r="B7" s="29" t="n">
        <v>136</v>
      </c>
      <c r="C7" s="29" t="n">
        <v>136</v>
      </c>
    </row>
    <row r="8" customFormat="false" ht="26.65" hidden="false" customHeight="false" outlineLevel="0" collapsed="false">
      <c r="A8" s="27" t="s">
        <v>38</v>
      </c>
      <c r="B8" s="30" t="n">
        <v>97</v>
      </c>
      <c r="C8" s="30" t="n">
        <v>97</v>
      </c>
    </row>
    <row r="9" customFormat="false" ht="14.15" hidden="false" customHeight="true" outlineLevel="0" collapsed="false">
      <c r="A9" s="26" t="s">
        <v>39</v>
      </c>
      <c r="B9" s="26"/>
      <c r="C9" s="26"/>
    </row>
    <row r="10" customFormat="false" ht="64.15" hidden="false" customHeight="false" outlineLevel="0" collapsed="false">
      <c r="A10" s="31" t="s">
        <v>40</v>
      </c>
      <c r="B10" s="27" t="s">
        <v>41</v>
      </c>
      <c r="C10" s="27" t="s">
        <v>42</v>
      </c>
    </row>
    <row r="11" customFormat="false" ht="73.3" hidden="false" customHeight="false" outlineLevel="0" collapsed="false">
      <c r="A11" s="31" t="s">
        <v>43</v>
      </c>
      <c r="B11" s="27" t="s">
        <v>44</v>
      </c>
      <c r="C11" s="27" t="s">
        <v>45</v>
      </c>
    </row>
    <row r="12" customFormat="false" ht="39.15" hidden="false" customHeight="false" outlineLevel="0" collapsed="false">
      <c r="A12" s="31" t="s">
        <v>46</v>
      </c>
      <c r="B12" s="29" t="n">
        <f aca="false">'контрол лист'!C22</f>
        <v>26</v>
      </c>
      <c r="C12" s="29" t="s">
        <v>47</v>
      </c>
    </row>
    <row r="13" customFormat="false" ht="39.15" hidden="false" customHeight="false" outlineLevel="0" collapsed="false">
      <c r="A13" s="31" t="s">
        <v>48</v>
      </c>
      <c r="B13" s="29" t="n">
        <v>26</v>
      </c>
      <c r="C13" s="29" t="s">
        <v>47</v>
      </c>
    </row>
    <row r="14" customFormat="false" ht="14.15" hidden="false" customHeight="true" outlineLevel="0" collapsed="false">
      <c r="A14" s="28" t="s">
        <v>49</v>
      </c>
      <c r="B14" s="28"/>
      <c r="C14" s="28"/>
    </row>
    <row r="15" customFormat="false" ht="13.8" hidden="false" customHeight="true" outlineLevel="0" collapsed="false">
      <c r="A15" s="31" t="s">
        <v>50</v>
      </c>
      <c r="B15" s="26" t="s">
        <v>51</v>
      </c>
      <c r="C15" s="28" t="s">
        <v>52</v>
      </c>
    </row>
    <row r="16" customFormat="false" ht="13.8" hidden="false" customHeight="false" outlineLevel="0" collapsed="false">
      <c r="A16" s="31"/>
      <c r="B16" s="26"/>
      <c r="C16" s="26"/>
    </row>
    <row r="17" customFormat="false" ht="14.15" hidden="false" customHeight="false" outlineLevel="0" collapsed="false">
      <c r="A17" s="31"/>
      <c r="B17" s="32" t="s">
        <v>53</v>
      </c>
      <c r="C17" s="28"/>
    </row>
    <row r="18" customFormat="false" ht="14.15" hidden="false" customHeight="true" outlineLevel="0" collapsed="false">
      <c r="A18" s="31" t="s">
        <v>54</v>
      </c>
      <c r="B18" s="33" t="s">
        <v>52</v>
      </c>
      <c r="C18" s="28" t="s">
        <v>53</v>
      </c>
    </row>
    <row r="19" customFormat="false" ht="39.15" hidden="false" customHeight="false" outlineLevel="0" collapsed="false">
      <c r="A19" s="31"/>
      <c r="B19" s="33"/>
      <c r="C19" s="28" t="s">
        <v>55</v>
      </c>
    </row>
    <row r="20" customFormat="false" ht="14.15" hidden="false" customHeight="true" outlineLevel="0" collapsed="false">
      <c r="A20" s="26" t="s">
        <v>56</v>
      </c>
      <c r="B20" s="26"/>
      <c r="C20" s="26"/>
    </row>
    <row r="21" customFormat="false" ht="26.65" hidden="false" customHeight="true" outlineLevel="0" collapsed="false">
      <c r="A21" s="27" t="s">
        <v>57</v>
      </c>
      <c r="B21" s="28" t="s">
        <v>58</v>
      </c>
      <c r="C21" s="28" t="s">
        <v>58</v>
      </c>
    </row>
    <row r="22" customFormat="false" ht="26.65" hidden="false" customHeight="false" outlineLevel="0" collapsed="false">
      <c r="A22" s="27" t="s">
        <v>59</v>
      </c>
      <c r="B22" s="28"/>
      <c r="C22" s="28"/>
    </row>
    <row r="23" customFormat="false" ht="26.65" hidden="false" customHeight="false" outlineLevel="0" collapsed="false">
      <c r="A23" s="27" t="s">
        <v>60</v>
      </c>
      <c r="B23" s="28"/>
      <c r="C23" s="28"/>
    </row>
    <row r="24" customFormat="false" ht="14.15" hidden="false" customHeight="true" outlineLevel="0" collapsed="false">
      <c r="A24" s="26" t="s">
        <v>61</v>
      </c>
      <c r="B24" s="26"/>
      <c r="C24" s="26"/>
    </row>
    <row r="25" customFormat="false" ht="39.15" hidden="false" customHeight="true" outlineLevel="0" collapsed="false">
      <c r="A25" s="31" t="s">
        <v>62</v>
      </c>
      <c r="B25" s="31"/>
      <c r="C25" s="31"/>
    </row>
  </sheetData>
  <mergeCells count="14">
    <mergeCell ref="A1:C1"/>
    <mergeCell ref="A5:C5"/>
    <mergeCell ref="A9:C9"/>
    <mergeCell ref="A14:C14"/>
    <mergeCell ref="A15:A17"/>
    <mergeCell ref="B15:B16"/>
    <mergeCell ref="C15:C17"/>
    <mergeCell ref="A18:A19"/>
    <mergeCell ref="B18:B19"/>
    <mergeCell ref="A20:C20"/>
    <mergeCell ref="B21:B23"/>
    <mergeCell ref="C21:C23"/>
    <mergeCell ref="A24:C24"/>
    <mergeCell ref="A25:C25"/>
  </mergeCells>
  <printOptions headings="false" gridLines="false" gridLinesSet="true" horizontalCentered="false" verticalCentered="false"/>
  <pageMargins left="0.279861111111111" right="0.233333333333333" top="0.354166666666667" bottom="1.9875" header="0.511805555555555" footer="0.598611111111111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директор производства&amp;R&amp;"Times New Roman,Обычный"&amp;10Руденко В.Н.
Е.А.Губенко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10" activeCellId="0" sqref="F10"/>
    </sheetView>
  </sheetViews>
  <sheetFormatPr defaultRowHeight="15"/>
  <cols>
    <col collapsed="false" hidden="false" max="1" min="1" style="34" width="29.7813953488372"/>
    <col collapsed="false" hidden="false" max="2" min="2" style="1" width="13.7813953488372"/>
    <col collapsed="false" hidden="false" max="3" min="3" style="1" width="12.4279069767442"/>
    <col collapsed="false" hidden="false" max="4" min="4" style="1" width="13.1674418604651"/>
    <col collapsed="false" hidden="false" max="5" min="5" style="35" width="14.153488372093"/>
    <col collapsed="false" hidden="false" max="1025" min="6" style="1" width="13.7813953488372"/>
  </cols>
  <sheetData>
    <row r="1" customFormat="false" ht="14.1" hidden="false" customHeight="true" outlineLevel="0" collapsed="false">
      <c r="A1" s="36" t="s">
        <v>63</v>
      </c>
      <c r="B1" s="36"/>
      <c r="C1" s="36"/>
      <c r="D1" s="36"/>
      <c r="E1" s="36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34" t="str">
        <f aca="false">'контрол лист'!B2</f>
        <v>Январь 2021 г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12" t="s">
        <v>64</v>
      </c>
      <c r="B3" s="37" t="s">
        <v>65</v>
      </c>
      <c r="C3" s="37"/>
      <c r="D3" s="37" t="s">
        <v>66</v>
      </c>
      <c r="E3" s="3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12"/>
      <c r="B4" s="37" t="s">
        <v>67</v>
      </c>
      <c r="C4" s="37"/>
      <c r="D4" s="37" t="str">
        <f aca="false">'контрол лист'!B2</f>
        <v>Январь 2021 г</v>
      </c>
      <c r="E4" s="3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12"/>
      <c r="B5" s="37" t="s">
        <v>68</v>
      </c>
      <c r="C5" s="37" t="s">
        <v>69</v>
      </c>
      <c r="D5" s="37" t="s">
        <v>68</v>
      </c>
      <c r="E5" s="37" t="s">
        <v>69</v>
      </c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0.5" hidden="false" customHeight="true" outlineLevel="0" collapsed="false">
      <c r="A6" s="38" t="s">
        <v>70</v>
      </c>
      <c r="B6" s="12" t="n">
        <f aca="false">'контрол лист'!C22</f>
        <v>26</v>
      </c>
      <c r="C6" s="12" t="s">
        <v>47</v>
      </c>
      <c r="D6" s="12" t="n">
        <f aca="false">B6</f>
        <v>26</v>
      </c>
      <c r="E6" s="12" t="s">
        <v>47</v>
      </c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43.9" hidden="false" customHeight="true" outlineLevel="0" collapsed="false">
      <c r="A7" s="38" t="s">
        <v>71</v>
      </c>
      <c r="B7" s="39" t="n">
        <v>6</v>
      </c>
      <c r="C7" s="12" t="s">
        <v>47</v>
      </c>
      <c r="D7" s="39" t="n">
        <v>6</v>
      </c>
      <c r="E7" s="12" t="s">
        <v>47</v>
      </c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43.9" hidden="false" customHeight="true" outlineLevel="0" collapsed="false">
      <c r="A8" s="38" t="s">
        <v>72</v>
      </c>
      <c r="B8" s="12" t="n">
        <v>26</v>
      </c>
      <c r="C8" s="12" t="s">
        <v>47</v>
      </c>
      <c r="D8" s="12" t="n">
        <f aca="false">эффект!B13</f>
        <v>26</v>
      </c>
      <c r="E8" s="12" t="s">
        <v>47</v>
      </c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43.9" hidden="false" customHeight="true" outlineLevel="0" collapsed="false">
      <c r="A9" s="38" t="s">
        <v>73</v>
      </c>
      <c r="B9" s="12" t="n">
        <v>1</v>
      </c>
      <c r="C9" s="12" t="s">
        <v>47</v>
      </c>
      <c r="D9" s="12" t="n">
        <v>2</v>
      </c>
      <c r="E9" s="12" t="s">
        <v>47</v>
      </c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3.9" hidden="false" customHeight="true" outlineLevel="0" collapsed="false">
      <c r="A10" s="38" t="s">
        <v>74</v>
      </c>
      <c r="B10" s="12" t="n">
        <v>2</v>
      </c>
      <c r="C10" s="12" t="s">
        <v>47</v>
      </c>
      <c r="D10" s="12" t="n">
        <v>2</v>
      </c>
      <c r="E10" s="12" t="s">
        <v>47</v>
      </c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46.35" hidden="false" customHeight="false" outlineLevel="0" collapsed="false">
      <c r="A11" s="38" t="s">
        <v>75</v>
      </c>
      <c r="B11" s="40" t="s">
        <v>76</v>
      </c>
      <c r="C11" s="41" t="s">
        <v>77</v>
      </c>
      <c r="D11" s="40" t="s">
        <v>76</v>
      </c>
      <c r="E11" s="40" t="s">
        <v>77</v>
      </c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32.7" hidden="false" customHeight="false" outlineLevel="0" collapsed="false">
      <c r="A12" s="38" t="s">
        <v>78</v>
      </c>
      <c r="B12" s="40" t="s">
        <v>79</v>
      </c>
      <c r="C12" s="40" t="s">
        <v>79</v>
      </c>
      <c r="D12" s="40" t="s">
        <v>79</v>
      </c>
      <c r="E12" s="40" t="s">
        <v>79</v>
      </c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7.25" hidden="false" customHeight="true" outlineLevel="0" collapsed="false">
      <c r="A13" s="42" t="s">
        <v>80</v>
      </c>
      <c r="B13" s="43"/>
      <c r="C13" s="43"/>
      <c r="D13" s="0"/>
      <c r="E13" s="37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9" hidden="false" customHeight="true" outlineLevel="0" collapsed="false">
      <c r="A14" s="11" t="s">
        <v>81</v>
      </c>
      <c r="B14" s="11"/>
      <c r="C14" s="11"/>
      <c r="D14" s="11"/>
      <c r="E14" s="11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49.5" hidden="false" customHeight="true" outlineLevel="0" collapsed="false">
      <c r="A15" s="42" t="s">
        <v>82</v>
      </c>
      <c r="B15" s="42"/>
      <c r="C15" s="42"/>
      <c r="D15" s="42"/>
      <c r="E15" s="42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" customFormat="true" ht="15" hidden="false" customHeight="false" outlineLevel="0" collapsed="false">
      <c r="A16" s="44" t="s">
        <v>83</v>
      </c>
      <c r="B16" s="44"/>
      <c r="C16" s="44"/>
    </row>
    <row r="17" customFormat="false" ht="25.35" hidden="false" customHeight="true" outlineLevel="0" collapsed="false">
      <c r="A17" s="45" t="s">
        <v>84</v>
      </c>
      <c r="B17" s="45"/>
      <c r="C17" s="45"/>
      <c r="D17" s="46" t="s">
        <v>85</v>
      </c>
      <c r="E17" s="46"/>
      <c r="F17" s="47"/>
      <c r="G17" s="47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" customFormat="true" ht="15" hidden="false" customHeight="false" outlineLevel="0" collapsed="false"/>
    <row r="19" s="1" customFormat="true" ht="15" hidden="false" customHeight="false" outlineLevel="0" collapsed="false"/>
    <row r="20" customFormat="false" ht="15" hidden="false" customHeight="false" outlineLevel="0" collapsed="false">
      <c r="A20" s="1" t="s">
        <v>86</v>
      </c>
      <c r="B20" s="0"/>
      <c r="C20" s="0"/>
      <c r="D20" s="0"/>
      <c r="E20" s="0"/>
      <c r="F20" s="0"/>
    </row>
    <row r="21" customFormat="false" ht="15" hidden="false" customHeight="false" outlineLevel="0" collapsed="false">
      <c r="A21" s="44" t="s">
        <v>87</v>
      </c>
      <c r="B21" s="44"/>
      <c r="C21" s="44"/>
      <c r="D21" s="46" t="s">
        <v>88</v>
      </c>
      <c r="E21" s="46"/>
      <c r="F21" s="47"/>
    </row>
  </sheetData>
  <mergeCells count="13">
    <mergeCell ref="A1:E1"/>
    <mergeCell ref="A3:A5"/>
    <mergeCell ref="B3:C3"/>
    <mergeCell ref="D3:E3"/>
    <mergeCell ref="B4:C4"/>
    <mergeCell ref="D4:E4"/>
    <mergeCell ref="A14:E14"/>
    <mergeCell ref="A15:E15"/>
    <mergeCell ref="A16:C16"/>
    <mergeCell ref="A17:C17"/>
    <mergeCell ref="D17:E17"/>
    <mergeCell ref="A21:C22"/>
    <mergeCell ref="D21:E22"/>
  </mergeCells>
  <printOptions headings="false" gridLines="false" gridLinesSet="true" horizontalCentered="false" verticalCentered="false"/>
  <pageMargins left="0.357638888888889" right="0.471527777777778" top="0.304861111111111" bottom="0.36666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6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95" zoomScaleNormal="95" zoomScalePageLayoutView="100" workbookViewId="0">
      <selection pane="topLeft" activeCell="H6" activeCellId="0" sqref="H6"/>
    </sheetView>
  </sheetViews>
  <sheetFormatPr defaultRowHeight="15"/>
  <cols>
    <col collapsed="false" hidden="false" max="1" min="1" style="1" width="4.06046511627907"/>
    <col collapsed="false" hidden="false" max="2" min="2" style="34" width="37.2883720930233"/>
    <col collapsed="false" hidden="false" max="3" min="3" style="34" width="11.8139534883721"/>
    <col collapsed="false" hidden="false" max="4" min="4" style="1" width="8.98139534883721"/>
    <col collapsed="false" hidden="false" max="5" min="5" style="1" width="7.62790697674419"/>
    <col collapsed="false" hidden="false" max="6" min="6" style="1" width="12.1813953488372"/>
    <col collapsed="false" hidden="false" max="7" min="7" style="1" width="13.1674418604651"/>
    <col collapsed="false" hidden="false" max="1025" min="8" style="1" width="13.7813953488372"/>
  </cols>
  <sheetData>
    <row r="1" customFormat="false" ht="20.65" hidden="false" customHeight="true" outlineLevel="0" collapsed="false">
      <c r="A1" s="2" t="s">
        <v>89</v>
      </c>
      <c r="B1" s="2"/>
      <c r="C1" s="2"/>
      <c r="D1" s="2"/>
      <c r="E1" s="2"/>
      <c r="F1" s="2"/>
      <c r="G1" s="2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8.25" hidden="false" customHeight="true" outlineLevel="0" collapsed="false">
      <c r="A2" s="48"/>
      <c r="B2" s="48"/>
      <c r="C2" s="49"/>
      <c r="D2" s="49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0"/>
      <c r="B3" s="34" t="str">
        <f aca="false">'контрол лист'!B2</f>
        <v>Январь 2021 г</v>
      </c>
      <c r="C3" s="0"/>
      <c r="D3" s="34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49.5" hidden="false" customHeight="true" outlineLevel="0" collapsed="false">
      <c r="A4" s="50" t="s">
        <v>90</v>
      </c>
      <c r="B4" s="51" t="s">
        <v>91</v>
      </c>
      <c r="C4" s="52" t="s">
        <v>92</v>
      </c>
      <c r="D4" s="52" t="s">
        <v>93</v>
      </c>
      <c r="E4" s="50" t="s">
        <v>94</v>
      </c>
      <c r="F4" s="53" t="s">
        <v>95</v>
      </c>
      <c r="G4" s="53" t="s">
        <v>96</v>
      </c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6.45" hidden="false" customHeight="true" outlineLevel="0" collapsed="false">
      <c r="A5" s="54" t="n">
        <v>1</v>
      </c>
      <c r="B5" s="55" t="s">
        <v>97</v>
      </c>
      <c r="C5" s="56" t="s">
        <v>98</v>
      </c>
      <c r="D5" s="56" t="s">
        <v>99</v>
      </c>
      <c r="E5" s="56" t="s">
        <v>100</v>
      </c>
      <c r="F5" s="57" t="n">
        <v>44207</v>
      </c>
      <c r="G5" s="57" t="n">
        <v>44219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6.45" hidden="false" customHeight="true" outlineLevel="0" collapsed="false">
      <c r="A6" s="54" t="n">
        <v>2</v>
      </c>
      <c r="B6" s="55" t="s">
        <v>101</v>
      </c>
      <c r="C6" s="56" t="s">
        <v>102</v>
      </c>
      <c r="D6" s="56" t="s">
        <v>103</v>
      </c>
      <c r="E6" s="56" t="s">
        <v>100</v>
      </c>
      <c r="F6" s="57" t="n">
        <f aca="false">F5</f>
        <v>44207</v>
      </c>
      <c r="G6" s="57" t="n">
        <f aca="false">G5</f>
        <v>44219</v>
      </c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6.45" hidden="false" customHeight="true" outlineLevel="0" collapsed="false">
      <c r="A7" s="54" t="n">
        <v>3</v>
      </c>
      <c r="B7" s="55" t="s">
        <v>104</v>
      </c>
      <c r="C7" s="56" t="s">
        <v>105</v>
      </c>
      <c r="D7" s="56" t="s">
        <v>103</v>
      </c>
      <c r="E7" s="56" t="s">
        <v>100</v>
      </c>
      <c r="F7" s="57" t="n">
        <f aca="false">F6</f>
        <v>44207</v>
      </c>
      <c r="G7" s="57" t="n">
        <f aca="false">G6</f>
        <v>44219</v>
      </c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6.45" hidden="false" customHeight="true" outlineLevel="0" collapsed="false">
      <c r="A8" s="54" t="n">
        <v>4</v>
      </c>
      <c r="B8" s="55" t="s">
        <v>106</v>
      </c>
      <c r="C8" s="56" t="s">
        <v>107</v>
      </c>
      <c r="D8" s="56" t="s">
        <v>103</v>
      </c>
      <c r="E8" s="56" t="s">
        <v>100</v>
      </c>
      <c r="F8" s="57" t="n">
        <f aca="false">F7</f>
        <v>44207</v>
      </c>
      <c r="G8" s="57" t="n">
        <f aca="false">G7</f>
        <v>44219</v>
      </c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6.45" hidden="false" customHeight="true" outlineLevel="0" collapsed="false">
      <c r="A9" s="54" t="n">
        <v>5</v>
      </c>
      <c r="B9" s="55" t="s">
        <v>108</v>
      </c>
      <c r="C9" s="56" t="s">
        <v>109</v>
      </c>
      <c r="D9" s="56" t="s">
        <v>103</v>
      </c>
      <c r="E9" s="56" t="s">
        <v>100</v>
      </c>
      <c r="F9" s="57" t="n">
        <f aca="false">F8</f>
        <v>44207</v>
      </c>
      <c r="G9" s="57" t="n">
        <f aca="false">G8</f>
        <v>44219</v>
      </c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6.45" hidden="false" customHeight="true" outlineLevel="0" collapsed="false">
      <c r="A10" s="54" t="n">
        <v>6</v>
      </c>
      <c r="B10" s="55" t="s">
        <v>110</v>
      </c>
      <c r="C10" s="56" t="s">
        <v>111</v>
      </c>
      <c r="D10" s="56" t="s">
        <v>103</v>
      </c>
      <c r="E10" s="56" t="s">
        <v>100</v>
      </c>
      <c r="F10" s="57" t="n">
        <f aca="false">F9</f>
        <v>44207</v>
      </c>
      <c r="G10" s="57" t="n">
        <f aca="false">G9</f>
        <v>44219</v>
      </c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6.45" hidden="false" customHeight="true" outlineLevel="0" collapsed="false">
      <c r="A11" s="54" t="n">
        <v>7</v>
      </c>
      <c r="B11" s="55" t="s">
        <v>112</v>
      </c>
      <c r="C11" s="56" t="s">
        <v>113</v>
      </c>
      <c r="D11" s="56" t="s">
        <v>103</v>
      </c>
      <c r="E11" s="56" t="s">
        <v>100</v>
      </c>
      <c r="F11" s="57" t="n">
        <f aca="false">F10</f>
        <v>44207</v>
      </c>
      <c r="G11" s="57" t="n">
        <f aca="false">G10</f>
        <v>44219</v>
      </c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6.45" hidden="false" customHeight="true" outlineLevel="0" collapsed="false">
      <c r="A12" s="54" t="n">
        <v>8</v>
      </c>
      <c r="B12" s="55" t="s">
        <v>114</v>
      </c>
      <c r="C12" s="56" t="s">
        <v>115</v>
      </c>
      <c r="D12" s="56" t="s">
        <v>103</v>
      </c>
      <c r="E12" s="56" t="s">
        <v>100</v>
      </c>
      <c r="F12" s="57" t="n">
        <f aca="false">F11</f>
        <v>44207</v>
      </c>
      <c r="G12" s="57" t="n">
        <f aca="false">G11</f>
        <v>44219</v>
      </c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6.45" hidden="false" customHeight="true" outlineLevel="0" collapsed="false">
      <c r="A13" s="54" t="n">
        <v>9</v>
      </c>
      <c r="B13" s="55" t="s">
        <v>116</v>
      </c>
      <c r="C13" s="56" t="s">
        <v>117</v>
      </c>
      <c r="D13" s="56" t="s">
        <v>103</v>
      </c>
      <c r="E13" s="56" t="s">
        <v>100</v>
      </c>
      <c r="F13" s="57" t="n">
        <f aca="false">F12</f>
        <v>44207</v>
      </c>
      <c r="G13" s="57" t="n">
        <f aca="false">G12</f>
        <v>44219</v>
      </c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6.45" hidden="false" customHeight="true" outlineLevel="0" collapsed="false">
      <c r="A14" s="54" t="n">
        <v>10</v>
      </c>
      <c r="B14" s="55" t="s">
        <v>118</v>
      </c>
      <c r="C14" s="56" t="s">
        <v>119</v>
      </c>
      <c r="D14" s="56" t="s">
        <v>103</v>
      </c>
      <c r="E14" s="56" t="s">
        <v>100</v>
      </c>
      <c r="F14" s="57" t="n">
        <f aca="false">F13</f>
        <v>44207</v>
      </c>
      <c r="G14" s="57" t="n">
        <f aca="false">G13</f>
        <v>44219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6.45" hidden="false" customHeight="true" outlineLevel="0" collapsed="false">
      <c r="A15" s="54" t="n">
        <v>11</v>
      </c>
      <c r="B15" s="55" t="s">
        <v>120</v>
      </c>
      <c r="C15" s="56" t="s">
        <v>121</v>
      </c>
      <c r="D15" s="56" t="s">
        <v>103</v>
      </c>
      <c r="E15" s="56" t="s">
        <v>100</v>
      </c>
      <c r="F15" s="57" t="n">
        <f aca="false">F14</f>
        <v>44207</v>
      </c>
      <c r="G15" s="57" t="n">
        <f aca="false">G14</f>
        <v>44219</v>
      </c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6.45" hidden="false" customHeight="true" outlineLevel="0" collapsed="false">
      <c r="A16" s="54" t="n">
        <v>12</v>
      </c>
      <c r="B16" s="55" t="s">
        <v>122</v>
      </c>
      <c r="C16" s="56" t="s">
        <v>123</v>
      </c>
      <c r="D16" s="56" t="s">
        <v>124</v>
      </c>
      <c r="E16" s="56" t="s">
        <v>125</v>
      </c>
      <c r="F16" s="57" t="n">
        <f aca="false">F15</f>
        <v>44207</v>
      </c>
      <c r="G16" s="57" t="n">
        <f aca="false">G15</f>
        <v>44219</v>
      </c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6.45" hidden="false" customHeight="true" outlineLevel="0" collapsed="false">
      <c r="A17" s="54" t="n">
        <v>13</v>
      </c>
      <c r="B17" s="55" t="s">
        <v>122</v>
      </c>
      <c r="C17" s="56" t="s">
        <v>126</v>
      </c>
      <c r="D17" s="56" t="s">
        <v>124</v>
      </c>
      <c r="E17" s="56" t="s">
        <v>125</v>
      </c>
      <c r="F17" s="57" t="n">
        <f aca="false">F16</f>
        <v>44207</v>
      </c>
      <c r="G17" s="57" t="n">
        <f aca="false">G16</f>
        <v>44219</v>
      </c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6.45" hidden="false" customHeight="true" outlineLevel="0" collapsed="false">
      <c r="A18" s="54" t="n">
        <v>14</v>
      </c>
      <c r="B18" s="55" t="s">
        <v>127</v>
      </c>
      <c r="C18" s="56" t="s">
        <v>128</v>
      </c>
      <c r="D18" s="56" t="s">
        <v>124</v>
      </c>
      <c r="E18" s="56" t="s">
        <v>129</v>
      </c>
      <c r="F18" s="57" t="n">
        <f aca="false">F17</f>
        <v>44207</v>
      </c>
      <c r="G18" s="57" t="n">
        <f aca="false">G17</f>
        <v>44219</v>
      </c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6.45" hidden="false" customHeight="true" outlineLevel="0" collapsed="false">
      <c r="A19" s="54"/>
      <c r="B19" s="55" t="s">
        <v>130</v>
      </c>
      <c r="C19" s="56" t="s">
        <v>131</v>
      </c>
      <c r="D19" s="56" t="s">
        <v>124</v>
      </c>
      <c r="E19" s="56" t="s">
        <v>125</v>
      </c>
      <c r="F19" s="57" t="n">
        <f aca="false">F18</f>
        <v>44207</v>
      </c>
      <c r="G19" s="57" t="n">
        <f aca="false">G18</f>
        <v>44219</v>
      </c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58"/>
      <c r="B20" s="59"/>
      <c r="C20" s="59"/>
      <c r="D20" s="58"/>
      <c r="E20" s="58"/>
      <c r="F20" s="58"/>
      <c r="G20" s="6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4" t="s">
        <v>83</v>
      </c>
      <c r="B21" s="44"/>
      <c r="C21" s="44"/>
      <c r="D21" s="0"/>
      <c r="E21" s="0"/>
      <c r="F21" s="0"/>
      <c r="G21" s="0"/>
      <c r="H21" s="47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6.45" hidden="false" customHeight="true" outlineLevel="0" collapsed="false">
      <c r="A22" s="45" t="s">
        <v>84</v>
      </c>
      <c r="B22" s="45"/>
      <c r="C22" s="45"/>
      <c r="D22" s="0"/>
      <c r="E22" s="61" t="s">
        <v>85</v>
      </c>
      <c r="F22" s="61"/>
      <c r="G22" s="61"/>
      <c r="H22" s="47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" customFormat="true" ht="15" hidden="false" customHeight="false" outlineLevel="0" collapsed="false">
      <c r="H23" s="47"/>
    </row>
    <row r="24" s="1" customFormat="true" ht="15" hidden="false" customHeight="false" outlineLevel="0" collapsed="false">
      <c r="H24" s="47"/>
    </row>
    <row r="25" customFormat="false" ht="15" hidden="false" customHeight="false" outlineLevel="0" collapsed="false">
      <c r="A25" s="1" t="s">
        <v>86</v>
      </c>
      <c r="B25" s="0"/>
      <c r="C25" s="0"/>
      <c r="E25" s="0"/>
      <c r="F25" s="0"/>
      <c r="G25" s="0"/>
      <c r="H25" s="47"/>
    </row>
    <row r="26" customFormat="false" ht="15" hidden="false" customHeight="false" outlineLevel="0" collapsed="false">
      <c r="A26" s="44" t="s">
        <v>87</v>
      </c>
      <c r="B26" s="44"/>
      <c r="C26" s="44"/>
      <c r="E26" s="61" t="s">
        <v>88</v>
      </c>
      <c r="F26" s="61"/>
      <c r="G26" s="61"/>
    </row>
  </sheetData>
  <mergeCells count="7">
    <mergeCell ref="A1:G1"/>
    <mergeCell ref="C2:D2"/>
    <mergeCell ref="A21:C21"/>
    <mergeCell ref="A22:C22"/>
    <mergeCell ref="E22:G22"/>
    <mergeCell ref="A26:C26"/>
    <mergeCell ref="E26:G26"/>
  </mergeCells>
  <printOptions headings="false" gridLines="false" gridLinesSet="true" horizontalCentered="false" verticalCentered="false"/>
  <pageMargins left="0.191666666666667" right="0.471527777777778" top="0.304861111111111" bottom="0.36666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D16" activeCellId="0" sqref="D16"/>
    </sheetView>
  </sheetViews>
  <sheetFormatPr defaultRowHeight="13.8"/>
  <cols>
    <col collapsed="false" hidden="false" max="1" min="1" style="0" width="2.09302325581395"/>
    <col collapsed="false" hidden="false" max="2" min="2" style="1" width="18.4604651162791"/>
    <col collapsed="false" hidden="false" max="3" min="3" style="1" width="8"/>
    <col collapsed="false" hidden="false" max="4" min="4" style="1" width="7.38604651162791"/>
    <col collapsed="false" hidden="false" max="5" min="5" style="1" width="4.8"/>
    <col collapsed="false" hidden="false" max="6" min="6" style="1" width="4.30697674418605"/>
    <col collapsed="false" hidden="false" max="7" min="7" style="1" width="4.67441860465116"/>
    <col collapsed="false" hidden="false" max="8" min="8" style="1" width="4.06046511627907"/>
    <col collapsed="false" hidden="false" max="9" min="9" style="47" width="18.0883720930233"/>
    <col collapsed="false" hidden="false" max="10" min="10" style="1" width="7.87441860465116"/>
    <col collapsed="false" hidden="false" max="11" min="11" style="1" width="6.76744186046512"/>
    <col collapsed="false" hidden="false" max="12" min="12" style="1" width="15.6279069767442"/>
    <col collapsed="false" hidden="false" max="13" min="13" style="1" width="12.4279069767442"/>
    <col collapsed="false" hidden="false" max="1014" min="14" style="1" width="13.7813953488372"/>
    <col collapsed="false" hidden="false" max="1025" min="1015" style="0" width="13.7813953488372"/>
  </cols>
  <sheetData>
    <row r="1" customFormat="false" ht="34.45" hidden="false" customHeight="true" outlineLevel="0" collapsed="false">
      <c r="B1" s="2" t="s">
        <v>132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3.8" hidden="false" customHeight="true" outlineLevel="0" collapsed="false">
      <c r="B2" s="62" t="s">
        <v>133</v>
      </c>
      <c r="C2" s="62"/>
      <c r="D2" s="34"/>
      <c r="E2" s="0"/>
      <c r="F2" s="0"/>
      <c r="G2" s="0"/>
      <c r="H2" s="0"/>
      <c r="I2" s="0"/>
      <c r="J2" s="35"/>
      <c r="K2" s="35"/>
      <c r="L2" s="0"/>
    </row>
    <row r="3" customFormat="false" ht="13.8" hidden="false" customHeight="true" outlineLevel="0" collapsed="false">
      <c r="B3" s="56" t="s">
        <v>91</v>
      </c>
      <c r="C3" s="63" t="s">
        <v>92</v>
      </c>
      <c r="D3" s="63" t="s">
        <v>93</v>
      </c>
      <c r="E3" s="64" t="s">
        <v>94</v>
      </c>
      <c r="F3" s="64" t="s">
        <v>20</v>
      </c>
      <c r="G3" s="64"/>
      <c r="H3" s="64"/>
      <c r="I3" s="64"/>
      <c r="J3" s="64" t="s">
        <v>11</v>
      </c>
      <c r="K3" s="64"/>
      <c r="L3" s="64"/>
    </row>
    <row r="4" customFormat="false" ht="16.45" hidden="false" customHeight="true" outlineLevel="0" collapsed="false">
      <c r="B4" s="56"/>
      <c r="C4" s="56"/>
      <c r="D4" s="56"/>
      <c r="E4" s="64"/>
      <c r="F4" s="63" t="s">
        <v>134</v>
      </c>
      <c r="G4" s="64" t="s">
        <v>135</v>
      </c>
      <c r="H4" s="64"/>
      <c r="I4" s="63" t="s">
        <v>136</v>
      </c>
      <c r="J4" s="63" t="s">
        <v>134</v>
      </c>
      <c r="K4" s="64" t="s">
        <v>135</v>
      </c>
      <c r="L4" s="63" t="s">
        <v>137</v>
      </c>
    </row>
    <row r="5" customFormat="false" ht="23.95" hidden="false" customHeight="false" outlineLevel="0" collapsed="false">
      <c r="B5" s="56"/>
      <c r="C5" s="56"/>
      <c r="D5" s="56"/>
      <c r="E5" s="56"/>
      <c r="F5" s="56"/>
      <c r="G5" s="63" t="s">
        <v>138</v>
      </c>
      <c r="H5" s="63" t="s">
        <v>139</v>
      </c>
      <c r="I5" s="63"/>
      <c r="J5" s="63"/>
      <c r="K5" s="63" t="s">
        <v>138</v>
      </c>
      <c r="L5" s="63"/>
    </row>
    <row r="6" customFormat="false" ht="16.4" hidden="false" customHeight="false" outlineLevel="0" collapsed="false">
      <c r="B6" s="55" t="s">
        <v>97</v>
      </c>
      <c r="C6" s="56" t="s">
        <v>98</v>
      </c>
      <c r="D6" s="56" t="s">
        <v>99</v>
      </c>
      <c r="E6" s="56" t="s">
        <v>100</v>
      </c>
      <c r="F6" s="56" t="n">
        <v>0</v>
      </c>
      <c r="G6" s="63" t="s">
        <v>140</v>
      </c>
      <c r="H6" s="63" t="n">
        <v>2</v>
      </c>
      <c r="I6" s="56" t="s">
        <v>141</v>
      </c>
      <c r="J6" s="56" t="n">
        <v>0</v>
      </c>
      <c r="K6" s="63" t="s">
        <v>142</v>
      </c>
      <c r="L6" s="65" t="s">
        <v>143</v>
      </c>
    </row>
    <row r="7" customFormat="false" ht="16.4" hidden="false" customHeight="false" outlineLevel="0" collapsed="false">
      <c r="B7" s="55" t="s">
        <v>101</v>
      </c>
      <c r="C7" s="56" t="s">
        <v>102</v>
      </c>
      <c r="D7" s="56" t="s">
        <v>103</v>
      </c>
      <c r="E7" s="56" t="s">
        <v>100</v>
      </c>
      <c r="F7" s="56" t="n">
        <v>0</v>
      </c>
      <c r="G7" s="63" t="s">
        <v>140</v>
      </c>
      <c r="H7" s="63" t="n">
        <v>4</v>
      </c>
      <c r="I7" s="56" t="s">
        <v>144</v>
      </c>
      <c r="J7" s="56" t="n">
        <v>0</v>
      </c>
      <c r="K7" s="63" t="s">
        <v>142</v>
      </c>
      <c r="L7" s="65" t="s">
        <v>143</v>
      </c>
    </row>
    <row r="8" customFormat="false" ht="16.4" hidden="false" customHeight="false" outlineLevel="0" collapsed="false">
      <c r="B8" s="55" t="s">
        <v>104</v>
      </c>
      <c r="C8" s="56" t="s">
        <v>105</v>
      </c>
      <c r="D8" s="56" t="s">
        <v>103</v>
      </c>
      <c r="E8" s="56" t="s">
        <v>100</v>
      </c>
      <c r="F8" s="56" t="n">
        <v>0</v>
      </c>
      <c r="G8" s="63" t="s">
        <v>140</v>
      </c>
      <c r="H8" s="63" t="n">
        <v>3</v>
      </c>
      <c r="I8" s="56" t="s">
        <v>145</v>
      </c>
      <c r="J8" s="56" t="n">
        <v>0</v>
      </c>
      <c r="K8" s="63" t="s">
        <v>142</v>
      </c>
      <c r="L8" s="65" t="s">
        <v>143</v>
      </c>
    </row>
    <row r="9" customFormat="false" ht="16.4" hidden="false" customHeight="false" outlineLevel="0" collapsed="false">
      <c r="B9" s="55" t="s">
        <v>106</v>
      </c>
      <c r="C9" s="56" t="s">
        <v>107</v>
      </c>
      <c r="D9" s="56" t="s">
        <v>103</v>
      </c>
      <c r="E9" s="56" t="s">
        <v>100</v>
      </c>
      <c r="F9" s="56" t="n">
        <v>0</v>
      </c>
      <c r="G9" s="63" t="s">
        <v>140</v>
      </c>
      <c r="H9" s="63" t="n">
        <v>1</v>
      </c>
      <c r="I9" s="56" t="s">
        <v>146</v>
      </c>
      <c r="J9" s="56" t="n">
        <v>0</v>
      </c>
      <c r="K9" s="63" t="s">
        <v>142</v>
      </c>
      <c r="L9" s="65" t="s">
        <v>143</v>
      </c>
    </row>
    <row r="10" customFormat="false" ht="16.4" hidden="false" customHeight="false" outlineLevel="0" collapsed="false">
      <c r="B10" s="55" t="s">
        <v>108</v>
      </c>
      <c r="C10" s="56" t="s">
        <v>109</v>
      </c>
      <c r="D10" s="56" t="s">
        <v>103</v>
      </c>
      <c r="E10" s="56" t="s">
        <v>100</v>
      </c>
      <c r="F10" s="56" t="n">
        <v>0</v>
      </c>
      <c r="G10" s="63" t="s">
        <v>140</v>
      </c>
      <c r="H10" s="63" t="n">
        <v>1</v>
      </c>
      <c r="I10" s="56" t="s">
        <v>147</v>
      </c>
      <c r="J10" s="56" t="n">
        <v>0</v>
      </c>
      <c r="K10" s="63" t="s">
        <v>142</v>
      </c>
      <c r="L10" s="65" t="s">
        <v>143</v>
      </c>
    </row>
    <row r="11" customFormat="false" ht="16.4" hidden="false" customHeight="false" outlineLevel="0" collapsed="false">
      <c r="B11" s="55" t="s">
        <v>110</v>
      </c>
      <c r="C11" s="56" t="s">
        <v>111</v>
      </c>
      <c r="D11" s="56" t="s">
        <v>103</v>
      </c>
      <c r="E11" s="56" t="s">
        <v>100</v>
      </c>
      <c r="F11" s="56" t="n">
        <v>0</v>
      </c>
      <c r="G11" s="63" t="s">
        <v>140</v>
      </c>
      <c r="H11" s="63" t="n">
        <v>1</v>
      </c>
      <c r="I11" s="56" t="s">
        <v>148</v>
      </c>
      <c r="J11" s="56" t="n">
        <v>0</v>
      </c>
      <c r="K11" s="63" t="s">
        <v>142</v>
      </c>
      <c r="L11" s="65" t="s">
        <v>143</v>
      </c>
    </row>
    <row r="12" customFormat="false" ht="23.85" hidden="false" customHeight="false" outlineLevel="0" collapsed="false">
      <c r="B12" s="55" t="s">
        <v>112</v>
      </c>
      <c r="C12" s="56" t="s">
        <v>113</v>
      </c>
      <c r="D12" s="56" t="s">
        <v>103</v>
      </c>
      <c r="E12" s="56" t="s">
        <v>100</v>
      </c>
      <c r="F12" s="56" t="n">
        <v>0</v>
      </c>
      <c r="G12" s="63" t="s">
        <v>140</v>
      </c>
      <c r="H12" s="63" t="n">
        <v>4</v>
      </c>
      <c r="I12" s="56" t="s">
        <v>149</v>
      </c>
      <c r="J12" s="56" t="n">
        <v>0</v>
      </c>
      <c r="K12" s="63" t="s">
        <v>142</v>
      </c>
      <c r="L12" s="65" t="s">
        <v>143</v>
      </c>
    </row>
    <row r="13" customFormat="false" ht="16.4" hidden="false" customHeight="false" outlineLevel="0" collapsed="false">
      <c r="B13" s="55" t="s">
        <v>114</v>
      </c>
      <c r="C13" s="56" t="s">
        <v>115</v>
      </c>
      <c r="D13" s="56" t="s">
        <v>103</v>
      </c>
      <c r="E13" s="56" t="s">
        <v>100</v>
      </c>
      <c r="F13" s="56" t="n">
        <v>0</v>
      </c>
      <c r="G13" s="63" t="s">
        <v>140</v>
      </c>
      <c r="H13" s="63" t="n">
        <v>2</v>
      </c>
      <c r="I13" s="56" t="s">
        <v>150</v>
      </c>
      <c r="J13" s="56" t="n">
        <v>0</v>
      </c>
      <c r="K13" s="63" t="s">
        <v>142</v>
      </c>
      <c r="L13" s="65" t="s">
        <v>143</v>
      </c>
    </row>
    <row r="14" customFormat="false" ht="23.85" hidden="false" customHeight="false" outlineLevel="0" collapsed="false">
      <c r="B14" s="55" t="s">
        <v>116</v>
      </c>
      <c r="C14" s="56" t="s">
        <v>117</v>
      </c>
      <c r="D14" s="56" t="s">
        <v>103</v>
      </c>
      <c r="E14" s="56" t="s">
        <v>100</v>
      </c>
      <c r="F14" s="56" t="n">
        <v>0</v>
      </c>
      <c r="G14" s="63" t="s">
        <v>140</v>
      </c>
      <c r="H14" s="63" t="n">
        <v>2</v>
      </c>
      <c r="I14" s="56" t="s">
        <v>151</v>
      </c>
      <c r="J14" s="56" t="n">
        <v>0</v>
      </c>
      <c r="K14" s="63" t="s">
        <v>142</v>
      </c>
      <c r="L14" s="65" t="s">
        <v>143</v>
      </c>
    </row>
    <row r="15" customFormat="false" ht="16.4" hidden="false" customHeight="false" outlineLevel="0" collapsed="false">
      <c r="B15" s="55" t="s">
        <v>118</v>
      </c>
      <c r="C15" s="56" t="s">
        <v>119</v>
      </c>
      <c r="D15" s="56" t="s">
        <v>103</v>
      </c>
      <c r="E15" s="56" t="s">
        <v>100</v>
      </c>
      <c r="F15" s="56" t="n">
        <v>0</v>
      </c>
      <c r="G15" s="63" t="s">
        <v>140</v>
      </c>
      <c r="H15" s="63" t="n">
        <v>1</v>
      </c>
      <c r="I15" s="56" t="s">
        <v>152</v>
      </c>
      <c r="J15" s="56" t="n">
        <v>0</v>
      </c>
      <c r="K15" s="63" t="s">
        <v>142</v>
      </c>
      <c r="L15" s="65" t="s">
        <v>143</v>
      </c>
    </row>
    <row r="16" customFormat="false" ht="16.4" hidden="false" customHeight="false" outlineLevel="0" collapsed="false">
      <c r="B16" s="55" t="s">
        <v>120</v>
      </c>
      <c r="C16" s="56" t="s">
        <v>121</v>
      </c>
      <c r="D16" s="56" t="s">
        <v>103</v>
      </c>
      <c r="E16" s="56" t="s">
        <v>100</v>
      </c>
      <c r="F16" s="56" t="n">
        <v>0</v>
      </c>
      <c r="G16" s="63" t="s">
        <v>140</v>
      </c>
      <c r="H16" s="63" t="n">
        <v>1</v>
      </c>
      <c r="I16" s="56" t="s">
        <v>153</v>
      </c>
      <c r="J16" s="56" t="n">
        <v>0</v>
      </c>
      <c r="K16" s="63" t="s">
        <v>142</v>
      </c>
      <c r="L16" s="65" t="s">
        <v>143</v>
      </c>
    </row>
    <row r="17" customFormat="false" ht="31.45" hidden="false" customHeight="false" outlineLevel="0" collapsed="false">
      <c r="B17" s="55" t="s">
        <v>122</v>
      </c>
      <c r="C17" s="56" t="s">
        <v>123</v>
      </c>
      <c r="D17" s="56" t="s">
        <v>124</v>
      </c>
      <c r="E17" s="56" t="s">
        <v>125</v>
      </c>
      <c r="F17" s="56" t="s">
        <v>154</v>
      </c>
      <c r="G17" s="63" t="s">
        <v>155</v>
      </c>
      <c r="H17" s="63" t="n">
        <v>18</v>
      </c>
      <c r="I17" s="56" t="s">
        <v>156</v>
      </c>
      <c r="J17" s="56" t="s">
        <v>47</v>
      </c>
      <c r="K17" s="56" t="s">
        <v>47</v>
      </c>
      <c r="L17" s="56" t="s">
        <v>47</v>
      </c>
    </row>
    <row r="18" customFormat="false" ht="31.45" hidden="false" customHeight="false" outlineLevel="0" collapsed="false">
      <c r="B18" s="55" t="s">
        <v>122</v>
      </c>
      <c r="C18" s="56" t="s">
        <v>126</v>
      </c>
      <c r="D18" s="56" t="s">
        <v>124</v>
      </c>
      <c r="E18" s="56" t="s">
        <v>125</v>
      </c>
      <c r="F18" s="56" t="n">
        <v>0</v>
      </c>
      <c r="G18" s="63" t="s">
        <v>155</v>
      </c>
      <c r="H18" s="63" t="n">
        <v>7</v>
      </c>
      <c r="I18" s="56" t="str">
        <f aca="false">I17</f>
        <v>“Ратобор” (родентицид) РОСС RU Д-RU.АД37.В.11289/19</v>
      </c>
      <c r="J18" s="56" t="s">
        <v>47</v>
      </c>
      <c r="K18" s="56" t="s">
        <v>47</v>
      </c>
      <c r="L18" s="56" t="s">
        <v>47</v>
      </c>
    </row>
    <row r="19" customFormat="false" ht="23.95" hidden="false" customHeight="false" outlineLevel="0" collapsed="false">
      <c r="B19" s="55" t="s">
        <v>127</v>
      </c>
      <c r="C19" s="56" t="s">
        <v>128</v>
      </c>
      <c r="D19" s="56" t="s">
        <v>124</v>
      </c>
      <c r="E19" s="56" t="s">
        <v>129</v>
      </c>
      <c r="F19" s="56" t="s">
        <v>154</v>
      </c>
      <c r="G19" s="63" t="s">
        <v>155</v>
      </c>
      <c r="H19" s="63" t="n">
        <v>4</v>
      </c>
      <c r="I19" s="56" t="str">
        <f aca="false">I18</f>
        <v>“Ратобор” (родентицид) РОСС RU Д-RU.АД37.В.11289/19</v>
      </c>
      <c r="J19" s="56" t="s">
        <v>47</v>
      </c>
      <c r="K19" s="56" t="s">
        <v>47</v>
      </c>
      <c r="L19" s="56" t="s">
        <v>47</v>
      </c>
    </row>
    <row r="20" customFormat="false" ht="23.95" hidden="false" customHeight="false" outlineLevel="0" collapsed="false">
      <c r="B20" s="55" t="s">
        <v>130</v>
      </c>
      <c r="C20" s="56" t="s">
        <v>131</v>
      </c>
      <c r="D20" s="56" t="s">
        <v>124</v>
      </c>
      <c r="E20" s="56" t="s">
        <v>125</v>
      </c>
      <c r="F20" s="56" t="s">
        <v>154</v>
      </c>
      <c r="G20" s="63" t="s">
        <v>155</v>
      </c>
      <c r="H20" s="63" t="n">
        <v>1</v>
      </c>
      <c r="I20" s="56" t="str">
        <f aca="false">I19</f>
        <v>“Ратобор” (родентицид) РОСС RU Д-RU.АД37.В.11289/19</v>
      </c>
      <c r="J20" s="56" t="s">
        <v>47</v>
      </c>
      <c r="K20" s="56" t="s">
        <v>47</v>
      </c>
      <c r="L20" s="56" t="s">
        <v>47</v>
      </c>
    </row>
    <row r="21" customFormat="false" ht="13.8" hidden="false" customHeight="false" outlineLevel="0" collapsed="false">
      <c r="B21" s="66" t="s">
        <v>157</v>
      </c>
      <c r="C21" s="67" t="n">
        <v>26</v>
      </c>
      <c r="D21" s="68" t="n">
        <f aca="false">SUM(H6:H16)</f>
        <v>22</v>
      </c>
      <c r="E21" s="69"/>
      <c r="F21" s="69"/>
      <c r="G21" s="69"/>
      <c r="H21" s="69"/>
      <c r="I21" s="69"/>
      <c r="J21" s="69"/>
      <c r="K21" s="69"/>
      <c r="L21" s="69"/>
    </row>
    <row r="22" customFormat="false" ht="13.8" hidden="false" customHeight="false" outlineLevel="0" collapsed="false">
      <c r="B22" s="66" t="s">
        <v>158</v>
      </c>
      <c r="C22" s="67" t="n">
        <v>26</v>
      </c>
      <c r="D22" s="68"/>
      <c r="E22" s="69"/>
      <c r="F22" s="69"/>
      <c r="G22" s="69"/>
      <c r="H22" s="69"/>
      <c r="I22" s="69"/>
      <c r="J22" s="69"/>
      <c r="K22" s="69"/>
      <c r="L22" s="69"/>
    </row>
    <row r="23" customFormat="false" ht="13.8" hidden="false" customHeight="false" outlineLevel="0" collapsed="false">
      <c r="B23" s="66" t="s">
        <v>159</v>
      </c>
      <c r="C23" s="70" t="n">
        <f aca="false">C21+C22</f>
        <v>52</v>
      </c>
      <c r="D23" s="71"/>
      <c r="E23" s="72"/>
      <c r="F23" s="72"/>
      <c r="G23" s="72"/>
      <c r="H23" s="72"/>
      <c r="I23" s="72"/>
      <c r="J23" s="72"/>
      <c r="K23" s="72"/>
      <c r="L23" s="72"/>
    </row>
    <row r="24" customFormat="false" ht="13.8" hidden="false" customHeight="true" outlineLevel="0" collapsed="false">
      <c r="B24" s="73" t="s">
        <v>160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customFormat="false" ht="16.45" hidden="false" customHeight="true" outlineLevel="0" collapsed="false">
      <c r="B25" s="74" t="s">
        <v>161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customFormat="false" ht="16.45" hidden="false" customHeight="true" outlineLevel="0" collapsed="false">
      <c r="B26" s="56" t="s">
        <v>162</v>
      </c>
      <c r="C26" s="55" t="s">
        <v>163</v>
      </c>
      <c r="D26" s="55"/>
      <c r="E26" s="55"/>
      <c r="F26" s="55"/>
      <c r="G26" s="55"/>
      <c r="H26" s="56" t="s">
        <v>164</v>
      </c>
      <c r="I26" s="56"/>
      <c r="J26" s="76" t="s">
        <v>165</v>
      </c>
      <c r="K26" s="76"/>
      <c r="L26" s="76"/>
    </row>
    <row r="27" customFormat="false" ht="16.45" hidden="false" customHeight="true" outlineLevel="0" collapsed="false">
      <c r="B27" s="56" t="s">
        <v>166</v>
      </c>
      <c r="C27" s="55" t="s">
        <v>167</v>
      </c>
      <c r="D27" s="55"/>
      <c r="E27" s="55"/>
      <c r="F27" s="55"/>
      <c r="G27" s="55"/>
      <c r="H27" s="56" t="s">
        <v>168</v>
      </c>
      <c r="I27" s="56"/>
      <c r="J27" s="76" t="s">
        <v>169</v>
      </c>
      <c r="K27" s="76"/>
      <c r="L27" s="76"/>
    </row>
    <row r="28" customFormat="false" ht="22.45" hidden="false" customHeight="true" outlineLevel="0" collapsed="false">
      <c r="B28" s="56" t="s">
        <v>170</v>
      </c>
      <c r="C28" s="55" t="s">
        <v>171</v>
      </c>
      <c r="D28" s="55"/>
      <c r="E28" s="55"/>
      <c r="F28" s="55"/>
      <c r="G28" s="55"/>
      <c r="H28" s="56" t="s">
        <v>172</v>
      </c>
      <c r="I28" s="56"/>
      <c r="J28" s="76" t="s">
        <v>173</v>
      </c>
      <c r="K28" s="76"/>
      <c r="L28" s="76"/>
    </row>
    <row r="29" customFormat="false" ht="13.8" hidden="false" customHeight="false" outlineLevel="0" collapsed="false">
      <c r="B29" s="44" t="s">
        <v>83</v>
      </c>
      <c r="C29" s="44"/>
      <c r="D29" s="44"/>
      <c r="G29" s="75"/>
      <c r="H29" s="75"/>
      <c r="I29" s="75"/>
      <c r="J29" s="75"/>
      <c r="K29" s="75"/>
      <c r="L29" s="75"/>
    </row>
    <row r="30" customFormat="false" ht="37.45" hidden="false" customHeight="true" outlineLevel="0" collapsed="false">
      <c r="B30" s="45" t="s">
        <v>84</v>
      </c>
      <c r="C30" s="45"/>
      <c r="D30" s="45"/>
      <c r="G30" s="75"/>
      <c r="H30" s="75"/>
      <c r="I30" s="46" t="s">
        <v>85</v>
      </c>
      <c r="J30" s="46"/>
      <c r="K30" s="46"/>
      <c r="L30" s="75"/>
    </row>
    <row r="31" customFormat="false" ht="13.8" hidden="false" customHeight="false" outlineLevel="0" collapsed="false">
      <c r="B31" s="1" t="s">
        <v>86</v>
      </c>
      <c r="C31" s="0"/>
      <c r="D31" s="0"/>
      <c r="G31" s="75"/>
      <c r="H31" s="75"/>
      <c r="I31" s="75"/>
      <c r="J31" s="0"/>
      <c r="K31" s="0"/>
      <c r="L31" s="75"/>
    </row>
    <row r="32" customFormat="false" ht="13.8" hidden="false" customHeight="false" outlineLevel="0" collapsed="false">
      <c r="B32" s="44" t="s">
        <v>87</v>
      </c>
      <c r="C32" s="44"/>
      <c r="D32" s="44"/>
      <c r="I32" s="46" t="s">
        <v>174</v>
      </c>
      <c r="J32" s="46"/>
      <c r="K32" s="46"/>
    </row>
  </sheetData>
  <mergeCells count="32">
    <mergeCell ref="B1:L1"/>
    <mergeCell ref="B2:C2"/>
    <mergeCell ref="B3:B5"/>
    <mergeCell ref="C3:C5"/>
    <mergeCell ref="D3:D5"/>
    <mergeCell ref="E3:E5"/>
    <mergeCell ref="F3:I3"/>
    <mergeCell ref="J3:L3"/>
    <mergeCell ref="F4:F5"/>
    <mergeCell ref="G4:H4"/>
    <mergeCell ref="I4:I5"/>
    <mergeCell ref="J4:J5"/>
    <mergeCell ref="L4:L5"/>
    <mergeCell ref="E21:L21"/>
    <mergeCell ref="E22:L22"/>
    <mergeCell ref="E23:L23"/>
    <mergeCell ref="B24:L24"/>
    <mergeCell ref="B25:K25"/>
    <mergeCell ref="C26:G26"/>
    <mergeCell ref="H26:I26"/>
    <mergeCell ref="J26:L26"/>
    <mergeCell ref="C27:G27"/>
    <mergeCell ref="H27:I27"/>
    <mergeCell ref="J27:L27"/>
    <mergeCell ref="C28:G28"/>
    <mergeCell ref="H28:I28"/>
    <mergeCell ref="J28:L28"/>
    <mergeCell ref="B29:D29"/>
    <mergeCell ref="B30:D30"/>
    <mergeCell ref="I30:K30"/>
    <mergeCell ref="B32:D32"/>
    <mergeCell ref="I32:K32"/>
  </mergeCells>
  <printOptions headings="false" gridLines="false" gridLinesSet="true" horizontalCentered="false" verticalCentered="false"/>
  <pageMargins left="0.191666666666667" right="0.471527777777778" top="0.154861111111111" bottom="0.1854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3382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2021-02-04T12:39:20Z</cp:lastPrinted>
  <dcterms:modified xsi:type="dcterms:W3CDTF">2021-03-01T16:45:25Z</dcterms:modified>
  <cp:revision>221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