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495" windowHeight="9450" tabRatio="764" activeTab="1"/>
  </bookViews>
  <sheets>
    <sheet name="Лист10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перечень средств" sheetId="5" r:id="rId5"/>
    <sheet name="сводный отчет" sheetId="6" r:id="rId6"/>
    <sheet name="справочно" sheetId="7" state="hidden" r:id="rId7"/>
    <sheet name="График ревизий" sheetId="8" r:id="rId8"/>
    <sheet name="факти обход" sheetId="9" state="hidden" r:id="rId9"/>
    <sheet name="контрол лист" sheetId="10" r:id="rId10"/>
  </sheets>
  <definedNames>
    <definedName name="Excel_BuiltIn_Print_Area" localSheetId="9">'контрол лист'!$A$1:$M$27</definedName>
    <definedName name="_xlnm.Print_Area" localSheetId="9">'контрол лист'!$A$1:$M$27</definedName>
  </definedNames>
  <calcPr calcId="124519"/>
</workbook>
</file>

<file path=xl/calcChain.xml><?xml version="1.0" encoding="utf-8"?>
<calcChain xmlns="http://schemas.openxmlformats.org/spreadsheetml/2006/main">
  <c r="B2" i="10"/>
  <c r="A3" i="8"/>
  <c r="A2" i="6"/>
  <c r="B2" i="5"/>
  <c r="A3" i="3"/>
  <c r="A2" i="2"/>
  <c r="B5" i="8"/>
  <c r="C5"/>
  <c r="D5"/>
  <c r="E5"/>
  <c r="G9"/>
  <c r="G10"/>
  <c r="G11"/>
  <c r="G12"/>
  <c r="G13"/>
  <c r="G14"/>
  <c r="G15"/>
  <c r="G16"/>
  <c r="G17"/>
  <c r="G18"/>
  <c r="G19"/>
  <c r="C9" i="6"/>
  <c r="A3" i="9"/>
  <c r="B3"/>
</calcChain>
</file>

<file path=xl/sharedStrings.xml><?xml version="1.0" encoding="utf-8"?>
<sst xmlns="http://schemas.openxmlformats.org/spreadsheetml/2006/main" count="343" uniqueCount="163">
  <si>
    <t xml:space="preserve">ОТЧЕТ ПО ДЕРАТИЗАЦИИ </t>
  </si>
  <si>
    <t>Договор № 111/2</t>
  </si>
  <si>
    <t>От 05.10.2020 г</t>
  </si>
  <si>
    <t>период</t>
  </si>
  <si>
    <t>Исполнитель:</t>
  </si>
  <si>
    <t>ООО «Альфадез»</t>
  </si>
  <si>
    <t>Заказчик:</t>
  </si>
  <si>
    <t>ООО "Пищевой комбинат "СУС"</t>
  </si>
  <si>
    <t xml:space="preserve">Адрес: </t>
  </si>
  <si>
    <t>г. Пенза, ул.Баумана 30,3, лит.Б</t>
  </si>
  <si>
    <t xml:space="preserve">АКТ СДАЧИ ПРИЕМКИ РАБОТ </t>
  </si>
  <si>
    <t xml:space="preserve">ОЦЕНКА ЭФФЕКТИВНОСТИ РАБОТ ПО ДЕРАТИЗАЦИИ </t>
  </si>
  <si>
    <t xml:space="preserve">ГРАФИК ОСМОТРА СРЕДСТВ КОНТРОЛЯ ДЕРАТИЗАЦИИ </t>
  </si>
  <si>
    <t xml:space="preserve">КОНТРОЛЬНЫЙ ЛИСТ ПРОВЕРКИ СРЕДСТВ КОНТРОЛЯ ДЕРАТИЗАЦИИ </t>
  </si>
  <si>
    <t>Составил:</t>
  </si>
  <si>
    <t>Специалист ООО «Альфадез»</t>
  </si>
  <si>
    <t>______________/_Руденко В.Н.</t>
  </si>
  <si>
    <t>Согласовано:</t>
  </si>
  <si>
    <t>Представитель ООО "Пищевой комбинат "СУС"</t>
  </si>
  <si>
    <t>______________/_____________</t>
  </si>
  <si>
    <t xml:space="preserve">АКТ СДАЧИ ПРИЕМКИ РАБОТ ПО ДЕРАТИЗАЦИИ </t>
  </si>
  <si>
    <t>01.10.2021 — 31.10.2021</t>
  </si>
  <si>
    <t>Дератизация помещения</t>
  </si>
  <si>
    <t>Осмотр территории</t>
  </si>
  <si>
    <t>КИУ</t>
  </si>
  <si>
    <t>Полибутилен 80,8%, полиизобутилен 9,6%</t>
  </si>
  <si>
    <t>Использованные препараты:</t>
  </si>
  <si>
    <t>АЛТ клей</t>
  </si>
  <si>
    <t>1 тюбик на 40 подложек</t>
  </si>
  <si>
    <t>Расходные материалы для дератизации</t>
  </si>
  <si>
    <t>Контрольно истребительные устройства КИУ помещения</t>
  </si>
  <si>
    <t>шт</t>
  </si>
  <si>
    <t>-</t>
  </si>
  <si>
    <t>Специалист по дератизации и дезинсекции  ООО «Альфадез»</t>
  </si>
  <si>
    <t>Начальник производства</t>
  </si>
  <si>
    <t>Наименование</t>
  </si>
  <si>
    <t>Дератизация</t>
  </si>
  <si>
    <t>1. Площадь объекта</t>
  </si>
  <si>
    <t>1.1 Общее кол-во киу</t>
  </si>
  <si>
    <t>1.2.Заселенная площадь  (кол-во киу)</t>
  </si>
  <si>
    <t>1.3.Свободная от вредителей площадь, %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</si>
  <si>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</si>
  <si>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</si>
  <si>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 Объективная оценка</t>
  </si>
  <si>
    <t>Контроль наличия погрызов приманок в КИУ,  наличие грызунов или их следов на клеевых ловушках на территории.</t>
  </si>
  <si>
    <t>2.2.1 Контрольно-истребительные ловушки по синантропным членистоногим (ферромоновые ловушки)</t>
  </si>
  <si>
    <t>_</t>
  </si>
  <si>
    <t>2.2.2 Контрольно истребительные устройства КИУ территория, шт</t>
  </si>
  <si>
    <t>3. Используемые истребительные средства</t>
  </si>
  <si>
    <t xml:space="preserve">  3.1  Родентицидные</t>
  </si>
  <si>
    <t>АЛТ клей
РОСС RU.АЯ12.Д02542</t>
  </si>
  <si>
    <t xml:space="preserve">  3.2  Инсектицидные</t>
  </si>
  <si>
    <t>4. Динамика популяции</t>
  </si>
  <si>
    <t>5. Оценка эффективности</t>
  </si>
  <si>
    <t xml:space="preserve">  Норма эффективности: 90 - 100%-хорошая</t>
  </si>
  <si>
    <t>хорошая</t>
  </si>
  <si>
    <t xml:space="preserve">    80 - 90% удовлетворительная.</t>
  </si>
  <si>
    <t xml:space="preserve">  Ниже 80% - не удовлетворительная</t>
  </si>
  <si>
    <t>6. Рекомендации  и дополнительные мероприятия</t>
  </si>
  <si>
    <t>Организовать грызуноистребительные работы на территории. Обеспечить сохранность средств учета КИУ.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</si>
  <si>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</si>
  <si>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</si>
  <si>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</si>
  <si>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</si>
  <si>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</si>
  <si>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</si>
  <si>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</si>
  <si>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</si>
  <si>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</si>
  <si>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</si>
  <si>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Синантропные грызуны, насекомые</t>
  </si>
  <si>
    <t>Помещения</t>
  </si>
  <si>
    <t>Липкие поверхности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</si>
  <si>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</si>
  <si>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</si>
  <si>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</si>
  <si>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</si>
  <si>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</si>
  <si>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</si>
  <si>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</si>
  <si>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</si>
  <si>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 xml:space="preserve">ПЕРЕЧЕНЬ СРЕДСТВ ИСПОЛЬЗУЕМЫХ ДЛЯ ДЕРАТИЗАЦИИ </t>
  </si>
  <si>
    <t xml:space="preserve">Помещения </t>
  </si>
  <si>
    <t>По эпид показаниям</t>
  </si>
  <si>
    <t xml:space="preserve">СВОДНЫЙ ОТЧЕТ ПО ДЕРАТИЗАЦИИ </t>
  </si>
  <si>
    <t>Параметры</t>
  </si>
  <si>
    <t>Период отчетный</t>
  </si>
  <si>
    <t>Грызуны</t>
  </si>
  <si>
    <t>Насекомые</t>
  </si>
  <si>
    <t>Количество контрольно-истребительныхх устройств «КИУ» по договору</t>
  </si>
  <si>
    <t>Количество контрольно-истребительныхх устройств «КИУ» по факту</t>
  </si>
  <si>
    <t>Количество «КИУ», в которых имеются погрызы приманки</t>
  </si>
  <si>
    <t>Количество установленных клеевых ловушек в КИУ</t>
  </si>
  <si>
    <t>Количество клеевых ловушек с отловленными грызунами</t>
  </si>
  <si>
    <t>Кратность проверок точек контроля в отчетный период</t>
  </si>
  <si>
    <t>Другие дератизационные, дезинсекционные мероприятия</t>
  </si>
  <si>
    <t>Зоны повышенного риска</t>
  </si>
  <si>
    <t>Территория</t>
  </si>
  <si>
    <t>Примечания</t>
  </si>
  <si>
    <t>Установка инсектицидных ламп 6 штук</t>
  </si>
  <si>
    <t>Рекомендации:</t>
  </si>
  <si>
    <t xml:space="preserve">Соблюдение Санитарно-эпидемиологического режима. </t>
  </si>
  <si>
    <t>наименование</t>
  </si>
  <si>
    <t>адрес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</si>
  <si>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</si>
  <si>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</si>
  <si>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</si>
  <si>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</si>
  <si>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</si>
  <si>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</si>
  <si>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</si>
  <si>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</si>
  <si>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</si>
  <si>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</si>
  <si>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</si>
  <si>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Дератизации</t>
  </si>
  <si>
    <t>профилактика</t>
  </si>
  <si>
    <t>обход</t>
  </si>
  <si>
    <t>Вход/лифт</t>
  </si>
  <si>
    <t>1,2,3</t>
  </si>
  <si>
    <t>киу</t>
  </si>
  <si>
    <t>Пищевые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</si>
  <si>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</si>
  <si>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</si>
  <si>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</si>
  <si>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</si>
  <si>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</si>
  <si>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</si>
  <si>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</si>
  <si>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</si>
  <si>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</si>
  <si>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</si>
  <si>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</si>
  <si>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</si>
  <si>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</si>
  <si>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</si>
  <si>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</si>
  <si>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</si>
  <si>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</si>
  <si>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  <charset val="1"/>
      </rPr>
      <t>тип вредителя (</t>
    </r>
    <r>
      <rPr>
        <b/>
        <u/>
        <sz val="11"/>
        <color indexed="8"/>
        <rFont val="Times New Roman"/>
        <family val="1"/>
        <charset val="1"/>
      </rPr>
      <t>М</t>
    </r>
    <r>
      <rPr>
        <b/>
        <i/>
        <sz val="9"/>
        <color indexed="8"/>
        <rFont val="Times New Roman"/>
        <family val="1"/>
        <charset val="1"/>
      </rPr>
      <t>ышь</t>
    </r>
    <r>
      <rPr>
        <b/>
        <sz val="11"/>
        <color indexed="8"/>
        <rFont val="Times New Roman"/>
        <family val="1"/>
        <charset val="1"/>
      </rPr>
      <t>/</t>
    </r>
    <r>
      <rPr>
        <b/>
        <u/>
        <sz val="11"/>
        <color indexed="8"/>
        <rFont val="Times New Roman"/>
        <family val="1"/>
        <charset val="1"/>
      </rPr>
      <t>К</t>
    </r>
    <r>
      <rPr>
        <b/>
        <i/>
        <sz val="9"/>
        <color indexed="8"/>
        <rFont val="Times New Roman"/>
        <family val="1"/>
        <charset val="1"/>
      </rPr>
      <t>рыса</t>
    </r>
    <r>
      <rPr>
        <b/>
        <sz val="11"/>
        <color indexed="8"/>
        <rFont val="Times New Roman"/>
        <family val="1"/>
        <charset val="1"/>
      </rPr>
      <t xml:space="preserve">/ </t>
    </r>
    <r>
      <rPr>
        <b/>
        <u/>
        <sz val="11"/>
        <color indexed="8"/>
        <rFont val="Times New Roman"/>
        <family val="1"/>
        <charset val="1"/>
      </rPr>
      <t>Н</t>
    </r>
    <r>
      <rPr>
        <b/>
        <i/>
        <sz val="9"/>
        <color indexed="8"/>
        <rFont val="Times New Roman"/>
        <family val="1"/>
        <charset val="1"/>
      </rPr>
      <t>асекомое</t>
    </r>
    <r>
      <rPr>
        <b/>
        <sz val="11"/>
        <color indexed="8"/>
        <rFont val="Times New Roman"/>
        <family val="1"/>
        <charset val="1"/>
      </rPr>
      <t>)</t>
    </r>
  </si>
  <si>
    <t>Примечания (общие замечания)</t>
  </si>
  <si>
    <t>Кол-во закладки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</si>
  <si>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</si>
  <si>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</si>
  <si>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</si>
  <si>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</si>
  <si>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</si>
  <si>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Кол-во ловушек</t>
  </si>
  <si>
    <t>Единичные погрызы (№КИУ)</t>
  </si>
  <si>
    <t>Множественные погрызы (№КИУ)</t>
  </si>
  <si>
    <t>Отсутствует КИУ (№КИУ)</t>
  </si>
  <si>
    <t>Повреждено КИУ (№КИУ)</t>
  </si>
  <si>
    <t xml:space="preserve"> Нет доступа КИУ(№КИУ)</t>
  </si>
  <si>
    <t>Замена/установка КИУ (№КИУ)</t>
  </si>
  <si>
    <t>Родентицидное средство (наименование, ДВ)</t>
  </si>
  <si>
    <t>АЛТ клей РОСС RU/АЯ.12Д02554</t>
  </si>
  <si>
    <t xml:space="preserve">Итого </t>
  </si>
  <si>
    <t>Условные обозначения:</t>
  </si>
  <si>
    <t>пластиковые контейнеры ( КИУ)</t>
  </si>
  <si>
    <t>01.01.2022 — 31.01.2022</t>
  </si>
  <si>
    <r>
      <t>Исполнитель, в лице дезинфектора В.Н.Руденко с одной стороны и ООО "Пищевой комбинат "СУС"</t>
    </r>
    <r>
      <rPr>
        <b/>
        <u/>
        <sz val="9"/>
        <rFont val="Times New Roman"/>
        <family val="1"/>
        <charset val="1"/>
      </rPr>
      <t xml:space="preserve"> </t>
    </r>
    <r>
      <rPr>
        <sz val="12"/>
        <rFont val="Times New Roman"/>
        <family val="1"/>
        <charset val="1"/>
      </rPr>
      <t>,  c  другой, составили   настоящий  Акт  о  том,  что за период: 01.01.2022-31.01.2022 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  </r>
  </si>
  <si>
    <t>декабрь 2021г</t>
  </si>
  <si>
    <t>январь 2022г</t>
  </si>
</sst>
</file>

<file path=xl/styles.xml><?xml version="1.0" encoding="utf-8"?>
<styleSheet xmlns="http://schemas.openxmlformats.org/spreadsheetml/2006/main">
  <numFmts count="3">
    <numFmt numFmtId="172" formatCode="dd/mm/yy"/>
    <numFmt numFmtId="173" formatCode="yyyy\-mm\-dd"/>
    <numFmt numFmtId="174" formatCode="mm/yy"/>
  </numFmts>
  <fonts count="33">
    <font>
      <sz val="11"/>
      <color indexed="8"/>
      <name val="Arial Cyr"/>
      <family val="2"/>
      <charset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b/>
      <u/>
      <sz val="12"/>
      <color indexed="18"/>
      <name val="Times New Roman"/>
      <family val="1"/>
      <charset val="1"/>
    </font>
    <font>
      <b/>
      <u/>
      <sz val="9"/>
      <name val="Times New Roman"/>
      <family val="1"/>
      <charset val="1"/>
    </font>
    <font>
      <sz val="11"/>
      <color indexed="8"/>
      <name val="Arial Cyr"/>
      <family val="2"/>
    </font>
    <font>
      <sz val="10.5"/>
      <color indexed="8"/>
      <name val="Times New Roman"/>
      <family val="1"/>
      <charset val="1"/>
    </font>
    <font>
      <b/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3"/>
      <color indexed="8"/>
      <name val="Times New Roman"/>
      <family val="1"/>
      <charset val="1"/>
    </font>
    <font>
      <b/>
      <u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  <charset val="1"/>
    </font>
    <font>
      <sz val="14"/>
      <color indexed="8"/>
      <name val="Times New Roman"/>
      <family val="1"/>
      <charset val="1"/>
    </font>
    <font>
      <sz val="10"/>
      <color indexed="8"/>
      <name val="Arial Cyr"/>
      <family val="2"/>
      <charset val="1"/>
    </font>
    <font>
      <b/>
      <sz val="12"/>
      <name val="Times New Roman"/>
      <family val="1"/>
      <charset val="1"/>
    </font>
    <font>
      <b/>
      <sz val="11"/>
      <color indexed="8"/>
      <name val="Arial Cyr"/>
      <family val="2"/>
      <charset val="1"/>
    </font>
    <font>
      <b/>
      <sz val="14"/>
      <color indexed="8"/>
      <name val="Times New Roman"/>
      <family val="1"/>
      <charset val="1"/>
    </font>
    <font>
      <b/>
      <u/>
      <sz val="11"/>
      <color indexed="8"/>
      <name val="Times New Roman"/>
      <family val="1"/>
      <charset val="1"/>
    </font>
    <font>
      <b/>
      <i/>
      <sz val="9"/>
      <color indexed="8"/>
      <name val="Times New Roman"/>
      <family val="1"/>
      <charset val="1"/>
    </font>
    <font>
      <sz val="7"/>
      <color indexed="8"/>
      <name val="Arial Cyr"/>
      <family val="2"/>
      <charset val="1"/>
    </font>
    <font>
      <sz val="7"/>
      <color indexed="8"/>
      <name val="Times New Roman"/>
      <family val="1"/>
      <charset val="1"/>
    </font>
    <font>
      <b/>
      <sz val="7"/>
      <color indexed="8"/>
      <name val="Times New Roman"/>
      <family val="1"/>
      <charset val="1"/>
    </font>
    <font>
      <b/>
      <sz val="10"/>
      <name val="Times new roman"/>
      <family val="1"/>
      <charset val="1"/>
    </font>
    <font>
      <b/>
      <sz val="7"/>
      <name val="Times new roman"/>
      <family val="1"/>
      <charset val="1"/>
    </font>
    <font>
      <sz val="7"/>
      <name val="Times new roman"/>
      <family val="1"/>
      <charset val="1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20" fillId="0" borderId="0" applyBorder="0" applyProtection="0"/>
  </cellStyleXfs>
  <cellXfs count="12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0" fillId="0" borderId="0" xfId="0" applyAlignment="1">
      <alignment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justify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0" fillId="0" borderId="2" xfId="0" applyBorder="1"/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top" wrapText="1"/>
    </xf>
    <xf numFmtId="0" fontId="3" fillId="0" borderId="2" xfId="0" applyFont="1" applyBorder="1"/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172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26" fillId="0" borderId="0" xfId="0" applyFont="1"/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3" fontId="5" fillId="0" borderId="1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74" fontId="7" fillId="0" borderId="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30" fillId="0" borderId="2" xfId="0" applyFont="1" applyBorder="1" applyAlignment="1">
      <alignment horizontal="center" vertical="center" wrapText="1" shrinkToFit="1"/>
    </xf>
    <xf numFmtId="0" fontId="30" fillId="0" borderId="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2" fillId="0" borderId="0" xfId="0" applyNumberFormat="1" applyFont="1" applyBorder="1" applyAlignment="1">
      <alignment horizontal="left" vertical="center" wrapText="1"/>
    </xf>
  </cellXfs>
  <cellStyles count="2">
    <cellStyle name="Excel Built-in Explanatory Text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.nezvankina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topLeftCell="A7" workbookViewId="0">
      <selection activeCell="B15" sqref="B15"/>
    </sheetView>
  </sheetViews>
  <sheetFormatPr defaultColWidth="10.5" defaultRowHeight="14.25"/>
  <cols>
    <col min="1" max="1" width="15.375" customWidth="1"/>
  </cols>
  <sheetData>
    <row r="2" spans="1:7">
      <c r="C2" s="84" t="s">
        <v>0</v>
      </c>
      <c r="D2" s="84"/>
      <c r="E2" s="84"/>
      <c r="F2" s="84"/>
      <c r="G2" s="84"/>
    </row>
    <row r="4" spans="1:7">
      <c r="A4" s="1" t="s">
        <v>1</v>
      </c>
      <c r="B4" s="1" t="s">
        <v>2</v>
      </c>
    </row>
    <row r="8" spans="1:7">
      <c r="C8" s="1" t="s">
        <v>3</v>
      </c>
      <c r="D8" s="84" t="s">
        <v>159</v>
      </c>
      <c r="E8" s="84"/>
      <c r="F8" s="84"/>
    </row>
    <row r="14" spans="1:7">
      <c r="A14" s="1" t="s">
        <v>4</v>
      </c>
      <c r="B14" s="1" t="s">
        <v>5</v>
      </c>
    </row>
    <row r="15" spans="1:7" ht="15.75">
      <c r="A15" s="1" t="s">
        <v>6</v>
      </c>
      <c r="B15" s="2" t="s">
        <v>7</v>
      </c>
    </row>
    <row r="16" spans="1:7" ht="15.75">
      <c r="A16" s="1" t="s">
        <v>8</v>
      </c>
      <c r="B16" s="3" t="s">
        <v>9</v>
      </c>
    </row>
    <row r="19" spans="1:5">
      <c r="B19" s="1" t="s">
        <v>10</v>
      </c>
    </row>
    <row r="20" spans="1:5">
      <c r="B20" s="1" t="s">
        <v>11</v>
      </c>
    </row>
    <row r="21" spans="1:5">
      <c r="B21" s="1" t="s">
        <v>12</v>
      </c>
    </row>
    <row r="22" spans="1:5">
      <c r="B22" s="1" t="s">
        <v>13</v>
      </c>
    </row>
    <row r="27" spans="1:5">
      <c r="A27" s="4"/>
      <c r="B27" s="4"/>
      <c r="C27" s="4"/>
    </row>
    <row r="28" spans="1:5">
      <c r="A28" s="5" t="s">
        <v>14</v>
      </c>
      <c r="B28" s="4"/>
      <c r="C28" s="4"/>
    </row>
    <row r="29" spans="1:5" ht="15.75" customHeight="1">
      <c r="A29" s="85" t="s">
        <v>15</v>
      </c>
      <c r="B29" s="85"/>
      <c r="C29" s="85"/>
      <c r="E29" s="1" t="s">
        <v>16</v>
      </c>
    </row>
    <row r="30" spans="1:5">
      <c r="A30" s="4"/>
      <c r="B30" s="4"/>
      <c r="C30" s="4"/>
    </row>
    <row r="31" spans="1:5">
      <c r="A31" s="4"/>
      <c r="B31" s="4"/>
      <c r="C31" s="4"/>
    </row>
    <row r="32" spans="1:5">
      <c r="A32" s="5" t="s">
        <v>17</v>
      </c>
      <c r="B32" s="4"/>
      <c r="C32" s="4"/>
    </row>
    <row r="33" spans="1:5" ht="28.35" customHeight="1">
      <c r="A33" s="86" t="s">
        <v>18</v>
      </c>
      <c r="B33" s="86"/>
      <c r="C33" s="86"/>
      <c r="D33" s="86"/>
      <c r="E33" s="1" t="s">
        <v>19</v>
      </c>
    </row>
  </sheetData>
  <sheetProtection selectLockedCells="1" selectUnlockedCells="1"/>
  <mergeCells count="4">
    <mergeCell ref="C2:G2"/>
    <mergeCell ref="D8:F8"/>
    <mergeCell ref="A29:C29"/>
    <mergeCell ref="A33:D33"/>
  </mergeCells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topLeftCell="A4" workbookViewId="0">
      <selection activeCell="I8" sqref="I8"/>
    </sheetView>
  </sheetViews>
  <sheetFormatPr defaultColWidth="11.375" defaultRowHeight="10.5"/>
  <cols>
    <col min="1" max="1" width="5.625" style="76" customWidth="1"/>
    <col min="2" max="2" width="14.125" style="77" customWidth="1"/>
    <col min="3" max="3" width="12.875" style="78" customWidth="1"/>
    <col min="4" max="4" width="5.75" style="79" customWidth="1"/>
    <col min="5" max="5" width="8.75" style="78" customWidth="1"/>
    <col min="6" max="6" width="5.5" style="79" customWidth="1"/>
    <col min="7" max="7" width="5.375" style="79" customWidth="1"/>
    <col min="8" max="8" width="6.125" style="79" customWidth="1"/>
    <col min="9" max="9" width="6.625" style="79" customWidth="1"/>
    <col min="10" max="10" width="5.875" style="80" customWidth="1"/>
    <col min="11" max="11" width="5.5" style="80" customWidth="1"/>
    <col min="12" max="12" width="5.75" style="80" customWidth="1"/>
    <col min="13" max="13" width="11.75" style="79" customWidth="1"/>
    <col min="14" max="14" width="10" style="79" customWidth="1"/>
    <col min="15" max="16384" width="11.375" style="79"/>
  </cols>
  <sheetData>
    <row r="1" spans="1:16" s="76" customFormat="1" ht="12.75" customHeight="1">
      <c r="B1" s="123" t="s">
        <v>13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6" ht="15.75" customHeight="1">
      <c r="A2"/>
      <c r="B2" s="102" t="str">
        <f>Лист10!D8</f>
        <v>01.01.2022 — 31.01.2022</v>
      </c>
      <c r="C2" s="102"/>
      <c r="D2"/>
      <c r="E2"/>
      <c r="F2"/>
      <c r="G2"/>
      <c r="H2"/>
      <c r="I2"/>
      <c r="J2"/>
      <c r="K2"/>
      <c r="L2"/>
      <c r="M2"/>
      <c r="P2"/>
    </row>
    <row r="3" spans="1:16" ht="15.75" customHeight="1">
      <c r="A3" s="124" t="s">
        <v>142</v>
      </c>
      <c r="B3" s="119" t="s">
        <v>143</v>
      </c>
      <c r="C3" s="119" t="s">
        <v>144</v>
      </c>
      <c r="D3" s="125" t="s">
        <v>145</v>
      </c>
      <c r="E3" s="119" t="s">
        <v>146</v>
      </c>
      <c r="F3" s="125" t="s">
        <v>36</v>
      </c>
      <c r="G3" s="125"/>
      <c r="H3" s="125"/>
      <c r="I3" s="125"/>
      <c r="J3" s="125"/>
      <c r="K3" s="125"/>
      <c r="L3" s="125"/>
      <c r="M3" s="125"/>
      <c r="P3"/>
    </row>
    <row r="4" spans="1:16" ht="15.75" customHeight="1">
      <c r="A4" s="124"/>
      <c r="B4" s="119"/>
      <c r="C4" s="119"/>
      <c r="D4" s="125"/>
      <c r="E4" s="119"/>
      <c r="F4" s="121" t="s">
        <v>147</v>
      </c>
      <c r="G4" s="121" t="s">
        <v>148</v>
      </c>
      <c r="H4" s="121" t="s">
        <v>149</v>
      </c>
      <c r="I4" s="121" t="s">
        <v>150</v>
      </c>
      <c r="J4" s="122" t="s">
        <v>151</v>
      </c>
      <c r="K4" s="122" t="s">
        <v>152</v>
      </c>
      <c r="L4" s="122" t="s">
        <v>153</v>
      </c>
      <c r="M4" s="121" t="s">
        <v>154</v>
      </c>
      <c r="P4"/>
    </row>
    <row r="5" spans="1:16" ht="44.45" customHeight="1">
      <c r="A5" s="124"/>
      <c r="B5" s="119"/>
      <c r="C5" s="119"/>
      <c r="D5" s="119"/>
      <c r="E5" s="119"/>
      <c r="F5" s="121"/>
      <c r="G5" s="121"/>
      <c r="H5" s="121"/>
      <c r="I5" s="121"/>
      <c r="J5" s="121"/>
      <c r="K5" s="121"/>
      <c r="L5" s="121"/>
      <c r="M5" s="121"/>
      <c r="P5"/>
    </row>
    <row r="6" spans="1:16" ht="21">
      <c r="A6" s="81">
        <v>1</v>
      </c>
      <c r="B6" s="81" t="s">
        <v>118</v>
      </c>
      <c r="C6" s="82" t="s">
        <v>119</v>
      </c>
      <c r="D6" s="82" t="s">
        <v>120</v>
      </c>
      <c r="E6" s="82" t="s">
        <v>121</v>
      </c>
      <c r="F6" s="83">
        <v>3</v>
      </c>
      <c r="G6" s="82">
        <v>0</v>
      </c>
      <c r="H6" s="82">
        <v>0</v>
      </c>
      <c r="I6" s="83">
        <v>3</v>
      </c>
      <c r="J6" s="82">
        <v>0</v>
      </c>
      <c r="K6" s="82">
        <v>0</v>
      </c>
      <c r="L6" s="83">
        <v>0</v>
      </c>
      <c r="M6" s="83" t="s">
        <v>155</v>
      </c>
    </row>
    <row r="7" spans="1:16" ht="25.5">
      <c r="A7" s="81">
        <v>2</v>
      </c>
      <c r="B7" s="81" t="s">
        <v>122</v>
      </c>
      <c r="C7" s="82">
        <v>4.5</v>
      </c>
      <c r="D7" s="82" t="s">
        <v>120</v>
      </c>
      <c r="E7" s="82" t="s">
        <v>121</v>
      </c>
      <c r="F7" s="83">
        <v>2</v>
      </c>
      <c r="G7" s="82">
        <v>0</v>
      </c>
      <c r="H7" s="82">
        <v>0</v>
      </c>
      <c r="I7" s="83">
        <v>0</v>
      </c>
      <c r="J7" s="82">
        <v>0</v>
      </c>
      <c r="K7" s="82">
        <v>0</v>
      </c>
      <c r="L7" s="83">
        <v>0</v>
      </c>
      <c r="M7" s="83" t="s">
        <v>155</v>
      </c>
    </row>
    <row r="8" spans="1:16" ht="25.5">
      <c r="A8" s="81">
        <v>3</v>
      </c>
      <c r="B8" s="81" t="s">
        <v>123</v>
      </c>
      <c r="C8" s="82" t="s">
        <v>124</v>
      </c>
      <c r="D8" s="82" t="s">
        <v>120</v>
      </c>
      <c r="E8" s="82" t="s">
        <v>121</v>
      </c>
      <c r="F8" s="83">
        <v>6</v>
      </c>
      <c r="G8" s="82">
        <v>0</v>
      </c>
      <c r="H8" s="82">
        <v>0</v>
      </c>
      <c r="I8" s="83">
        <v>0</v>
      </c>
      <c r="J8" s="82">
        <v>0</v>
      </c>
      <c r="K8" s="82">
        <v>0</v>
      </c>
      <c r="L8" s="83">
        <v>0</v>
      </c>
      <c r="M8" s="83" t="s">
        <v>155</v>
      </c>
    </row>
    <row r="9" spans="1:16" ht="25.5">
      <c r="A9" s="81">
        <v>4</v>
      </c>
      <c r="B9" s="81" t="s">
        <v>125</v>
      </c>
      <c r="C9" s="82">
        <v>12</v>
      </c>
      <c r="D9" s="82" t="s">
        <v>120</v>
      </c>
      <c r="E9" s="82" t="s">
        <v>121</v>
      </c>
      <c r="F9" s="83">
        <v>1</v>
      </c>
      <c r="G9" s="82">
        <v>0</v>
      </c>
      <c r="H9" s="82">
        <v>0</v>
      </c>
      <c r="I9" s="83">
        <v>12</v>
      </c>
      <c r="J9" s="82">
        <v>0</v>
      </c>
      <c r="K9" s="82">
        <v>0</v>
      </c>
      <c r="L9" s="83">
        <v>0</v>
      </c>
      <c r="M9" s="83" t="s">
        <v>155</v>
      </c>
    </row>
    <row r="10" spans="1:16" ht="21">
      <c r="A10" s="81">
        <v>5</v>
      </c>
      <c r="B10" s="81" t="s">
        <v>126</v>
      </c>
      <c r="C10" s="82">
        <v>13.14</v>
      </c>
      <c r="D10" s="82" t="s">
        <v>120</v>
      </c>
      <c r="E10" s="82" t="s">
        <v>121</v>
      </c>
      <c r="F10" s="83">
        <v>2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3" t="s">
        <v>155</v>
      </c>
    </row>
    <row r="11" spans="1:16" ht="25.5">
      <c r="A11" s="81">
        <v>6</v>
      </c>
      <c r="B11" s="81" t="s">
        <v>127</v>
      </c>
      <c r="C11" s="82">
        <v>15.16</v>
      </c>
      <c r="D11" s="82" t="s">
        <v>120</v>
      </c>
      <c r="E11" s="82" t="s">
        <v>121</v>
      </c>
      <c r="F11" s="83">
        <v>2</v>
      </c>
      <c r="G11" s="82">
        <v>0</v>
      </c>
      <c r="H11" s="82">
        <v>0</v>
      </c>
      <c r="I11" s="83">
        <v>0</v>
      </c>
      <c r="J11" s="82">
        <v>0</v>
      </c>
      <c r="K11" s="82">
        <v>0</v>
      </c>
      <c r="L11" s="82">
        <v>0</v>
      </c>
      <c r="M11" s="83" t="s">
        <v>155</v>
      </c>
    </row>
    <row r="12" spans="1:16" ht="21">
      <c r="A12" s="81">
        <v>7</v>
      </c>
      <c r="B12" s="81" t="s">
        <v>128</v>
      </c>
      <c r="C12" s="82" t="s">
        <v>129</v>
      </c>
      <c r="D12" s="82" t="s">
        <v>120</v>
      </c>
      <c r="E12" s="82" t="s">
        <v>121</v>
      </c>
      <c r="F12" s="83">
        <v>3</v>
      </c>
      <c r="G12" s="82">
        <v>0</v>
      </c>
      <c r="H12" s="82">
        <v>0</v>
      </c>
      <c r="I12" s="83">
        <v>0</v>
      </c>
      <c r="J12" s="82">
        <v>0</v>
      </c>
      <c r="K12" s="82">
        <v>0</v>
      </c>
      <c r="L12" s="82">
        <v>0</v>
      </c>
      <c r="M12" s="83" t="s">
        <v>155</v>
      </c>
    </row>
    <row r="13" spans="1:16" ht="21">
      <c r="A13" s="81">
        <v>8</v>
      </c>
      <c r="B13" s="81" t="s">
        <v>130</v>
      </c>
      <c r="C13" s="82">
        <v>20.21</v>
      </c>
      <c r="D13" s="82" t="s">
        <v>120</v>
      </c>
      <c r="E13" s="82" t="s">
        <v>121</v>
      </c>
      <c r="F13" s="83">
        <v>2</v>
      </c>
      <c r="G13" s="82">
        <v>0</v>
      </c>
      <c r="H13" s="82">
        <v>0</v>
      </c>
      <c r="I13" s="83">
        <v>0</v>
      </c>
      <c r="J13" s="82">
        <v>0</v>
      </c>
      <c r="K13" s="82">
        <v>0</v>
      </c>
      <c r="L13" s="83">
        <v>0</v>
      </c>
      <c r="M13" s="83" t="s">
        <v>155</v>
      </c>
    </row>
    <row r="14" spans="1:16" ht="38.25">
      <c r="A14" s="81">
        <v>9</v>
      </c>
      <c r="B14" s="81" t="s">
        <v>131</v>
      </c>
      <c r="C14" s="82">
        <v>22</v>
      </c>
      <c r="D14" s="82" t="s">
        <v>120</v>
      </c>
      <c r="E14" s="82" t="s">
        <v>121</v>
      </c>
      <c r="F14" s="83">
        <v>1</v>
      </c>
      <c r="G14" s="82">
        <v>0</v>
      </c>
      <c r="H14" s="82">
        <v>0</v>
      </c>
      <c r="I14" s="83">
        <v>0</v>
      </c>
      <c r="J14" s="82">
        <v>0</v>
      </c>
      <c r="K14" s="82">
        <v>0</v>
      </c>
      <c r="L14" s="83">
        <v>0</v>
      </c>
      <c r="M14" s="83" t="s">
        <v>155</v>
      </c>
    </row>
    <row r="15" spans="1:16" ht="25.5">
      <c r="A15" s="81">
        <v>10</v>
      </c>
      <c r="B15" s="81" t="s">
        <v>132</v>
      </c>
      <c r="C15" s="82">
        <v>23</v>
      </c>
      <c r="D15" s="82" t="s">
        <v>120</v>
      </c>
      <c r="E15" s="82" t="s">
        <v>121</v>
      </c>
      <c r="F15" s="83">
        <v>1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3">
        <v>0</v>
      </c>
      <c r="M15" s="83" t="s">
        <v>155</v>
      </c>
    </row>
    <row r="16" spans="1:16" ht="25.5">
      <c r="A16" s="81">
        <v>11</v>
      </c>
      <c r="B16" s="81" t="s">
        <v>133</v>
      </c>
      <c r="C16" s="82">
        <v>24</v>
      </c>
      <c r="D16" s="82" t="s">
        <v>120</v>
      </c>
      <c r="E16" s="82" t="s">
        <v>121</v>
      </c>
      <c r="F16" s="83">
        <v>1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3">
        <v>0</v>
      </c>
      <c r="M16" s="83" t="s">
        <v>155</v>
      </c>
    </row>
    <row r="17" spans="1:13" ht="25.5">
      <c r="A17" s="81">
        <v>12</v>
      </c>
      <c r="B17" s="81" t="s">
        <v>134</v>
      </c>
      <c r="C17" s="82">
        <v>25</v>
      </c>
      <c r="D17" s="82" t="s">
        <v>120</v>
      </c>
      <c r="E17" s="82" t="s">
        <v>121</v>
      </c>
      <c r="F17" s="83">
        <v>1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3" t="s">
        <v>155</v>
      </c>
    </row>
    <row r="18" spans="1:13" ht="15.75" customHeight="1">
      <c r="A18" s="119" t="s">
        <v>156</v>
      </c>
      <c r="B18" s="119"/>
      <c r="C18" s="119"/>
      <c r="D18" s="119"/>
      <c r="E18" s="119"/>
      <c r="F18" s="82">
        <v>25</v>
      </c>
      <c r="G18" s="82"/>
      <c r="H18" s="82"/>
      <c r="I18" s="83"/>
      <c r="J18" s="83"/>
      <c r="K18" s="83"/>
      <c r="L18" s="83"/>
      <c r="M18" s="82"/>
    </row>
    <row r="19" spans="1:13" ht="15.75" customHeight="1">
      <c r="A19" s="120" t="s">
        <v>157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</row>
    <row r="20" spans="1:13" ht="15.75" customHeight="1">
      <c r="A20" s="120" t="s">
        <v>158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</row>
    <row r="22" spans="1:13" ht="14.25">
      <c r="B22" s="14" t="s">
        <v>14</v>
      </c>
      <c r="C22"/>
      <c r="D22"/>
      <c r="E22"/>
      <c r="F22"/>
      <c r="G22"/>
    </row>
    <row r="23" spans="1:13" ht="40.15" customHeight="1">
      <c r="B23" s="89" t="s">
        <v>33</v>
      </c>
      <c r="C23" s="89"/>
      <c r="D23"/>
      <c r="E23"/>
      <c r="F23" s="15" t="s">
        <v>19</v>
      </c>
      <c r="G23"/>
      <c r="H23" s="79" t="s">
        <v>16</v>
      </c>
    </row>
    <row r="24" spans="1:13" ht="14.25">
      <c r="B24"/>
      <c r="C24"/>
      <c r="D24"/>
      <c r="E24"/>
      <c r="F24"/>
      <c r="G24"/>
    </row>
    <row r="25" spans="1:13" ht="14.25">
      <c r="B25" s="14" t="s">
        <v>17</v>
      </c>
      <c r="C25"/>
      <c r="D25"/>
      <c r="E25"/>
      <c r="F25"/>
      <c r="G25"/>
    </row>
    <row r="26" spans="1:13" ht="15.75" customHeight="1">
      <c r="B26" s="90" t="s">
        <v>34</v>
      </c>
      <c r="C26" s="90"/>
      <c r="D26"/>
      <c r="E26"/>
      <c r="F26" s="15" t="s">
        <v>19</v>
      </c>
      <c r="G26"/>
    </row>
  </sheetData>
  <sheetProtection selectLockedCells="1" selectUnlockedCells="1"/>
  <mergeCells count="21">
    <mergeCell ref="G4:G5"/>
    <mergeCell ref="M4:M5"/>
    <mergeCell ref="B1:M1"/>
    <mergeCell ref="B2:C2"/>
    <mergeCell ref="A3:A5"/>
    <mergeCell ref="B3:B5"/>
    <mergeCell ref="C3:C5"/>
    <mergeCell ref="D3:D5"/>
    <mergeCell ref="E3:E5"/>
    <mergeCell ref="F3:M3"/>
    <mergeCell ref="F4:F5"/>
    <mergeCell ref="A18:E18"/>
    <mergeCell ref="A19:M19"/>
    <mergeCell ref="A20:M20"/>
    <mergeCell ref="B23:C23"/>
    <mergeCell ref="B26:C26"/>
    <mergeCell ref="H4:H5"/>
    <mergeCell ref="I4:I5"/>
    <mergeCell ref="J4:J5"/>
    <mergeCell ref="K4:K5"/>
    <mergeCell ref="L4:L5"/>
  </mergeCells>
  <pageMargins left="0.70833333333333337" right="0.50416666666666665" top="0.51180555555555551" bottom="0.33611111111111114" header="0.51180555555555551" footer="0.51180555555555551"/>
  <pageSetup paperSize="9" scale="93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0"/>
  <sheetViews>
    <sheetView tabSelected="1" workbookViewId="0">
      <selection activeCell="A2" sqref="A2:B2"/>
    </sheetView>
  </sheetViews>
  <sheetFormatPr defaultColWidth="11.375" defaultRowHeight="15"/>
  <cols>
    <col min="1" max="1" width="13" style="6" customWidth="1"/>
    <col min="2" max="2" width="11" style="6" customWidth="1"/>
    <col min="3" max="3" width="5.875" style="6" customWidth="1"/>
    <col min="4" max="4" width="13.125" style="6" customWidth="1"/>
    <col min="5" max="5" width="13.75" style="6" customWidth="1"/>
    <col min="6" max="6" width="17.375" style="6" customWidth="1"/>
    <col min="7" max="16384" width="11.375" style="6"/>
  </cols>
  <sheetData>
    <row r="1" spans="1:256" ht="15.75" customHeight="1">
      <c r="A1" s="92" t="s">
        <v>20</v>
      </c>
      <c r="B1" s="92"/>
      <c r="C1" s="92"/>
      <c r="D1" s="92"/>
      <c r="E1" s="92"/>
      <c r="F1" s="9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 customHeight="1">
      <c r="A2" s="126" t="str">
        <f>Лист10!D8</f>
        <v>01.01.2022 — 31.01.2022</v>
      </c>
      <c r="B2" s="126"/>
      <c r="C2" s="7"/>
      <c r="D2" s="7"/>
      <c r="E2" s="7"/>
      <c r="F2" s="7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>
      <c r="A3" s="8"/>
      <c r="B3" s="8"/>
      <c r="C3" s="8"/>
      <c r="D3" s="8"/>
      <c r="E3" s="8"/>
      <c r="F3" s="8"/>
    </row>
    <row r="4" spans="1:256" ht="17.100000000000001" customHeight="1">
      <c r="A4" s="9" t="s">
        <v>4</v>
      </c>
      <c r="B4" s="93" t="s">
        <v>5</v>
      </c>
      <c r="C4" s="93"/>
      <c r="D4" s="93"/>
      <c r="E4" s="93"/>
      <c r="F4" s="9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7.100000000000001" customHeight="1">
      <c r="A5" s="9" t="s">
        <v>6</v>
      </c>
      <c r="B5" s="94" t="s">
        <v>7</v>
      </c>
      <c r="C5" s="94"/>
      <c r="D5" s="94"/>
      <c r="E5" s="94"/>
      <c r="F5" s="94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100000000000001" customHeight="1">
      <c r="A6" s="9" t="s">
        <v>8</v>
      </c>
      <c r="B6" s="93" t="s">
        <v>9</v>
      </c>
      <c r="C6" s="93"/>
      <c r="D6" s="93"/>
      <c r="E6" s="93"/>
      <c r="F6" s="93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>
      <c r="A7" s="7"/>
      <c r="B7" s="7"/>
      <c r="C7" s="7"/>
      <c r="D7" s="7"/>
      <c r="E7" s="7"/>
      <c r="F7" s="7"/>
      <c r="J7"/>
      <c r="K7"/>
      <c r="L7"/>
    </row>
    <row r="8" spans="1:256" ht="104.25" customHeight="1">
      <c r="A8" s="95" t="s">
        <v>160</v>
      </c>
      <c r="B8" s="95"/>
      <c r="C8" s="95"/>
      <c r="D8" s="95" t="s">
        <v>21</v>
      </c>
      <c r="E8" s="95"/>
      <c r="F8" s="95"/>
      <c r="J8"/>
      <c r="K8"/>
      <c r="L8"/>
    </row>
    <row r="9" spans="1:256" ht="15.75" customHeight="1">
      <c r="A9" s="91"/>
      <c r="B9" s="91"/>
      <c r="C9" s="91"/>
      <c r="D9" s="91"/>
      <c r="E9" s="91"/>
      <c r="F9" s="10"/>
    </row>
    <row r="10" spans="1:256" ht="17.100000000000001" customHeight="1">
      <c r="A10" s="87" t="s">
        <v>22</v>
      </c>
      <c r="B10" s="87"/>
      <c r="C10" s="87"/>
      <c r="D10" s="87"/>
      <c r="E10" s="87"/>
      <c r="F10" s="87"/>
    </row>
    <row r="11" spans="1:256" ht="17.100000000000001" customHeight="1">
      <c r="A11" s="88" t="s">
        <v>23</v>
      </c>
      <c r="B11" s="88"/>
      <c r="C11" s="88"/>
      <c r="D11" s="12">
        <v>25</v>
      </c>
      <c r="E11" s="11" t="s">
        <v>24</v>
      </c>
      <c r="F11" s="87" t="s">
        <v>25</v>
      </c>
    </row>
    <row r="12" spans="1:256" ht="39.6" customHeight="1">
      <c r="A12" s="88" t="s">
        <v>26</v>
      </c>
      <c r="B12" s="88"/>
      <c r="C12" s="88"/>
      <c r="D12" s="11" t="s">
        <v>27</v>
      </c>
      <c r="E12" s="13" t="s">
        <v>28</v>
      </c>
      <c r="F12" s="87"/>
    </row>
    <row r="13" spans="1:256" ht="17.100000000000001" customHeight="1">
      <c r="A13" s="87" t="s">
        <v>29</v>
      </c>
      <c r="B13" s="87"/>
      <c r="C13" s="87"/>
      <c r="D13" s="87"/>
      <c r="E13" s="87"/>
      <c r="F13" s="87"/>
    </row>
    <row r="14" spans="1:256" ht="31.15" customHeight="1">
      <c r="A14" s="88" t="s">
        <v>30</v>
      </c>
      <c r="B14" s="88"/>
      <c r="C14" s="88"/>
      <c r="D14" s="11">
        <v>25</v>
      </c>
      <c r="E14" s="11" t="s">
        <v>31</v>
      </c>
      <c r="F14" s="11" t="s">
        <v>32</v>
      </c>
    </row>
    <row r="16" spans="1:256">
      <c r="A16" s="14" t="s">
        <v>14</v>
      </c>
      <c r="B16"/>
      <c r="C16"/>
    </row>
    <row r="17" spans="1:5" ht="27.6" customHeight="1">
      <c r="A17" s="89" t="s">
        <v>33</v>
      </c>
      <c r="B17" s="89"/>
      <c r="C17" s="89"/>
      <c r="E17" s="15" t="s">
        <v>16</v>
      </c>
    </row>
    <row r="18" spans="1:5">
      <c r="A18" s="16"/>
      <c r="B18"/>
      <c r="C18"/>
    </row>
    <row r="19" spans="1:5">
      <c r="A19" s="14" t="s">
        <v>17</v>
      </c>
      <c r="B19"/>
      <c r="C19"/>
    </row>
    <row r="20" spans="1:5" ht="15.75" customHeight="1">
      <c r="A20" s="90" t="s">
        <v>34</v>
      </c>
      <c r="B20" s="90"/>
      <c r="C20"/>
      <c r="E20" s="15" t="s">
        <v>19</v>
      </c>
    </row>
  </sheetData>
  <sheetProtection selectLockedCells="1" selectUnlockedCells="1"/>
  <mergeCells count="16">
    <mergeCell ref="A1:F1"/>
    <mergeCell ref="A2:B2"/>
    <mergeCell ref="B4:F4"/>
    <mergeCell ref="B5:F5"/>
    <mergeCell ref="B6:F6"/>
    <mergeCell ref="A8:F8"/>
    <mergeCell ref="A13:F13"/>
    <mergeCell ref="A14:C14"/>
    <mergeCell ref="A17:C17"/>
    <mergeCell ref="A20:B20"/>
    <mergeCell ref="A9:C9"/>
    <mergeCell ref="D9:E9"/>
    <mergeCell ref="A10:F10"/>
    <mergeCell ref="A11:C11"/>
    <mergeCell ref="F11:F12"/>
    <mergeCell ref="A12:C12"/>
  </mergeCells>
  <pageMargins left="0.72083333333333333" right="0.89236111111111116" top="0.39374999999999999" bottom="0.50208333333333333" header="0.51180555555555551" footer="0.51180555555555551"/>
  <pageSetup paperSize="77" firstPageNumber="0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="115" zoomScaleNormal="115" workbookViewId="0">
      <selection activeCell="A4" sqref="A4"/>
    </sheetView>
  </sheetViews>
  <sheetFormatPr defaultColWidth="9.625" defaultRowHeight="13.5"/>
  <cols>
    <col min="1" max="1" width="37.25" style="17" customWidth="1"/>
    <col min="2" max="2" width="41" style="18" customWidth="1"/>
    <col min="3" max="4" width="11.375" style="18" customWidth="1"/>
    <col min="5" max="6" width="10" style="18" hidden="1" customWidth="1"/>
    <col min="7" max="16384" width="9.625" style="18"/>
  </cols>
  <sheetData>
    <row r="1" spans="1:2" ht="15.75" customHeight="1">
      <c r="A1" s="98" t="s">
        <v>11</v>
      </c>
      <c r="B1" s="98"/>
    </row>
    <row r="2" spans="1:2">
      <c r="A2" s="19"/>
      <c r="B2" s="20"/>
    </row>
    <row r="3" spans="1:2" ht="15.75">
      <c r="A3" s="21" t="str">
        <f>Лист10!D8</f>
        <v>01.01.2022 — 31.01.2022</v>
      </c>
      <c r="B3" s="22"/>
    </row>
    <row r="4" spans="1:2">
      <c r="A4" s="23" t="s">
        <v>35</v>
      </c>
      <c r="B4" s="24" t="s">
        <v>36</v>
      </c>
    </row>
    <row r="5" spans="1:2" ht="15.75" customHeight="1">
      <c r="A5" s="96" t="s">
        <v>37</v>
      </c>
      <c r="B5" s="96"/>
    </row>
    <row r="6" spans="1:2">
      <c r="A6" s="23" t="s">
        <v>38</v>
      </c>
      <c r="B6" s="25">
        <v>25</v>
      </c>
    </row>
    <row r="7" spans="1:2">
      <c r="A7" s="23" t="s">
        <v>39</v>
      </c>
      <c r="B7" s="24">
        <v>0</v>
      </c>
    </row>
    <row r="8" spans="1:2">
      <c r="A8" s="23" t="s">
        <v>40</v>
      </c>
      <c r="B8" s="26">
        <v>100</v>
      </c>
    </row>
    <row r="9" spans="1:2" ht="38.25">
      <c r="A9" s="23" t="s">
        <v>41</v>
      </c>
      <c r="B9" s="24" t="s">
        <v>42</v>
      </c>
    </row>
    <row r="10" spans="1:2" ht="38.25">
      <c r="A10" s="23" t="s">
        <v>43</v>
      </c>
      <c r="B10" s="24" t="s">
        <v>44</v>
      </c>
    </row>
    <row r="11" spans="1:2" ht="38.25">
      <c r="A11" s="23" t="s">
        <v>45</v>
      </c>
      <c r="B11" s="27" t="s">
        <v>46</v>
      </c>
    </row>
    <row r="12" spans="1:2" ht="25.5">
      <c r="A12" s="23" t="s">
        <v>47</v>
      </c>
      <c r="B12" s="27">
        <v>25</v>
      </c>
    </row>
    <row r="13" spans="1:2" ht="15.75" customHeight="1">
      <c r="A13" s="96" t="s">
        <v>48</v>
      </c>
      <c r="B13" s="96"/>
    </row>
    <row r="14" spans="1:2" ht="15.75" customHeight="1">
      <c r="A14" s="96" t="s">
        <v>49</v>
      </c>
      <c r="B14" s="97" t="s">
        <v>50</v>
      </c>
    </row>
    <row r="15" spans="1:2">
      <c r="A15" s="96"/>
      <c r="B15" s="97"/>
    </row>
    <row r="16" spans="1:2">
      <c r="A16" s="96"/>
      <c r="B16" s="97"/>
    </row>
    <row r="17" spans="1:2" ht="15.75" customHeight="1">
      <c r="A17" s="99" t="s">
        <v>51</v>
      </c>
      <c r="B17" s="97" t="s">
        <v>32</v>
      </c>
    </row>
    <row r="18" spans="1:2">
      <c r="A18" s="99"/>
      <c r="B18" s="97"/>
    </row>
    <row r="19" spans="1:2" ht="15.75" customHeight="1">
      <c r="A19" s="23" t="s">
        <v>52</v>
      </c>
      <c r="B19" s="23"/>
    </row>
    <row r="20" spans="1:2">
      <c r="A20" s="23"/>
      <c r="B20" s="24" t="s">
        <v>32</v>
      </c>
    </row>
    <row r="21" spans="1:2" ht="15.75" customHeight="1">
      <c r="A21" s="96" t="s">
        <v>53</v>
      </c>
      <c r="B21" s="96"/>
    </row>
    <row r="22" spans="1:2" ht="15.75" customHeight="1">
      <c r="A22" s="23" t="s">
        <v>54</v>
      </c>
      <c r="B22" s="97" t="s">
        <v>55</v>
      </c>
    </row>
    <row r="23" spans="1:2">
      <c r="A23" s="23" t="s">
        <v>56</v>
      </c>
      <c r="B23" s="97"/>
    </row>
    <row r="24" spans="1:2">
      <c r="A24" s="23" t="s">
        <v>57</v>
      </c>
      <c r="B24" s="97"/>
    </row>
    <row r="25" spans="1:2" ht="15.75" customHeight="1">
      <c r="A25" s="96" t="s">
        <v>58</v>
      </c>
      <c r="B25" s="96"/>
    </row>
    <row r="26" spans="1:2" ht="26.45" customHeight="1">
      <c r="A26" s="97" t="s">
        <v>59</v>
      </c>
      <c r="B26" s="97"/>
    </row>
    <row r="28" spans="1:2" ht="14.25">
      <c r="A28" s="14" t="s">
        <v>14</v>
      </c>
      <c r="B28"/>
    </row>
    <row r="29" spans="1:2" ht="28.5">
      <c r="A29" s="14" t="s">
        <v>33</v>
      </c>
      <c r="B29" s="15" t="s">
        <v>16</v>
      </c>
    </row>
    <row r="30" spans="1:2" ht="14.25">
      <c r="A30" s="16"/>
      <c r="B30"/>
    </row>
    <row r="31" spans="1:2" ht="14.25">
      <c r="A31"/>
      <c r="B31"/>
    </row>
    <row r="32" spans="1:2" ht="14.25">
      <c r="A32" s="14" t="s">
        <v>17</v>
      </c>
      <c r="B32"/>
    </row>
    <row r="33" spans="1:2" ht="14.25">
      <c r="A33" s="28" t="s">
        <v>34</v>
      </c>
      <c r="B33" s="15" t="s">
        <v>19</v>
      </c>
    </row>
  </sheetData>
  <sheetProtection selectLockedCells="1" selectUnlockedCells="1"/>
  <mergeCells count="11">
    <mergeCell ref="B17:B18"/>
    <mergeCell ref="A21:B21"/>
    <mergeCell ref="B22:B24"/>
    <mergeCell ref="A25:B25"/>
    <mergeCell ref="A26:B26"/>
    <mergeCell ref="A1:B1"/>
    <mergeCell ref="A5:B5"/>
    <mergeCell ref="A13:B13"/>
    <mergeCell ref="A14:A16"/>
    <mergeCell ref="B14:B16"/>
    <mergeCell ref="A17:A18"/>
  </mergeCells>
  <pageMargins left="0.6020833333333333" right="0.58611111111111114" top="0.35416666666666669" bottom="0.59861111111111109" header="0.51180555555555551" footer="0.51180555555555551"/>
  <pageSetup paperSize="9" firstPageNumber="0" pageOrder="overThenDown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140" zoomScaleNormal="140" workbookViewId="0">
      <selection activeCell="A7" sqref="A7"/>
    </sheetView>
  </sheetViews>
  <sheetFormatPr defaultColWidth="11.375" defaultRowHeight="15"/>
  <cols>
    <col min="1" max="1" width="3.5" style="29" customWidth="1"/>
    <col min="2" max="16384" width="11.375" style="29"/>
  </cols>
  <sheetData>
    <row r="1" spans="1:9" ht="24.4" customHeight="1">
      <c r="A1" s="92" t="s">
        <v>60</v>
      </c>
      <c r="B1" s="92"/>
      <c r="C1" s="92"/>
      <c r="D1" s="92"/>
      <c r="E1" s="92"/>
      <c r="F1" s="92"/>
      <c r="G1" s="92"/>
      <c r="H1" s="30"/>
      <c r="I1" s="30"/>
    </row>
    <row r="2" spans="1:9">
      <c r="A2"/>
      <c r="B2"/>
      <c r="C2"/>
      <c r="D2" s="30"/>
      <c r="E2" s="30"/>
      <c r="F2" s="30"/>
      <c r="G2" s="30"/>
      <c r="H2" s="30"/>
      <c r="I2" s="30"/>
    </row>
    <row r="3" spans="1:9">
      <c r="A3" s="30"/>
      <c r="B3" s="30"/>
      <c r="C3" s="30"/>
      <c r="D3" s="30"/>
      <c r="E3" s="30"/>
      <c r="F3" s="30"/>
      <c r="G3" s="30"/>
      <c r="H3" s="30"/>
      <c r="I3" s="30"/>
    </row>
    <row r="4" spans="1:9" ht="59.45" customHeight="1">
      <c r="A4" s="31" t="s">
        <v>61</v>
      </c>
      <c r="B4" s="32" t="s">
        <v>62</v>
      </c>
      <c r="C4" s="31" t="s">
        <v>63</v>
      </c>
      <c r="D4" s="31" t="s">
        <v>64</v>
      </c>
      <c r="E4" s="31" t="s">
        <v>65</v>
      </c>
      <c r="F4" s="31" t="s">
        <v>66</v>
      </c>
      <c r="G4" s="31" t="s">
        <v>67</v>
      </c>
      <c r="H4" s="31" t="s">
        <v>68</v>
      </c>
    </row>
    <row r="5" spans="1:9" ht="13.9" customHeight="1">
      <c r="A5" s="100"/>
      <c r="B5" s="100"/>
      <c r="C5" s="100"/>
      <c r="D5" s="100"/>
      <c r="E5" s="100"/>
      <c r="F5" s="100"/>
      <c r="G5" s="100"/>
      <c r="H5" s="100"/>
    </row>
    <row r="6" spans="1:9" ht="22.5" customHeight="1">
      <c r="A6" s="101" t="s">
        <v>69</v>
      </c>
      <c r="B6" s="101"/>
      <c r="C6" s="101"/>
      <c r="D6" s="101"/>
      <c r="E6" s="101"/>
      <c r="F6" s="101"/>
      <c r="G6" s="101"/>
      <c r="H6" s="101"/>
    </row>
    <row r="7" spans="1:9" ht="63">
      <c r="A7" s="31">
        <v>1</v>
      </c>
      <c r="B7" s="33" t="s">
        <v>27</v>
      </c>
      <c r="C7" s="33" t="s">
        <v>70</v>
      </c>
      <c r="D7" s="33" t="s">
        <v>71</v>
      </c>
      <c r="E7" s="33" t="s">
        <v>72</v>
      </c>
      <c r="F7" s="33" t="s">
        <v>28</v>
      </c>
      <c r="G7" s="33" t="s">
        <v>25</v>
      </c>
      <c r="H7" s="33" t="s">
        <v>73</v>
      </c>
    </row>
    <row r="8" spans="1:9" ht="18.75" customHeight="1">
      <c r="A8" s="100" t="s">
        <v>74</v>
      </c>
      <c r="B8" s="100"/>
      <c r="C8" s="100"/>
      <c r="D8" s="100"/>
      <c r="E8" s="100"/>
      <c r="F8" s="100"/>
      <c r="G8" s="100"/>
      <c r="H8" s="100"/>
    </row>
    <row r="9" spans="1:9" ht="100.7" customHeight="1">
      <c r="A9" s="31">
        <v>2</v>
      </c>
      <c r="B9" s="31" t="s">
        <v>75</v>
      </c>
      <c r="C9" s="31" t="s">
        <v>76</v>
      </c>
      <c r="D9" s="33" t="s">
        <v>71</v>
      </c>
      <c r="E9" s="31" t="s">
        <v>77</v>
      </c>
      <c r="F9" s="31" t="s">
        <v>78</v>
      </c>
      <c r="G9" s="31" t="s">
        <v>79</v>
      </c>
      <c r="H9" s="31" t="s">
        <v>80</v>
      </c>
    </row>
  </sheetData>
  <sheetProtection selectLockedCells="1" selectUnlockedCells="1"/>
  <mergeCells count="4">
    <mergeCell ref="A1:G1"/>
    <mergeCell ref="A5:H5"/>
    <mergeCell ref="A6:H6"/>
    <mergeCell ref="A8:H8"/>
  </mergeCells>
  <pageMargins left="0.70833333333333337" right="0.50416666666666665" top="0.51180555555555551" bottom="0.84722222222222221" header="0.51180555555555551" footer="0"/>
  <pageSetup paperSize="9" firstPageNumber="0" orientation="portrait" horizontalDpi="300" verticalDpi="300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B3" sqref="B3"/>
    </sheetView>
  </sheetViews>
  <sheetFormatPr defaultColWidth="11.375" defaultRowHeight="15"/>
  <cols>
    <col min="1" max="1" width="3.75" style="34" customWidth="1"/>
    <col min="2" max="2" width="11.125" style="34" customWidth="1"/>
    <col min="3" max="3" width="12.125" style="34" customWidth="1"/>
    <col min="4" max="4" width="10.875" style="34" customWidth="1"/>
    <col min="5" max="5" width="10.75" style="34" customWidth="1"/>
    <col min="6" max="6" width="10.5" style="34" customWidth="1"/>
    <col min="7" max="7" width="10.75" style="35" customWidth="1"/>
    <col min="8" max="8" width="10.5" style="34" customWidth="1"/>
    <col min="9" max="16384" width="11.375" style="34"/>
  </cols>
  <sheetData>
    <row r="1" spans="1:9" ht="15.75" customHeight="1">
      <c r="A1" s="92" t="s">
        <v>81</v>
      </c>
      <c r="B1" s="92"/>
      <c r="C1" s="92"/>
      <c r="D1" s="92"/>
      <c r="E1" s="92"/>
      <c r="F1" s="92"/>
      <c r="G1" s="92"/>
      <c r="H1" s="92"/>
      <c r="I1" s="36"/>
    </row>
    <row r="2" spans="1:9" ht="15" customHeight="1">
      <c r="A2"/>
      <c r="B2" s="102" t="str">
        <f>Лист10!D8</f>
        <v>01.01.2022 — 31.01.2022</v>
      </c>
      <c r="C2" s="102"/>
      <c r="D2" s="36"/>
      <c r="E2" s="36"/>
      <c r="F2" s="36"/>
      <c r="G2" s="36"/>
      <c r="H2" s="36"/>
      <c r="I2" s="36"/>
    </row>
    <row r="3" spans="1:9">
      <c r="A3" s="36"/>
      <c r="B3" s="36"/>
      <c r="C3" s="36"/>
      <c r="D3" s="36"/>
      <c r="E3" s="36"/>
      <c r="F3" s="36"/>
      <c r="G3" s="36"/>
      <c r="H3" s="36"/>
      <c r="I3" s="36"/>
    </row>
    <row r="4" spans="1:9" ht="60">
      <c r="A4" s="37" t="s">
        <v>61</v>
      </c>
      <c r="B4" s="37" t="s">
        <v>62</v>
      </c>
      <c r="C4" s="37" t="s">
        <v>63</v>
      </c>
      <c r="D4" s="37" t="s">
        <v>64</v>
      </c>
      <c r="E4" s="37" t="s">
        <v>65</v>
      </c>
      <c r="F4" s="37" t="s">
        <v>66</v>
      </c>
      <c r="G4" s="37" t="s">
        <v>67</v>
      </c>
      <c r="H4" s="37" t="s">
        <v>68</v>
      </c>
    </row>
    <row r="5" spans="1:9" ht="15.75" customHeight="1">
      <c r="A5" s="103" t="s">
        <v>69</v>
      </c>
      <c r="B5" s="103"/>
      <c r="C5" s="103"/>
      <c r="D5" s="103"/>
      <c r="E5" s="103"/>
      <c r="F5" s="103"/>
      <c r="G5" s="103"/>
      <c r="H5" s="103"/>
    </row>
    <row r="6" spans="1:9" ht="60">
      <c r="A6" s="38">
        <v>1</v>
      </c>
      <c r="B6" s="38" t="s">
        <v>27</v>
      </c>
      <c r="C6" s="38" t="s">
        <v>70</v>
      </c>
      <c r="D6" s="38" t="s">
        <v>82</v>
      </c>
      <c r="E6" s="38" t="s">
        <v>72</v>
      </c>
      <c r="F6" s="38" t="s">
        <v>28</v>
      </c>
      <c r="G6" s="38" t="s">
        <v>25</v>
      </c>
      <c r="H6" s="38" t="s">
        <v>73</v>
      </c>
    </row>
    <row r="7" spans="1:9" ht="15.75" customHeight="1">
      <c r="A7" s="103" t="s">
        <v>74</v>
      </c>
      <c r="B7" s="103"/>
      <c r="C7" s="103"/>
      <c r="D7" s="103"/>
      <c r="E7" s="103"/>
      <c r="F7" s="103"/>
      <c r="G7" s="103"/>
      <c r="H7" s="103"/>
    </row>
    <row r="8" spans="1:9" ht="90">
      <c r="A8" s="37">
        <v>2</v>
      </c>
      <c r="B8" s="37" t="s">
        <v>75</v>
      </c>
      <c r="C8" s="37" t="s">
        <v>76</v>
      </c>
      <c r="D8" s="38" t="s">
        <v>82</v>
      </c>
      <c r="E8" s="37" t="s">
        <v>77</v>
      </c>
      <c r="F8" s="37" t="s">
        <v>83</v>
      </c>
      <c r="G8" s="39" t="s">
        <v>79</v>
      </c>
      <c r="H8" s="37" t="s">
        <v>80</v>
      </c>
    </row>
    <row r="10" spans="1:9">
      <c r="B10" s="14" t="s">
        <v>14</v>
      </c>
      <c r="C10"/>
      <c r="D10"/>
    </row>
    <row r="11" spans="1:9" ht="27.6" customHeight="1">
      <c r="A11" s="104" t="s">
        <v>33</v>
      </c>
      <c r="B11" s="104"/>
      <c r="C11" s="104"/>
      <c r="D11"/>
      <c r="E11" s="15" t="s">
        <v>16</v>
      </c>
    </row>
    <row r="12" spans="1:9">
      <c r="B12" s="16"/>
      <c r="C12"/>
      <c r="D12"/>
    </row>
    <row r="13" spans="1:9" ht="15.75" customHeight="1">
      <c r="A13" s="105" t="s">
        <v>17</v>
      </c>
      <c r="B13" s="105"/>
      <c r="C13"/>
      <c r="D13"/>
    </row>
    <row r="14" spans="1:9" ht="15.75" customHeight="1">
      <c r="A14" s="90" t="s">
        <v>34</v>
      </c>
      <c r="B14" s="90"/>
      <c r="C14" s="90"/>
      <c r="D14"/>
      <c r="E14" s="15" t="s">
        <v>19</v>
      </c>
    </row>
  </sheetData>
  <sheetProtection selectLockedCells="1" selectUnlockedCells="1"/>
  <mergeCells count="7">
    <mergeCell ref="A14:C14"/>
    <mergeCell ref="A1:H1"/>
    <mergeCell ref="B2:C2"/>
    <mergeCell ref="A5:H5"/>
    <mergeCell ref="A7:H7"/>
    <mergeCell ref="A11:C11"/>
    <mergeCell ref="A13:B13"/>
  </mergeCells>
  <pageMargins left="0.70833333333333337" right="0.50416666666666665" top="0.51180555555555551" bottom="0.26041666666666669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B7" sqref="B7:B12"/>
    </sheetView>
  </sheetViews>
  <sheetFormatPr defaultColWidth="11.375" defaultRowHeight="15"/>
  <cols>
    <col min="1" max="1" width="34.5" style="41" customWidth="1"/>
    <col min="2" max="2" width="10.875" style="42" customWidth="1"/>
    <col min="3" max="3" width="10.375" style="42" customWidth="1"/>
    <col min="4" max="4" width="10.75" style="42" customWidth="1"/>
    <col min="5" max="5" width="14.875" style="42" customWidth="1"/>
    <col min="6" max="16384" width="11.375" style="42"/>
  </cols>
  <sheetData>
    <row r="1" spans="1:8" ht="16.899999999999999" customHeight="1">
      <c r="A1" s="92" t="s">
        <v>84</v>
      </c>
      <c r="B1" s="92"/>
      <c r="C1" s="92"/>
      <c r="D1" s="92"/>
      <c r="E1" s="92"/>
    </row>
    <row r="2" spans="1:8" ht="15.75">
      <c r="A2" s="43" t="str">
        <f>Лист10!D8</f>
        <v>01.01.2022 — 31.01.2022</v>
      </c>
      <c r="B2" s="41"/>
      <c r="C2"/>
      <c r="D2"/>
      <c r="E2"/>
    </row>
    <row r="3" spans="1:8">
      <c r="A3"/>
      <c r="B3"/>
      <c r="C3"/>
      <c r="D3"/>
      <c r="E3"/>
    </row>
    <row r="4" spans="1:8" ht="15.75">
      <c r="A4" s="106" t="s">
        <v>85</v>
      </c>
      <c r="B4" s="106" t="s">
        <v>86</v>
      </c>
      <c r="C4" s="106"/>
      <c r="D4" s="106" t="s">
        <v>86</v>
      </c>
      <c r="E4" s="106"/>
    </row>
    <row r="5" spans="1:8" ht="15.75">
      <c r="A5" s="106"/>
      <c r="B5" s="107" t="s">
        <v>161</v>
      </c>
      <c r="C5" s="107"/>
      <c r="D5" s="107" t="s">
        <v>162</v>
      </c>
      <c r="E5" s="107"/>
    </row>
    <row r="6" spans="1:8" ht="15.75">
      <c r="A6" s="106"/>
      <c r="B6" s="44" t="s">
        <v>87</v>
      </c>
      <c r="C6" s="44" t="s">
        <v>88</v>
      </c>
      <c r="D6" s="44" t="s">
        <v>87</v>
      </c>
      <c r="E6" s="44" t="s">
        <v>88</v>
      </c>
    </row>
    <row r="7" spans="1:8" ht="47.25">
      <c r="A7" s="45" t="s">
        <v>89</v>
      </c>
      <c r="B7" s="44">
        <v>25</v>
      </c>
      <c r="C7" s="44">
        <v>0</v>
      </c>
      <c r="D7" s="44">
        <v>25</v>
      </c>
      <c r="E7" s="44">
        <v>0</v>
      </c>
    </row>
    <row r="8" spans="1:8" ht="47.25">
      <c r="A8" s="45" t="s">
        <v>90</v>
      </c>
      <c r="B8" s="44">
        <v>22</v>
      </c>
      <c r="C8" s="44">
        <v>0</v>
      </c>
      <c r="D8" s="44">
        <v>22</v>
      </c>
      <c r="E8" s="44">
        <v>0</v>
      </c>
    </row>
    <row r="9" spans="1:8" ht="31.5">
      <c r="A9" s="45" t="s">
        <v>91</v>
      </c>
      <c r="B9" s="44">
        <v>3</v>
      </c>
      <c r="C9" s="44">
        <f>-F5</f>
        <v>0</v>
      </c>
      <c r="D9" s="44">
        <v>3</v>
      </c>
      <c r="E9" s="44">
        <v>0</v>
      </c>
    </row>
    <row r="10" spans="1:8" ht="31.5">
      <c r="A10" s="45" t="s">
        <v>92</v>
      </c>
      <c r="B10" s="44">
        <v>22</v>
      </c>
      <c r="C10" s="44">
        <v>0</v>
      </c>
      <c r="D10" s="44">
        <v>22</v>
      </c>
      <c r="E10" s="44">
        <v>0</v>
      </c>
    </row>
    <row r="11" spans="1:8" ht="31.5">
      <c r="A11" s="45" t="s">
        <v>93</v>
      </c>
      <c r="B11" s="44">
        <v>0</v>
      </c>
      <c r="C11" s="44">
        <v>0</v>
      </c>
      <c r="D11" s="44">
        <v>0</v>
      </c>
      <c r="E11" s="44">
        <v>0</v>
      </c>
    </row>
    <row r="12" spans="1:8" ht="31.5">
      <c r="A12" s="45" t="s">
        <v>94</v>
      </c>
      <c r="B12" s="44">
        <v>1</v>
      </c>
      <c r="C12" s="44">
        <v>0</v>
      </c>
      <c r="D12" s="44">
        <v>1</v>
      </c>
      <c r="E12" s="44">
        <v>0</v>
      </c>
      <c r="H12" s="46"/>
    </row>
    <row r="13" spans="1:8" ht="31.5">
      <c r="A13" s="47" t="s">
        <v>95</v>
      </c>
      <c r="B13" s="11"/>
      <c r="C13" s="11"/>
      <c r="D13" s="11"/>
      <c r="E13" s="11"/>
    </row>
    <row r="14" spans="1:8" ht="15.75">
      <c r="A14" s="47" t="s">
        <v>96</v>
      </c>
      <c r="B14" s="44" t="s">
        <v>97</v>
      </c>
      <c r="C14" s="44"/>
      <c r="D14" s="44" t="s">
        <v>97</v>
      </c>
      <c r="E14" s="44"/>
    </row>
    <row r="15" spans="1:8" ht="45.95" customHeight="1">
      <c r="A15" s="11" t="s">
        <v>98</v>
      </c>
      <c r="B15" s="87" t="s">
        <v>99</v>
      </c>
      <c r="C15" s="87"/>
      <c r="D15" s="87" t="s">
        <v>99</v>
      </c>
      <c r="E15" s="87"/>
    </row>
    <row r="16" spans="1:8" ht="17.850000000000001" customHeight="1">
      <c r="A16" s="87" t="s">
        <v>100</v>
      </c>
      <c r="B16" s="87"/>
      <c r="C16" s="87"/>
      <c r="D16" s="87"/>
      <c r="E16" s="87"/>
    </row>
    <row r="17" spans="1:5" ht="17.850000000000001" customHeight="1">
      <c r="A17" s="87" t="s">
        <v>101</v>
      </c>
      <c r="B17" s="87"/>
      <c r="C17" s="87"/>
      <c r="D17" s="87"/>
      <c r="E17" s="87"/>
    </row>
    <row r="19" spans="1:5">
      <c r="A19" s="14" t="s">
        <v>14</v>
      </c>
      <c r="B19"/>
      <c r="C19"/>
    </row>
    <row r="20" spans="1:5" ht="28.5">
      <c r="A20" s="14" t="s">
        <v>33</v>
      </c>
      <c r="B20"/>
      <c r="C20" s="15" t="s">
        <v>16</v>
      </c>
    </row>
    <row r="21" spans="1:5">
      <c r="A21" s="16"/>
      <c r="B21"/>
      <c r="C21"/>
    </row>
    <row r="22" spans="1:5">
      <c r="A22" s="14" t="s">
        <v>17</v>
      </c>
      <c r="B22"/>
      <c r="C22"/>
    </row>
    <row r="23" spans="1:5">
      <c r="A23" s="28" t="s">
        <v>34</v>
      </c>
      <c r="B23"/>
      <c r="C23" s="15" t="s">
        <v>19</v>
      </c>
    </row>
  </sheetData>
  <sheetProtection selectLockedCells="1" selectUnlockedCells="1"/>
  <mergeCells count="10">
    <mergeCell ref="B15:C15"/>
    <mergeCell ref="D15:E15"/>
    <mergeCell ref="A16:E16"/>
    <mergeCell ref="A17:E17"/>
    <mergeCell ref="A1:E1"/>
    <mergeCell ref="A4:A6"/>
    <mergeCell ref="B4:C4"/>
    <mergeCell ref="D4:E4"/>
    <mergeCell ref="B5:C5"/>
    <mergeCell ref="D5:E5"/>
  </mergeCells>
  <pageMargins left="0.70833333333333337" right="0.50416666666666665" top="0.51180555555555551" bottom="0.2902777777777778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="140" zoomScaleNormal="140" workbookViewId="0">
      <selection activeCell="B11" sqref="B11"/>
    </sheetView>
  </sheetViews>
  <sheetFormatPr defaultColWidth="11.375" defaultRowHeight="15"/>
  <cols>
    <col min="1" max="1" width="11.375" style="29"/>
    <col min="2" max="2" width="11" style="29" hidden="1" customWidth="1"/>
    <col min="3" max="3" width="14.75" style="29" customWidth="1"/>
    <col min="4" max="4" width="45.5" style="29" customWidth="1"/>
    <col min="5" max="16384" width="11.375" style="29"/>
  </cols>
  <sheetData>
    <row r="1" spans="1:8">
      <c r="A1"/>
      <c r="B1"/>
      <c r="C1"/>
      <c r="D1"/>
      <c r="E1"/>
      <c r="F1"/>
      <c r="G1"/>
      <c r="H1"/>
    </row>
    <row r="2" spans="1:8" ht="16.5">
      <c r="A2"/>
      <c r="B2" s="48"/>
      <c r="C2" s="49"/>
      <c r="D2" s="49"/>
      <c r="E2"/>
      <c r="F2"/>
      <c r="G2"/>
      <c r="H2"/>
    </row>
    <row r="3" spans="1:8" ht="38.65" customHeight="1">
      <c r="A3"/>
      <c r="B3" s="50"/>
      <c r="C3" s="51" t="s">
        <v>102</v>
      </c>
      <c r="D3" s="52" t="s">
        <v>7</v>
      </c>
    </row>
    <row r="4" spans="1:8" ht="36.6" customHeight="1">
      <c r="A4"/>
      <c r="B4" s="50"/>
      <c r="C4" s="51" t="s">
        <v>103</v>
      </c>
      <c r="D4" s="53" t="s">
        <v>9</v>
      </c>
    </row>
    <row r="5" spans="1:8" ht="36.6" customHeight="1">
      <c r="A5" s="40"/>
      <c r="B5" s="54"/>
      <c r="C5" s="51" t="s">
        <v>104</v>
      </c>
      <c r="D5" s="55">
        <v>7724877504</v>
      </c>
    </row>
    <row r="6" spans="1:8" ht="67.5" customHeight="1">
      <c r="A6" s="40"/>
      <c r="B6" s="54"/>
      <c r="C6" s="51" t="s">
        <v>105</v>
      </c>
      <c r="D6" s="56" t="s">
        <v>106</v>
      </c>
    </row>
    <row r="7" spans="1:8" ht="43.35" customHeight="1">
      <c r="B7" s="50"/>
      <c r="C7" s="51" t="s">
        <v>107</v>
      </c>
      <c r="D7" s="57" t="s">
        <v>108</v>
      </c>
    </row>
    <row r="8" spans="1:8">
      <c r="B8" s="50"/>
      <c r="C8" s="108" t="s">
        <v>109</v>
      </c>
      <c r="D8" s="108"/>
    </row>
    <row r="9" spans="1:8">
      <c r="B9" s="50"/>
      <c r="C9" s="108"/>
      <c r="D9" s="108"/>
    </row>
    <row r="10" spans="1:8" ht="30">
      <c r="B10" s="50"/>
      <c r="C10" s="59" t="s">
        <v>110</v>
      </c>
      <c r="D10" s="60">
        <v>25</v>
      </c>
    </row>
    <row r="11" spans="1:8" ht="13.9" customHeight="1">
      <c r="B11" s="109" t="s">
        <v>111</v>
      </c>
      <c r="C11" s="109"/>
      <c r="D11" s="109"/>
    </row>
    <row r="12" spans="1:8">
      <c r="B12" s="109"/>
      <c r="C12" s="109"/>
      <c r="D12" s="109"/>
    </row>
    <row r="13" spans="1:8" ht="30.6" customHeight="1">
      <c r="B13" s="110" t="s">
        <v>112</v>
      </c>
      <c r="C13" s="110"/>
      <c r="D13" s="110"/>
    </row>
    <row r="14" spans="1:8">
      <c r="B14" s="110"/>
      <c r="C14" s="110"/>
      <c r="D14" s="110"/>
    </row>
    <row r="15" spans="1:8">
      <c r="B15" s="110" t="s">
        <v>113</v>
      </c>
      <c r="C15" s="110"/>
      <c r="D15" s="110"/>
    </row>
    <row r="16" spans="1:8">
      <c r="B16" s="110"/>
      <c r="C16" s="110"/>
      <c r="D16" s="110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/>
  </hyperlinks>
  <pageMargins left="0.70833333333333337" right="0.50416666666666665" top="0.51180555555555551" bottom="0.84722222222222221" header="0.51180555555555551" footer="0"/>
  <pageSetup paperSize="9" firstPageNumber="0" orientation="portrait" horizontalDpi="300" verticalDpi="300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A3" sqref="A3:B3"/>
    </sheetView>
  </sheetViews>
  <sheetFormatPr defaultColWidth="11.375" defaultRowHeight="15"/>
  <cols>
    <col min="1" max="1" width="5.75" style="34" customWidth="1"/>
    <col min="2" max="2" width="17.125" style="35" customWidth="1"/>
    <col min="3" max="3" width="9.75" style="34" customWidth="1"/>
    <col min="4" max="4" width="6.375" style="34" customWidth="1"/>
    <col min="5" max="5" width="11.5" style="34" customWidth="1"/>
    <col min="6" max="6" width="13" style="34" customWidth="1"/>
    <col min="7" max="7" width="18.125" style="34" customWidth="1"/>
    <col min="8" max="9" width="11.375" style="34"/>
    <col min="10" max="10" width="8.875" style="34" customWidth="1"/>
    <col min="11" max="11" width="1.25" style="34" customWidth="1"/>
    <col min="12" max="16384" width="11.375" style="34"/>
  </cols>
  <sheetData>
    <row r="1" spans="1:7" ht="16.350000000000001" customHeight="1">
      <c r="A1" s="92" t="s">
        <v>12</v>
      </c>
      <c r="B1" s="92"/>
      <c r="C1" s="92"/>
      <c r="D1" s="92"/>
      <c r="E1" s="92"/>
      <c r="F1" s="92"/>
      <c r="G1" s="92"/>
    </row>
    <row r="2" spans="1:7">
      <c r="A2" s="41"/>
      <c r="B2" s="41"/>
      <c r="C2" s="41"/>
      <c r="D2"/>
      <c r="E2"/>
      <c r="F2"/>
      <c r="G2"/>
    </row>
    <row r="3" spans="1:7" ht="16.350000000000001" customHeight="1">
      <c r="A3" s="102" t="str">
        <f>Лист10!D8</f>
        <v>01.01.2022 — 31.01.2022</v>
      </c>
      <c r="B3" s="102"/>
      <c r="C3"/>
      <c r="D3"/>
      <c r="E3"/>
      <c r="F3"/>
      <c r="G3"/>
    </row>
    <row r="4" spans="1:7">
      <c r="A4"/>
      <c r="B4"/>
      <c r="C4"/>
      <c r="D4"/>
      <c r="E4"/>
      <c r="F4"/>
      <c r="G4"/>
    </row>
    <row r="5" spans="1:7" ht="15.75" customHeight="1">
      <c r="A5" s="112" t="s">
        <v>114</v>
      </c>
      <c r="B5" s="113" t="str">
        <f>'контрол лист'!B3</f>
        <v>Месторасположение</v>
      </c>
      <c r="C5" s="114" t="str">
        <f>'контрол лист'!C3</f>
        <v>контрольные точки</v>
      </c>
      <c r="D5" s="114" t="str">
        <f>'контрол лист'!D3</f>
        <v xml:space="preserve"> Тип ловушки</v>
      </c>
      <c r="E5" s="114" t="str">
        <f>'контрол лист'!E3</f>
        <v>Пищевые/непищевые</v>
      </c>
      <c r="F5" s="115" t="s">
        <v>115</v>
      </c>
      <c r="G5" s="115"/>
    </row>
    <row r="6" spans="1:7">
      <c r="A6" s="112"/>
      <c r="B6" s="113"/>
      <c r="C6" s="114"/>
      <c r="D6" s="114"/>
      <c r="E6" s="114"/>
      <c r="F6" s="115"/>
      <c r="G6" s="115"/>
    </row>
    <row r="7" spans="1:7" ht="31.5">
      <c r="A7" s="112"/>
      <c r="B7" s="113"/>
      <c r="C7" s="114"/>
      <c r="D7" s="114"/>
      <c r="E7" s="114"/>
      <c r="F7" s="62" t="s">
        <v>116</v>
      </c>
      <c r="G7" s="63" t="s">
        <v>117</v>
      </c>
    </row>
    <row r="8" spans="1:7" ht="15.75">
      <c r="A8" s="64">
        <v>1</v>
      </c>
      <c r="B8" s="65" t="s">
        <v>118</v>
      </c>
      <c r="C8" s="66" t="s">
        <v>119</v>
      </c>
      <c r="D8" s="61" t="s">
        <v>120</v>
      </c>
      <c r="E8" s="66" t="s">
        <v>121</v>
      </c>
      <c r="F8" s="67" t="s">
        <v>116</v>
      </c>
      <c r="G8" s="68">
        <v>44581</v>
      </c>
    </row>
    <row r="9" spans="1:7" ht="31.5">
      <c r="A9" s="64">
        <v>2</v>
      </c>
      <c r="B9" s="65" t="s">
        <v>122</v>
      </c>
      <c r="C9" s="66">
        <v>4.5</v>
      </c>
      <c r="D9" s="61" t="s">
        <v>120</v>
      </c>
      <c r="E9" s="66" t="s">
        <v>121</v>
      </c>
      <c r="F9" s="67" t="s">
        <v>116</v>
      </c>
      <c r="G9" s="68">
        <f t="shared" ref="G9:G19" si="0">G8</f>
        <v>44581</v>
      </c>
    </row>
    <row r="10" spans="1:7" ht="31.5">
      <c r="A10" s="64">
        <v>3</v>
      </c>
      <c r="B10" s="65" t="s">
        <v>123</v>
      </c>
      <c r="C10" s="66" t="s">
        <v>124</v>
      </c>
      <c r="D10" s="61" t="s">
        <v>120</v>
      </c>
      <c r="E10" s="66" t="s">
        <v>121</v>
      </c>
      <c r="F10" s="67" t="s">
        <v>116</v>
      </c>
      <c r="G10" s="68">
        <f t="shared" si="0"/>
        <v>44581</v>
      </c>
    </row>
    <row r="11" spans="1:7" ht="31.5">
      <c r="A11" s="64">
        <v>4</v>
      </c>
      <c r="B11" s="65" t="s">
        <v>125</v>
      </c>
      <c r="C11" s="66">
        <v>12</v>
      </c>
      <c r="D11" s="61" t="s">
        <v>120</v>
      </c>
      <c r="E11" s="66" t="s">
        <v>121</v>
      </c>
      <c r="F11" s="67" t="s">
        <v>116</v>
      </c>
      <c r="G11" s="68">
        <f t="shared" si="0"/>
        <v>44581</v>
      </c>
    </row>
    <row r="12" spans="1:7" ht="31.5">
      <c r="A12" s="64">
        <v>5</v>
      </c>
      <c r="B12" s="65" t="s">
        <v>126</v>
      </c>
      <c r="C12" s="66">
        <v>13.14</v>
      </c>
      <c r="D12" s="61" t="s">
        <v>120</v>
      </c>
      <c r="E12" s="66" t="s">
        <v>121</v>
      </c>
      <c r="F12" s="67" t="s">
        <v>116</v>
      </c>
      <c r="G12" s="68">
        <f t="shared" si="0"/>
        <v>44581</v>
      </c>
    </row>
    <row r="13" spans="1:7" ht="31.5">
      <c r="A13" s="64">
        <v>6</v>
      </c>
      <c r="B13" s="65" t="s">
        <v>127</v>
      </c>
      <c r="C13" s="66">
        <v>15.16</v>
      </c>
      <c r="D13" s="61" t="s">
        <v>120</v>
      </c>
      <c r="E13" s="66" t="s">
        <v>121</v>
      </c>
      <c r="F13" s="67" t="s">
        <v>116</v>
      </c>
      <c r="G13" s="68">
        <f t="shared" si="0"/>
        <v>44581</v>
      </c>
    </row>
    <row r="14" spans="1:7" ht="15.75">
      <c r="A14" s="64">
        <v>7</v>
      </c>
      <c r="B14" s="65" t="s">
        <v>128</v>
      </c>
      <c r="C14" s="66" t="s">
        <v>129</v>
      </c>
      <c r="D14" s="61" t="s">
        <v>120</v>
      </c>
      <c r="E14" s="66" t="s">
        <v>121</v>
      </c>
      <c r="F14" s="67" t="s">
        <v>116</v>
      </c>
      <c r="G14" s="68">
        <f t="shared" si="0"/>
        <v>44581</v>
      </c>
    </row>
    <row r="15" spans="1:7" ht="15.75">
      <c r="A15" s="64">
        <v>8</v>
      </c>
      <c r="B15" s="65" t="s">
        <v>130</v>
      </c>
      <c r="C15" s="66">
        <v>20.21</v>
      </c>
      <c r="D15" s="61" t="s">
        <v>120</v>
      </c>
      <c r="E15" s="66" t="s">
        <v>121</v>
      </c>
      <c r="F15" s="67" t="s">
        <v>116</v>
      </c>
      <c r="G15" s="68">
        <f t="shared" si="0"/>
        <v>44581</v>
      </c>
    </row>
    <row r="16" spans="1:7" ht="47.25">
      <c r="A16" s="69">
        <v>9</v>
      </c>
      <c r="B16" s="65" t="s">
        <v>131</v>
      </c>
      <c r="C16" s="66">
        <v>22</v>
      </c>
      <c r="D16" s="61" t="s">
        <v>120</v>
      </c>
      <c r="E16" s="66" t="s">
        <v>121</v>
      </c>
      <c r="F16" s="67" t="s">
        <v>116</v>
      </c>
      <c r="G16" s="68">
        <f t="shared" si="0"/>
        <v>44581</v>
      </c>
    </row>
    <row r="17" spans="1:9" ht="31.5">
      <c r="A17" s="69">
        <v>10</v>
      </c>
      <c r="B17" s="65" t="s">
        <v>132</v>
      </c>
      <c r="C17" s="66">
        <v>23</v>
      </c>
      <c r="D17" s="61" t="s">
        <v>120</v>
      </c>
      <c r="E17" s="66" t="s">
        <v>121</v>
      </c>
      <c r="F17" s="67" t="s">
        <v>116</v>
      </c>
      <c r="G17" s="68">
        <f t="shared" si="0"/>
        <v>44581</v>
      </c>
    </row>
    <row r="18" spans="1:9" ht="31.5">
      <c r="A18" s="69">
        <v>11</v>
      </c>
      <c r="B18" s="65" t="s">
        <v>133</v>
      </c>
      <c r="C18" s="66">
        <v>24</v>
      </c>
      <c r="D18" s="61" t="s">
        <v>120</v>
      </c>
      <c r="E18" s="66" t="s">
        <v>121</v>
      </c>
      <c r="F18" s="67" t="s">
        <v>116</v>
      </c>
      <c r="G18" s="68">
        <f t="shared" si="0"/>
        <v>44581</v>
      </c>
    </row>
    <row r="19" spans="1:9" ht="31.5">
      <c r="A19" s="69">
        <v>12</v>
      </c>
      <c r="B19" s="65" t="s">
        <v>134</v>
      </c>
      <c r="C19" s="66">
        <v>25</v>
      </c>
      <c r="D19" s="61" t="s">
        <v>120</v>
      </c>
      <c r="E19" s="66" t="s">
        <v>121</v>
      </c>
      <c r="F19" s="67" t="s">
        <v>116</v>
      </c>
      <c r="G19" s="68">
        <f t="shared" si="0"/>
        <v>44581</v>
      </c>
    </row>
    <row r="20" spans="1:9" ht="17.100000000000001" customHeight="1">
      <c r="A20" s="69"/>
      <c r="B20" s="111" t="s">
        <v>135</v>
      </c>
      <c r="C20" s="111"/>
      <c r="D20" s="111"/>
      <c r="E20" s="70"/>
      <c r="F20" s="70"/>
      <c r="G20" s="70"/>
    </row>
    <row r="22" spans="1:9">
      <c r="B22" s="14" t="s">
        <v>14</v>
      </c>
      <c r="C22"/>
      <c r="D22"/>
      <c r="E22"/>
      <c r="F22"/>
      <c r="G22"/>
      <c r="H22"/>
      <c r="I22"/>
    </row>
    <row r="23" spans="1:9" ht="40.15" customHeight="1">
      <c r="B23" s="89" t="s">
        <v>33</v>
      </c>
      <c r="C23" s="89"/>
      <c r="D23"/>
      <c r="E23"/>
      <c r="F23" s="15" t="s">
        <v>16</v>
      </c>
      <c r="G23"/>
      <c r="H23"/>
      <c r="I23"/>
    </row>
    <row r="24" spans="1:9">
      <c r="B24"/>
      <c r="C24"/>
      <c r="D24"/>
      <c r="E24"/>
      <c r="F24"/>
      <c r="G24"/>
      <c r="H24"/>
      <c r="I24"/>
    </row>
    <row r="25" spans="1:9">
      <c r="B25" s="14" t="s">
        <v>17</v>
      </c>
      <c r="C25"/>
      <c r="D25"/>
      <c r="E25"/>
      <c r="F25"/>
      <c r="G25"/>
      <c r="H25"/>
      <c r="I25"/>
    </row>
    <row r="26" spans="1:9" ht="15.75" customHeight="1">
      <c r="B26" s="90" t="s">
        <v>34</v>
      </c>
      <c r="C26" s="90"/>
      <c r="D26"/>
      <c r="E26"/>
      <c r="F26" s="15" t="s">
        <v>19</v>
      </c>
      <c r="G26"/>
      <c r="H26"/>
      <c r="I26"/>
    </row>
  </sheetData>
  <sheetProtection selectLockedCells="1" selectUnlockedCells="1"/>
  <mergeCells count="11">
    <mergeCell ref="F5:G6"/>
    <mergeCell ref="B20:D20"/>
    <mergeCell ref="B23:C23"/>
    <mergeCell ref="B26:C26"/>
    <mergeCell ref="A1:G1"/>
    <mergeCell ref="A3:B3"/>
    <mergeCell ref="A5:A7"/>
    <mergeCell ref="B5:B7"/>
    <mergeCell ref="C5:C7"/>
    <mergeCell ref="D5:D7"/>
    <mergeCell ref="E5:E7"/>
  </mergeCells>
  <pageMargins left="0.70833333333333337" right="0.50416666666666665" top="0.51180555555555551" bottom="0.30555555555555558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"/>
  <sheetViews>
    <sheetView zoomScale="140" zoomScaleNormal="140" workbookViewId="0">
      <selection activeCell="D3" sqref="D3"/>
    </sheetView>
  </sheetViews>
  <sheetFormatPr defaultColWidth="11.375" defaultRowHeight="15"/>
  <cols>
    <col min="1" max="1" width="18.75" style="35" customWidth="1"/>
    <col min="2" max="2" width="16.625" style="34" customWidth="1"/>
    <col min="3" max="3" width="11.375" style="42"/>
    <col min="4" max="4" width="12.125" style="34" customWidth="1"/>
    <col min="5" max="5" width="15" style="34" customWidth="1"/>
    <col min="6" max="6" width="8.75" style="42" customWidth="1"/>
    <col min="7" max="16384" width="11.375" style="34"/>
  </cols>
  <sheetData>
    <row r="1" spans="1:256" ht="14.25" customHeight="1">
      <c r="A1" s="116" t="s">
        <v>136</v>
      </c>
      <c r="B1" s="116"/>
      <c r="C1" s="116"/>
      <c r="D1" s="116"/>
      <c r="E1" s="116"/>
      <c r="F1" s="11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9" customHeight="1">
      <c r="A2" s="117" t="s">
        <v>137</v>
      </c>
      <c r="B2" s="117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73" customFormat="1" ht="57">
      <c r="A3" s="71" t="str">
        <f>'контрол лист'!B3</f>
        <v>Месторасположение</v>
      </c>
      <c r="B3" s="71" t="str">
        <f>'контрол лист'!C3</f>
        <v>контрольные точки</v>
      </c>
      <c r="C3" s="71" t="s">
        <v>138</v>
      </c>
      <c r="D3" s="72" t="s">
        <v>139</v>
      </c>
      <c r="E3" s="71" t="s">
        <v>140</v>
      </c>
      <c r="F3" s="71" t="s">
        <v>141</v>
      </c>
    </row>
    <row r="4" spans="1:256" ht="18.75">
      <c r="A4" s="71" t="s">
        <v>118</v>
      </c>
      <c r="B4" s="74" t="s">
        <v>119</v>
      </c>
      <c r="C4" s="74"/>
      <c r="D4" s="58"/>
      <c r="E4" s="58"/>
      <c r="F4" s="58"/>
    </row>
    <row r="5" spans="1:256" ht="37.5">
      <c r="A5" s="71" t="s">
        <v>122</v>
      </c>
      <c r="B5" s="74">
        <v>4.5</v>
      </c>
      <c r="C5" s="74"/>
      <c r="D5" s="58"/>
      <c r="E5" s="58"/>
      <c r="F5" s="58"/>
    </row>
    <row r="6" spans="1:256" ht="37.5">
      <c r="A6" s="71" t="s">
        <v>123</v>
      </c>
      <c r="B6" s="74" t="s">
        <v>124</v>
      </c>
      <c r="C6" s="74"/>
      <c r="D6" s="58"/>
      <c r="E6" s="58"/>
      <c r="F6" s="58"/>
    </row>
    <row r="7" spans="1:256" ht="37.5">
      <c r="A7" s="71" t="s">
        <v>125</v>
      </c>
      <c r="B7" s="74">
        <v>12</v>
      </c>
      <c r="C7" s="74"/>
      <c r="D7" s="58"/>
      <c r="E7" s="58"/>
      <c r="F7" s="58"/>
    </row>
    <row r="8" spans="1:256" ht="37.5">
      <c r="A8" s="71" t="s">
        <v>126</v>
      </c>
      <c r="B8" s="74">
        <v>13.14</v>
      </c>
      <c r="C8" s="74"/>
      <c r="D8" s="58"/>
      <c r="E8" s="58"/>
      <c r="F8" s="58"/>
    </row>
    <row r="9" spans="1:256" ht="37.5">
      <c r="A9" s="71" t="s">
        <v>127</v>
      </c>
      <c r="B9" s="74">
        <v>15.16</v>
      </c>
      <c r="C9" s="74"/>
      <c r="D9" s="58"/>
      <c r="E9" s="58"/>
      <c r="F9" s="58"/>
    </row>
    <row r="10" spans="1:256" ht="27.4" customHeight="1">
      <c r="A10" s="71" t="s">
        <v>128</v>
      </c>
      <c r="B10" s="74" t="s">
        <v>129</v>
      </c>
      <c r="C10" s="74"/>
      <c r="D10" s="58"/>
      <c r="E10" s="58"/>
      <c r="F10" s="58"/>
    </row>
    <row r="11" spans="1:256" ht="18.75">
      <c r="A11" s="71" t="s">
        <v>130</v>
      </c>
      <c r="B11" s="74">
        <v>20.21</v>
      </c>
      <c r="C11" s="58"/>
      <c r="D11" s="75"/>
      <c r="E11" s="75"/>
      <c r="F11" s="58"/>
    </row>
    <row r="12" spans="1:256" ht="56.25">
      <c r="A12" s="71" t="s">
        <v>131</v>
      </c>
      <c r="B12" s="74">
        <v>22</v>
      </c>
      <c r="C12" s="58"/>
      <c r="D12" s="75"/>
      <c r="E12" s="75"/>
      <c r="F12" s="58"/>
    </row>
    <row r="13" spans="1:256" ht="37.5">
      <c r="A13" s="71" t="s">
        <v>132</v>
      </c>
      <c r="B13" s="74">
        <v>23</v>
      </c>
      <c r="C13" s="58"/>
      <c r="D13" s="75"/>
      <c r="E13" s="75"/>
      <c r="F13" s="58"/>
    </row>
    <row r="14" spans="1:256" ht="37.5">
      <c r="A14" s="71" t="s">
        <v>133</v>
      </c>
      <c r="B14" s="74">
        <v>24</v>
      </c>
      <c r="C14" s="58"/>
      <c r="D14" s="75"/>
      <c r="E14" s="75"/>
      <c r="F14" s="58"/>
    </row>
    <row r="15" spans="1:256" ht="37.5">
      <c r="A15" s="71" t="s">
        <v>134</v>
      </c>
      <c r="B15" s="74">
        <v>25</v>
      </c>
      <c r="C15" s="58"/>
      <c r="D15" s="75"/>
      <c r="E15" s="75"/>
      <c r="F15" s="58"/>
    </row>
    <row r="16" spans="1:256" ht="19.350000000000001" customHeight="1">
      <c r="A16" s="118" t="s">
        <v>135</v>
      </c>
      <c r="B16" s="118"/>
      <c r="C16" s="118"/>
      <c r="D16" s="75"/>
      <c r="E16" s="75"/>
      <c r="F16" s="58"/>
    </row>
  </sheetData>
  <sheetProtection selectLockedCells="1" selectUnlockedCells="1"/>
  <mergeCells count="3">
    <mergeCell ref="A1:F1"/>
    <mergeCell ref="A2:B2"/>
    <mergeCell ref="A16:C16"/>
  </mergeCells>
  <pageMargins left="0.70833333333333337" right="0.50416666666666665" top="0.51180555555555551" bottom="1.5395833333333333" header="0.51180555555555551" footer="0.27569444444444446"/>
  <pageSetup paperSize="9" firstPageNumber="0" orientation="portrait" horizontalDpi="300" verticalDpi="300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Лист10</vt:lpstr>
      <vt:lpstr>Акт сдачи-приемки</vt:lpstr>
      <vt:lpstr>эффект</vt:lpstr>
      <vt:lpstr>ПЕРЕЧ СРЕДСВ ПЛАНИРУЕМ</vt:lpstr>
      <vt:lpstr>перечень средств</vt:lpstr>
      <vt:lpstr>сводный отчет</vt:lpstr>
      <vt:lpstr>справочно</vt:lpstr>
      <vt:lpstr>График ревизий</vt:lpstr>
      <vt:lpstr>факти обход</vt:lpstr>
      <vt:lpstr>контрол лист</vt:lpstr>
      <vt:lpstr>'контрол лист'!Excel_BuiltIn_Print_Area</vt:lpstr>
      <vt:lpstr>'контрол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 2</dc:creator>
  <cp:lastModifiedBy>Михаил</cp:lastModifiedBy>
  <dcterms:created xsi:type="dcterms:W3CDTF">2022-01-27T05:47:12Z</dcterms:created>
  <dcterms:modified xsi:type="dcterms:W3CDTF">2022-01-28T10:50:33Z</dcterms:modified>
</cp:coreProperties>
</file>