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comments7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3.vml" ContentType="application/vnd.openxmlformats-officedocument.vmlDrawing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Обложка" sheetId="1" state="visible" r:id="rId3"/>
    <sheet name="Акт сдачи-приемки" sheetId="2" state="visible" r:id="rId4"/>
    <sheet name="эффект" sheetId="3" state="visible" r:id="rId5"/>
    <sheet name="График ревизий" sheetId="4" state="visible" r:id="rId6"/>
    <sheet name="Контрольный лист" sheetId="5" state="visible" r:id="rId7"/>
    <sheet name="контрол лист" sheetId="6" state="hidden" r:id="rId8"/>
    <sheet name="Лист6" sheetId="7" state="hidden" r:id="rId9"/>
    <sheet name="Лист10" sheetId="8" state="hidden" r:id="rId10"/>
    <sheet name="ИЛ" sheetId="9" state="visible" r:id="rId11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ревизий'!$A$3:$F$42</definedName>
    <definedName function="false" hidden="false" localSheetId="4" name="_xlnm.Print_Titles" vbProcedure="false">'Контрольный лист'!$1:$3</definedName>
    <definedName function="false" hidden="true" localSheetId="4" name="_xlnm._FilterDatabase" vbProcedure="false">'Контрольный лист'!$A$3:$L$46</definedName>
    <definedName function="false" hidden="false" localSheetId="3" name="Excel_BuiltIn__FilterDatabase" vbProcedure="false">'График ревизий'!$A$38:$F$41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I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<sst xmlns="http://schemas.openxmlformats.org/spreadsheetml/2006/main" count="1748" uniqueCount="380">
  <si>
    <t xml:space="preserve">ОТЧЕТ ПО ДЕРАТИЗАЦИИ ДЕЗИНСЕКЦИИ</t>
  </si>
  <si>
    <t xml:space="preserve">Договор № </t>
  </si>
  <si>
    <t xml:space="preserve">01-23-23 от 20.02.2023 г.</t>
  </si>
  <si>
    <t xml:space="preserve">ДС</t>
  </si>
  <si>
    <t xml:space="preserve">от 2021г</t>
  </si>
  <si>
    <t xml:space="preserve">-</t>
  </si>
  <si>
    <t xml:space="preserve">Пест  контроль киу от грызунов, инсектомониторов </t>
  </si>
  <si>
    <t xml:space="preserve">2раза в месяц</t>
  </si>
  <si>
    <t xml:space="preserve">Влажная аэрозольная дезинсекция</t>
  </si>
  <si>
    <t xml:space="preserve">заявка</t>
  </si>
  <si>
    <t xml:space="preserve">Мониторинг инсектицидных ламп</t>
  </si>
  <si>
    <t xml:space="preserve">ежемесячно</t>
  </si>
  <si>
    <t xml:space="preserve">период</t>
  </si>
  <si>
    <t xml:space="preserve">01.02.24-29.02.24г</t>
  </si>
  <si>
    <t xml:space="preserve">Исполнитель:</t>
  </si>
  <si>
    <t xml:space="preserve">ООО «Альфадез»</t>
  </si>
  <si>
    <t xml:space="preserve">Заказчик:</t>
  </si>
  <si>
    <t xml:space="preserve">ООО «Саратов-Холод Плюс»</t>
  </si>
  <si>
    <t xml:space="preserve">Адрес: </t>
  </si>
  <si>
    <t xml:space="preserve">Саратовская область, Хвалынск Пельменный цех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</si>
  <si>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</si>
  <si>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</si>
  <si>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</si>
  <si>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</si>
  <si>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</si>
  <si>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</si>
  <si>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</si>
  <si>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ООО «Альфадез»</t>
  </si>
  <si>
    <t xml:space="preserve">Абрамов М.А. /_____________</t>
  </si>
  <si>
    <t xml:space="preserve">Согласовано:</t>
  </si>
  <si>
    <r>
      <rPr>
        <sz val="11"/>
        <color rgb="FF000000"/>
        <rFont val="Arial Cyr"/>
        <family val="2"/>
        <charset val="1"/>
      </rPr>
      <t xml:space="preserve">Представитель  </t>
    </r>
    <r>
      <rPr>
        <sz val="11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</si>
  <si>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</si>
  <si>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</si>
  <si>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Абрамов М.А.  с одной стороны и</t>
  </si>
  <si>
    <t xml:space="preserve">ООО «Саратов-Холод Плюс» в лице главного инженера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</si>
  <si>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</si>
  <si>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</si>
  <si>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</si>
  <si>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</si>
  <si>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</si>
  <si>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</si>
  <si>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</si>
  <si>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</si>
  <si>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</si>
  <si>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</si>
  <si>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</si>
  <si>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</si>
  <si>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</si>
  <si>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</si>
  <si>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</si>
  <si>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</si>
  <si>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Дезинсекция</t>
  </si>
  <si>
    <t xml:space="preserve">Замена приманки в инсектомониторах от ползающих насекомых</t>
  </si>
  <si>
    <t xml:space="preserve">Наименование применяемого ядовитого веществ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</si>
  <si>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</si>
  <si>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</si>
  <si>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</si>
  <si>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</si>
  <si>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3 контур защиты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</si>
  <si>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</si>
  <si>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</si>
  <si>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   
</t>
  </si>
  <si>
    <t xml:space="preserve">Специалист ООО Альфадез</t>
  </si>
  <si>
    <t xml:space="preserve">Абрамов М.А. /_____________ </t>
  </si>
  <si>
    <r>
      <rPr>
        <sz val="10"/>
        <color rgb="FF000000"/>
        <rFont val="Times New Roman"/>
        <family val="1"/>
        <charset val="1"/>
      </rPr>
      <t xml:space="preserve">Представитель </t>
    </r>
    <r>
      <rPr>
        <sz val="10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</si>
  <si>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_______________/______________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</si>
  <si>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</si>
  <si>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</si>
  <si>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</si>
  <si>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</si>
  <si>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</si>
  <si>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</si>
  <si>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</si>
  <si>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</si>
  <si>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</si>
  <si>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</si>
  <si>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</si>
  <si>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</si>
  <si>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</si>
  <si>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</si>
  <si>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</si>
  <si>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</si>
  <si>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</si>
  <si>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</si>
  <si>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</si>
  <si>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</si>
  <si>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</si>
  <si>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</si>
  <si>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в инсектомониторах — не выявлено. Мониторинг инсектицидных ламп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</si>
  <si>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</si>
  <si>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</si>
  <si>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</si>
  <si>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</si>
  <si>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</si>
  <si>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</si>
  <si>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</si>
  <si>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</si>
  <si>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</si>
  <si>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</si>
  <si>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</si>
  <si>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</si>
  <si>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</si>
  <si>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Великий воин гель (инсектицид)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</si>
  <si>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</si>
  <si>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</si>
  <si>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</si>
  <si>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</si>
  <si>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</si>
  <si>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</si>
  <si>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</si>
  <si>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</si>
  <si>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</si>
  <si>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Установка инсектицидных ламп для контроля летающих насекомых</t>
  </si>
  <si>
    <t xml:space="preserve">Представитель ООО «Саратов-Холод Плюс»</t>
  </si>
  <si>
    <t xml:space="preserve">________________/___________________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</si>
  <si>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</si>
  <si>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</si>
  <si>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</si>
  <si>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</si>
  <si>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</si>
  <si>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склад хранения сухого сырья</t>
  </si>
  <si>
    <t xml:space="preserve">КИУ</t>
  </si>
  <si>
    <t xml:space="preserve">зона приемки сырья
</t>
  </si>
  <si>
    <t xml:space="preserve">зона сбора отходов
</t>
  </si>
  <si>
    <t xml:space="preserve">склад хранения упаковочной пленки
</t>
  </si>
  <si>
    <t xml:space="preserve">склад хранения овощей</t>
  </si>
  <si>
    <t xml:space="preserve">участок приготовления фарша</t>
  </si>
  <si>
    <t xml:space="preserve">участок подготовки сухих материалов
</t>
  </si>
  <si>
    <t xml:space="preserve">склад специй</t>
  </si>
  <si>
    <t xml:space="preserve">склад хранения гофрокороба</t>
  </si>
  <si>
    <t xml:space="preserve">компрессорная</t>
  </si>
  <si>
    <t xml:space="preserve">Производственный цех</t>
  </si>
  <si>
    <t xml:space="preserve">участок подготовки сухих ингредиентов</t>
  </si>
  <si>
    <t xml:space="preserve">лаборатория</t>
  </si>
  <si>
    <t xml:space="preserve">низкотемпературный склад</t>
  </si>
  <si>
    <t xml:space="preserve">участок формовки полуфабрикатов ручной работы</t>
  </si>
  <si>
    <t xml:space="preserve">участок фасовки полуфабрикатов замороженных на ленте</t>
  </si>
  <si>
    <t xml:space="preserve">участок фасовки полуфабрикатов замороженных на подносах</t>
  </si>
  <si>
    <t xml:space="preserve">участок формовки полуфабрикатов </t>
  </si>
  <si>
    <t xml:space="preserve">участок автоматической фасовки</t>
  </si>
  <si>
    <t xml:space="preserve">участок подготовки специй</t>
  </si>
  <si>
    <t xml:space="preserve">зона отгрузки готовой продукции</t>
  </si>
  <si>
    <t xml:space="preserve">склад готовой продукции</t>
  </si>
  <si>
    <t xml:space="preserve">Участок приготовления теста</t>
  </si>
  <si>
    <t xml:space="preserve">неиспользуемое помещение</t>
  </si>
  <si>
    <t xml:space="preserve">ИМ</t>
  </si>
  <si>
    <t xml:space="preserve">участок растаривания мясного сырья</t>
  </si>
  <si>
    <t xml:space="preserve">мойка инвентаря и тары</t>
  </si>
  <si>
    <t xml:space="preserve">ИЛ</t>
  </si>
  <si>
    <t xml:space="preserve">Периметр гаража</t>
  </si>
  <si>
    <t xml:space="preserve">2 контур защиты</t>
  </si>
  <si>
    <t xml:space="preserve">Периметр производства</t>
  </si>
  <si>
    <t xml:space="preserve">_______________/_______________________</t>
  </si>
  <si>
    <t xml:space="preserve">экспликация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</si>
  <si>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</si>
  <si>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</si>
  <si>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</si>
  <si>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</si>
  <si>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</si>
  <si>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(№)</t>
  </si>
  <si>
    <t xml:space="preserve">Наличие вредителей (№)</t>
  </si>
  <si>
    <t xml:space="preserve">Отсутствует (№КИУ)</t>
  </si>
  <si>
    <t xml:space="preserve">Повреждено (№)</t>
  </si>
  <si>
    <t xml:space="preserve">Замена/ установка (№)</t>
  </si>
  <si>
    <t xml:space="preserve">Пищевые </t>
  </si>
  <si>
    <t xml:space="preserve">30-33</t>
  </si>
  <si>
    <t xml:space="preserve">котельная</t>
  </si>
  <si>
    <t xml:space="preserve">5,16,15</t>
  </si>
  <si>
    <t xml:space="preserve">7,8,1</t>
  </si>
  <si>
    <t xml:space="preserve">57,27,61,62</t>
  </si>
  <si>
    <t xml:space="preserve">37,36,39,40</t>
  </si>
  <si>
    <t xml:space="preserve">замена приманки</t>
  </si>
  <si>
    <t xml:space="preserve">мониторинг</t>
  </si>
  <si>
    <t xml:space="preserve">Не пищевые</t>
  </si>
  <si>
    <t xml:space="preserve">42,43,46-53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</si>
  <si>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</si>
  <si>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</si>
  <si>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</si>
  <si>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</si>
  <si>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</si>
  <si>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</si>
  <si>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</t>
  </si>
  <si>
    <t xml:space="preserve">Итого поврежденные</t>
  </si>
  <si>
    <t xml:space="preserve">Итого замена/установка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</si>
  <si>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</si>
  <si>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_________________/Абрамов М.А.</t>
  </si>
  <si>
    <t xml:space="preserve">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</si>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</sst>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hh:mm:ss"/>
    <numFmt numFmtId="171" formatCode="mm/yy"/>
  </numFmts>
  <fonts count="43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1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9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name val="Arial"/>
      <family val="2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4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0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24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1" fontId="1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1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3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333333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37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12" activeCellId="0" sqref="D12"/>
    </sheetView>
  </sheetViews>
  <sheetFormatPr defaultColWidth="10.71484375" defaultRowHeight="13.8" zeroHeight="false" outlineLevelRow="0" outlineLevelCol="0"/>
  <cols>
    <col collapsed="false" customWidth="true" hidden="false" outlineLevel="0" max="1" min="1" style="1" width="14.15"/>
    <col collapsed="false" customWidth="true" hidden="false" outlineLevel="0" max="6" min="2" style="1" width="9.23"/>
    <col collapsed="false" customWidth="true" hidden="false" outlineLevel="0" max="7" min="7" style="1" width="14.03"/>
    <col collapsed="false" customWidth="true" hidden="false" outlineLevel="0" max="8" min="8" style="1" width="6.89"/>
    <col collapsed="false" customWidth="true" hidden="false" outlineLevel="0" max="9" min="9" style="1" width="13.05"/>
    <col collapsed="false" customWidth="true" hidden="false" outlineLevel="0" max="64" min="10" style="1" width="9.23"/>
    <col collapsed="false" customWidth="false" hidden="false" outlineLevel="0" max="1024" min="65" style="1" width="10.72"/>
  </cols>
  <sheetData>
    <row r="1" customFormat="false" ht="13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2" customFormat="false" ht="14.2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2"/>
      <c r="I2" s="2"/>
      <c r="J2" s="2"/>
    </row>
    <row r="3" customFormat="false" ht="13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4.25" hidden="false" customHeight="true" outlineLevel="0" collapsed="false">
      <c r="A4" s="1" t="s">
        <v>1</v>
      </c>
      <c r="B4" s="4" t="s">
        <v>2</v>
      </c>
      <c r="C4" s="4"/>
      <c r="D4" s="2"/>
      <c r="E4" s="2"/>
      <c r="F4" s="2"/>
      <c r="G4" s="2"/>
      <c r="H4" s="2"/>
      <c r="I4" s="2"/>
      <c r="J4" s="2"/>
    </row>
    <row r="5" customFormat="false" ht="13.8" hidden="false" customHeight="false" outlineLevel="0" collapsed="false">
      <c r="A5" s="1" t="s">
        <v>3</v>
      </c>
      <c r="B5" s="1" t="s">
        <v>4</v>
      </c>
      <c r="C5" s="2"/>
      <c r="D5" s="2"/>
      <c r="E5" s="2"/>
      <c r="F5" s="2"/>
      <c r="G5" s="2"/>
      <c r="H5" s="2"/>
      <c r="I5" s="2"/>
      <c r="J5" s="2"/>
    </row>
    <row r="6" customFormat="false" ht="13.8" hidden="false" customHeight="false" outlineLevel="0" collapsed="false">
      <c r="A6" s="1" t="s">
        <v>3</v>
      </c>
      <c r="B6" s="1" t="s">
        <v>5</v>
      </c>
      <c r="C6" s="2"/>
      <c r="D6" s="2"/>
      <c r="E6" s="2"/>
      <c r="F6" s="2"/>
      <c r="G6" s="2"/>
      <c r="H6" s="2"/>
      <c r="I6" s="2"/>
      <c r="J6" s="2"/>
    </row>
    <row r="7" customFormat="false" ht="13.8" hidden="false" customHeight="false" outlineLevel="0" collapsed="false">
      <c r="A7" s="1" t="s">
        <v>6</v>
      </c>
      <c r="B7" s="2"/>
      <c r="C7" s="2"/>
      <c r="D7" s="2"/>
      <c r="E7" s="2"/>
      <c r="F7" s="1" t="s">
        <v>7</v>
      </c>
      <c r="G7" s="2"/>
      <c r="H7" s="2"/>
      <c r="I7" s="2"/>
      <c r="J7" s="2"/>
    </row>
    <row r="8" customFormat="false" ht="13.8" hidden="false" customHeight="false" outlineLevel="0" collapsed="false">
      <c r="A8" s="1" t="s">
        <v>8</v>
      </c>
      <c r="B8" s="2"/>
      <c r="C8" s="2"/>
      <c r="D8" s="2"/>
      <c r="E8" s="2"/>
      <c r="F8" s="1" t="s">
        <v>9</v>
      </c>
      <c r="G8" s="2"/>
      <c r="H8" s="2"/>
      <c r="I8" s="2"/>
      <c r="J8" s="2"/>
    </row>
    <row r="9" customFormat="false" ht="13.8" hidden="false" customHeight="false" outlineLevel="0" collapsed="false">
      <c r="A9" s="1" t="s">
        <v>10</v>
      </c>
      <c r="B9" s="2"/>
      <c r="C9" s="2"/>
      <c r="D9" s="2"/>
      <c r="E9" s="2"/>
      <c r="F9" s="1" t="s">
        <v>11</v>
      </c>
      <c r="G9" s="2"/>
      <c r="H9" s="2"/>
      <c r="I9" s="2"/>
      <c r="J9" s="2"/>
    </row>
    <row r="10" customFormat="false" ht="13.8" hidden="false" customHeight="false" outlineLevel="0" collapsed="false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customFormat="false" ht="13.8" hidden="false" customHeight="fals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customFormat="false" ht="14.25" hidden="false" customHeight="true" outlineLevel="0" collapsed="false">
      <c r="A12" s="2"/>
      <c r="B12" s="2"/>
      <c r="C12" s="5" t="s">
        <v>12</v>
      </c>
      <c r="D12" s="6" t="s">
        <v>13</v>
      </c>
      <c r="E12" s="6"/>
      <c r="F12" s="6"/>
      <c r="G12" s="2"/>
      <c r="H12" s="2"/>
      <c r="I12" s="2"/>
      <c r="J12" s="2"/>
    </row>
    <row r="13" customFormat="false" ht="13.8" hidden="false" customHeight="fals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customFormat="false" ht="13.8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customFormat="false" ht="13.8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customFormat="false" ht="13.8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customFormat="false" ht="13.8" hidden="false" customHeight="fals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customFormat="false" ht="14.25" hidden="false" customHeight="true" outlineLevel="0" collapsed="false">
      <c r="A18" s="5" t="s">
        <v>14</v>
      </c>
      <c r="B18" s="7" t="s">
        <v>15</v>
      </c>
      <c r="C18" s="7"/>
      <c r="D18" s="7"/>
      <c r="E18" s="7"/>
      <c r="F18" s="7"/>
      <c r="G18" s="2"/>
      <c r="H18" s="2"/>
      <c r="I18" s="2"/>
      <c r="J18" s="2"/>
    </row>
    <row r="19" customFormat="false" ht="14.25" hidden="false" customHeight="true" outlineLevel="0" collapsed="false">
      <c r="A19" s="5" t="s">
        <v>16</v>
      </c>
      <c r="B19" s="8" t="s">
        <v>17</v>
      </c>
      <c r="C19" s="8"/>
      <c r="D19" s="8"/>
      <c r="E19" s="8"/>
      <c r="F19" s="8"/>
      <c r="G19" s="2"/>
      <c r="H19" s="2"/>
      <c r="I19" s="2"/>
      <c r="J19" s="2"/>
    </row>
    <row r="20" customFormat="false" ht="14.25" hidden="false" customHeight="true" outlineLevel="0" collapsed="false">
      <c r="A20" s="5" t="s">
        <v>18</v>
      </c>
      <c r="B20" s="7" t="s">
        <v>19</v>
      </c>
      <c r="C20" s="7"/>
      <c r="D20" s="7"/>
      <c r="E20" s="7"/>
      <c r="F20" s="7"/>
      <c r="G20" s="2"/>
      <c r="H20" s="2"/>
      <c r="I20" s="2"/>
      <c r="J20" s="2"/>
    </row>
    <row r="21" customFormat="false" ht="13.8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customFormat="false" ht="13.8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customFormat="false" ht="14.25" hidden="false" customHeight="true" outlineLevel="0" collapsed="false">
      <c r="A23" s="9" t="s">
        <v>20</v>
      </c>
      <c r="B23" s="9"/>
      <c r="C23" s="9"/>
      <c r="D23" s="9"/>
      <c r="E23" s="9"/>
      <c r="F23" s="9"/>
      <c r="G23" s="9"/>
      <c r="H23" s="9"/>
      <c r="I23" s="2"/>
      <c r="J23" s="2"/>
    </row>
    <row r="24" customFormat="false" ht="14.25" hidden="false" customHeight="true" outlineLevel="0" collapsed="false">
      <c r="A24" s="9" t="s">
        <v>21</v>
      </c>
      <c r="B24" s="9"/>
      <c r="C24" s="9"/>
      <c r="D24" s="9"/>
      <c r="E24" s="9"/>
      <c r="F24" s="9"/>
      <c r="G24" s="9"/>
      <c r="H24" s="9"/>
      <c r="I24" s="2"/>
      <c r="J24" s="2"/>
    </row>
    <row r="25" customFormat="false" ht="14.25" hidden="false" customHeight="true" outlineLevel="0" collapsed="false">
      <c r="A25" s="9" t="s">
        <v>22</v>
      </c>
      <c r="B25" s="9"/>
      <c r="C25" s="9"/>
      <c r="D25" s="9"/>
      <c r="E25" s="9"/>
      <c r="F25" s="9"/>
      <c r="G25" s="9"/>
      <c r="H25" s="9"/>
      <c r="I25" s="2"/>
      <c r="J25" s="2"/>
    </row>
    <row r="26" customFormat="false" ht="14.25" hidden="false" customHeight="true" outlineLevel="0" collapsed="false">
      <c r="A26" s="9" t="s">
        <v>23</v>
      </c>
      <c r="B26" s="9"/>
      <c r="C26" s="9"/>
      <c r="D26" s="9"/>
      <c r="E26" s="9"/>
      <c r="F26" s="9"/>
      <c r="G26" s="9"/>
      <c r="H26" s="9"/>
      <c r="I26" s="10"/>
      <c r="J26" s="10"/>
    </row>
    <row r="27" customFormat="false" ht="14.25" hidden="false" customHeight="true" outlineLevel="0" collapsed="false">
      <c r="A27" s="11" t="s">
        <v>24</v>
      </c>
      <c r="B27" s="12"/>
      <c r="C27" s="12"/>
      <c r="D27" s="12"/>
      <c r="E27" s="12"/>
      <c r="F27" s="12"/>
      <c r="G27" s="12"/>
      <c r="H27" s="12"/>
      <c r="I27" s="10"/>
      <c r="J27" s="10"/>
    </row>
    <row r="28" customFormat="false" ht="13.8" hidden="false" customHeight="false" outlineLevel="0" collapsed="false">
      <c r="A28" s="11" t="s">
        <v>25</v>
      </c>
      <c r="B28" s="11"/>
      <c r="C28" s="11"/>
      <c r="D28" s="11"/>
      <c r="E28" s="11"/>
      <c r="F28" s="11"/>
      <c r="G28" s="11"/>
      <c r="H28" s="11"/>
    </row>
    <row r="29" customFormat="false" ht="13.8" hidden="false" customHeight="false" outlineLevel="0" collapsed="false">
      <c r="A29" s="2"/>
      <c r="B29" s="2"/>
      <c r="C29" s="2"/>
      <c r="D29" s="2"/>
      <c r="E29" s="2"/>
      <c r="F29" s="2"/>
      <c r="G29" s="2"/>
      <c r="H29" s="2"/>
    </row>
    <row r="30" customFormat="false" ht="13.8" hidden="false" customHeight="false" outlineLevel="0" collapsed="false">
      <c r="A30" s="2"/>
      <c r="B30" s="2"/>
      <c r="C30" s="2"/>
      <c r="D30" s="2"/>
      <c r="E30" s="2"/>
      <c r="F30" s="2"/>
      <c r="G30" s="2"/>
      <c r="H30" s="2"/>
    </row>
    <row r="31" customFormat="false" ht="14.25" hidden="false" customHeight="true" outlineLevel="0" collapsed="false">
      <c r="A31" s="10"/>
      <c r="B31" s="10"/>
      <c r="C31" s="10"/>
      <c r="D31" s="2"/>
      <c r="E31" s="2"/>
      <c r="F31" s="2"/>
      <c r="G31" s="2"/>
      <c r="H31" s="2"/>
    </row>
    <row r="32" customFormat="false" ht="14.25" hidden="false" customHeight="true" outlineLevel="0" collapsed="false">
      <c r="A32" s="13" t="s">
        <v>26</v>
      </c>
      <c r="B32" s="10"/>
      <c r="C32" s="10"/>
      <c r="D32" s="2"/>
      <c r="E32" s="2"/>
      <c r="F32" s="2"/>
      <c r="G32" s="2"/>
      <c r="H32" s="2"/>
    </row>
    <row r="33" customFormat="false" ht="14.15" hidden="false" customHeight="true" outlineLevel="0" collapsed="false">
      <c r="A33" s="14" t="s">
        <v>27</v>
      </c>
      <c r="B33" s="14"/>
      <c r="C33" s="14"/>
      <c r="D33" s="2"/>
      <c r="E33" s="7" t="s">
        <v>28</v>
      </c>
      <c r="F33" s="7"/>
      <c r="G33" s="7"/>
      <c r="H33" s="7"/>
    </row>
    <row r="34" customFormat="false" ht="14.25" hidden="false" customHeight="true" outlineLevel="0" collapsed="false">
      <c r="A34" s="10"/>
      <c r="B34" s="10"/>
      <c r="C34" s="10"/>
      <c r="D34" s="2"/>
      <c r="E34" s="2"/>
      <c r="F34" s="2"/>
      <c r="G34" s="2"/>
      <c r="H34" s="2"/>
    </row>
    <row r="35" customFormat="false" ht="14.25" hidden="false" customHeight="true" outlineLevel="0" collapsed="false">
      <c r="A35" s="10"/>
      <c r="B35" s="10"/>
      <c r="C35" s="10"/>
      <c r="D35" s="2"/>
      <c r="E35" s="2"/>
      <c r="F35" s="2"/>
      <c r="G35" s="2"/>
      <c r="H35" s="2"/>
    </row>
    <row r="36" customFormat="false" ht="14.25" hidden="false" customHeight="true" outlineLevel="0" collapsed="false">
      <c r="A36" s="13" t="s">
        <v>29</v>
      </c>
      <c r="B36" s="10"/>
      <c r="C36" s="10"/>
      <c r="D36" s="2"/>
      <c r="E36" s="2"/>
      <c r="F36" s="2"/>
      <c r="G36" s="2"/>
      <c r="H36" s="2"/>
    </row>
    <row r="37" customFormat="false" ht="14.15" hidden="false" customHeight="true" outlineLevel="0" collapsed="false">
      <c r="A37" s="15" t="s">
        <v>30</v>
      </c>
      <c r="B37" s="15"/>
      <c r="C37" s="15"/>
      <c r="D37" s="15"/>
      <c r="E37" s="7" t="s">
        <v>31</v>
      </c>
      <c r="F37" s="7"/>
      <c r="G37" s="7"/>
      <c r="H37" s="7"/>
    </row>
  </sheetData>
  <mergeCells count="14">
    <mergeCell ref="A2:G2"/>
    <mergeCell ref="B4:C4"/>
    <mergeCell ref="D12:F12"/>
    <mergeCell ref="B18:F18"/>
    <mergeCell ref="B19:F19"/>
    <mergeCell ref="B20:F20"/>
    <mergeCell ref="A23:H23"/>
    <mergeCell ref="A24:H24"/>
    <mergeCell ref="A25:H25"/>
    <mergeCell ref="A26:H26"/>
    <mergeCell ref="A33:C33"/>
    <mergeCell ref="E33:H33"/>
    <mergeCell ref="A37:D37"/>
    <mergeCell ref="E37:H37"/>
  </mergeCells>
  <printOptions headings="false" gridLines="false" gridLinesSet="true" horizontalCentered="false" verticalCentered="false"/>
  <pageMargins left="0.318055555555556" right="0.422222222222222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ColWidth="10.453125" defaultRowHeight="13.8" zeroHeight="false" outlineLevelRow="0" outlineLevelCol="0"/>
  <cols>
    <col collapsed="false" customWidth="true" hidden="false" outlineLevel="0" max="1" min="1" style="16" width="14.15"/>
    <col collapsed="false" customWidth="true" hidden="false" outlineLevel="0" max="2" min="2" style="16" width="9.72"/>
    <col collapsed="false" customWidth="true" hidden="false" outlineLevel="0" max="3" min="3" style="16" width="10.72"/>
    <col collapsed="false" customWidth="true" hidden="false" outlineLevel="0" max="4" min="4" style="16" width="8.25"/>
    <col collapsed="false" customWidth="true" hidden="false" outlineLevel="0" max="5" min="5" style="16" width="26.09"/>
    <col collapsed="false" customWidth="false" hidden="false" outlineLevel="0" max="62" min="6" style="16" width="10.46"/>
    <col collapsed="false" customWidth="false" hidden="false" outlineLevel="0" max="63" min="63" style="12" width="10.46"/>
    <col collapsed="false" customWidth="false" hidden="false" outlineLevel="0" max="1022" min="64" style="1" width="10.46"/>
    <col collapsed="false" customWidth="true" hidden="false" outlineLevel="0" max="1024" min="1023" style="1" width="10.72"/>
  </cols>
  <sheetData>
    <row r="1" customFormat="false" ht="13.8" hidden="false" customHeight="true" outlineLevel="0" collapsed="false">
      <c r="A1" s="17" t="s">
        <v>32</v>
      </c>
      <c r="B1" s="17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3.8" hidden="false" customHeight="false" outlineLevel="0" collapsed="false">
      <c r="A2" s="19" t="s">
        <v>33</v>
      </c>
      <c r="B2" s="19"/>
      <c r="C2" s="19"/>
      <c r="D2" s="19"/>
      <c r="E2" s="1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customFormat="false" ht="23.85" hidden="false" customHeight="true" outlineLevel="0" collapsed="false">
      <c r="A3" s="20" t="s">
        <v>34</v>
      </c>
      <c r="B3" s="20"/>
      <c r="C3" s="20"/>
      <c r="D3" s="20"/>
      <c r="E3" s="2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customFormat="false" ht="13.8" hidden="false" customHeight="true" outlineLevel="0" collapsed="false">
      <c r="A4" s="21" t="str">
        <f aca="false">Обложка!D12</f>
        <v>01.02.24-29.02.24г</v>
      </c>
      <c r="B4" s="21"/>
      <c r="C4" s="22"/>
      <c r="D4" s="22"/>
      <c r="E4" s="2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customFormat="false" ht="13.8" hidden="false" customHeight="true" outlineLevel="0" collapsed="false">
      <c r="A5" s="20" t="s">
        <v>35</v>
      </c>
      <c r="B5" s="20"/>
      <c r="C5" s="20"/>
      <c r="D5" s="20"/>
      <c r="E5" s="22" t="str">
        <f aca="false">Обложка!B4</f>
        <v>01-23-23 от 20.02.2023 г.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customFormat="false" ht="23.85" hidden="false" customHeight="true" outlineLevel="0" collapsed="false">
      <c r="A6" s="20" t="s">
        <v>36</v>
      </c>
      <c r="B6" s="20"/>
      <c r="C6" s="20"/>
      <c r="D6" s="20"/>
      <c r="E6" s="2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customFormat="false" ht="13.8" hidden="false" customHeight="false" outlineLevel="0" collapsed="false">
      <c r="A7" s="23" t="s">
        <v>37</v>
      </c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5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customFormat="false" ht="13.8" hidden="false" customHeight="false" outlineLevel="0" collapsed="false">
      <c r="A8" s="26" t="s">
        <v>38</v>
      </c>
      <c r="B8" s="26"/>
      <c r="C8" s="26"/>
      <c r="D8" s="27" t="s">
        <v>39</v>
      </c>
      <c r="E8" s="23" t="n">
        <v>1000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  <row r="9" customFormat="false" ht="13.8" hidden="false" customHeight="false" outlineLevel="0" collapsed="false">
      <c r="A9" s="26" t="s">
        <v>40</v>
      </c>
      <c r="B9" s="26"/>
      <c r="C9" s="26"/>
      <c r="D9" s="23" t="s">
        <v>41</v>
      </c>
      <c r="E9" s="23" t="n">
        <f aca="false">E20</f>
        <v>50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customFormat="false" ht="13.8" hidden="false" customHeight="true" outlineLevel="0" collapsed="false">
      <c r="A10" s="28" t="s">
        <v>42</v>
      </c>
      <c r="B10" s="28"/>
      <c r="C10" s="28"/>
      <c r="D10" s="28"/>
      <c r="E10" s="28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5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</row>
    <row r="11" s="12" customFormat="true" ht="35.05" hidden="false" customHeight="false" outlineLevel="0" collapsed="false">
      <c r="A11" s="29" t="s">
        <v>43</v>
      </c>
      <c r="B11" s="29" t="s">
        <v>44</v>
      </c>
      <c r="C11" s="30" t="s">
        <v>45</v>
      </c>
      <c r="D11" s="31" t="s">
        <v>46</v>
      </c>
      <c r="E11" s="31" t="s">
        <v>47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AMJ11" s="1"/>
    </row>
    <row r="12" customFormat="false" ht="35.05" hidden="false" customHeight="false" outlineLevel="0" collapsed="false">
      <c r="A12" s="32" t="s">
        <v>48</v>
      </c>
      <c r="B12" s="29" t="s">
        <v>49</v>
      </c>
      <c r="C12" s="33" t="s">
        <v>50</v>
      </c>
      <c r="D12" s="31" t="s">
        <v>46</v>
      </c>
      <c r="E12" s="31" t="s">
        <v>47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</row>
    <row r="13" customFormat="false" ht="13.8" hidden="false" customHeight="true" outlineLevel="0" collapsed="false">
      <c r="A13" s="34" t="s">
        <v>51</v>
      </c>
      <c r="B13" s="34"/>
      <c r="C13" s="34"/>
      <c r="D13" s="34" t="e">
        <f aca="false">SUM(#REF!)</f>
        <v>#REF!</v>
      </c>
      <c r="E13" s="3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</row>
    <row r="14" customFormat="false" ht="13.8" hidden="false" customHeight="false" outlineLevel="0" collapsed="false">
      <c r="A14" s="26" t="s">
        <v>38</v>
      </c>
      <c r="B14" s="26"/>
      <c r="C14" s="26"/>
      <c r="D14" s="27" t="s">
        <v>39</v>
      </c>
      <c r="E14" s="23" t="n">
        <v>1000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</row>
    <row r="15" customFormat="false" ht="23.85" hidden="false" customHeight="true" outlineLevel="0" collapsed="false">
      <c r="A15" s="35" t="s">
        <v>52</v>
      </c>
      <c r="B15" s="35"/>
      <c r="C15" s="35"/>
      <c r="D15" s="27" t="s">
        <v>41</v>
      </c>
      <c r="E15" s="23" t="n">
        <v>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</row>
    <row r="16" customFormat="false" ht="13.8" hidden="false" customHeight="false" outlineLevel="0" collapsed="false">
      <c r="A16" s="26" t="s">
        <v>10</v>
      </c>
      <c r="B16" s="26"/>
      <c r="C16" s="26"/>
      <c r="D16" s="23" t="s">
        <v>41</v>
      </c>
      <c r="E16" s="23" t="n">
        <v>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</row>
    <row r="17" customFormat="false" ht="13.8" hidden="false" customHeight="true" outlineLevel="0" collapsed="false">
      <c r="A17" s="28" t="s">
        <v>53</v>
      </c>
      <c r="B17" s="28"/>
      <c r="C17" s="28"/>
      <c r="D17" s="28"/>
      <c r="E17" s="28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5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s="12" customFormat="true" ht="32.7" hidden="false" customHeight="false" outlineLevel="0" collapsed="false">
      <c r="A18" s="36" t="s">
        <v>54</v>
      </c>
      <c r="B18" s="36" t="s">
        <v>55</v>
      </c>
      <c r="C18" s="36" t="s">
        <v>56</v>
      </c>
      <c r="D18" s="31" t="s">
        <v>46</v>
      </c>
      <c r="E18" s="31" t="s">
        <v>47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AMJ18" s="1"/>
    </row>
    <row r="19" customFormat="false" ht="13.8" hidden="false" customHeight="false" outlineLevel="0" collapsed="false">
      <c r="A19" s="37" t="s">
        <v>57</v>
      </c>
      <c r="B19" s="37"/>
      <c r="C19" s="37"/>
      <c r="D19" s="37"/>
      <c r="E19" s="37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5"/>
    </row>
    <row r="20" customFormat="false" ht="23.85" hidden="false" customHeight="false" outlineLevel="0" collapsed="false">
      <c r="A20" s="38" t="str">
        <f aca="false">'Контрольный лист'!A38</f>
        <v>Итого средств учета грызунов в помещениях</v>
      </c>
      <c r="B20" s="38"/>
      <c r="C20" s="39" t="str">
        <f aca="false">'Контрольный лист'!C38</f>
        <v>3 контур защиты</v>
      </c>
      <c r="D20" s="39" t="str">
        <f aca="false">'Контрольный лист'!D38</f>
        <v>КИУ</v>
      </c>
      <c r="E20" s="23" t="n">
        <v>50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</row>
    <row r="21" customFormat="false" ht="23.85" hidden="false" customHeight="false" outlineLevel="0" collapsed="false">
      <c r="A21" s="38" t="str">
        <f aca="false">'Контрольный лист'!A39</f>
        <v>Итого средств учета грызунов по периметру зданий</v>
      </c>
      <c r="B21" s="38"/>
      <c r="C21" s="39" t="str">
        <f aca="false">'Контрольный лист'!C39</f>
        <v>2 контур защиты</v>
      </c>
      <c r="D21" s="39" t="str">
        <f aca="false">'Контрольный лист'!D39</f>
        <v>КИУ</v>
      </c>
      <c r="E21" s="23" t="n">
        <f aca="false">'Контрольный лист'!G39</f>
        <v>12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</row>
    <row r="22" customFormat="false" ht="23.85" hidden="false" customHeight="false" outlineLevel="0" collapsed="false">
      <c r="A22" s="38" t="str">
        <f aca="false">'Контрольный лист'!A40</f>
        <v>Итого средств учета ползающих насекомых в помещениях</v>
      </c>
      <c r="B22" s="38"/>
      <c r="C22" s="39" t="str">
        <f aca="false">'Контрольный лист'!C41</f>
        <v>3 контур защиты</v>
      </c>
      <c r="D22" s="39" t="str">
        <f aca="false">'Контрольный лист'!D40</f>
        <v>ИМ</v>
      </c>
      <c r="E22" s="23" t="n">
        <f aca="false">'Контрольный лист'!G40</f>
        <v>6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</row>
    <row r="23" customFormat="false" ht="23.85" hidden="false" customHeight="false" outlineLevel="0" collapsed="false">
      <c r="A23" s="38" t="str">
        <f aca="false">'Контрольный лист'!A41</f>
        <v>Итого средств учета летающих насекомых в помещениях</v>
      </c>
      <c r="B23" s="38"/>
      <c r="C23" s="31" t="s">
        <v>58</v>
      </c>
      <c r="D23" s="39" t="str">
        <f aca="false">'Контрольный лист'!D41</f>
        <v>ИЛ</v>
      </c>
      <c r="E23" s="23" t="n">
        <f aca="false">'Контрольный лист'!G41</f>
        <v>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</row>
    <row r="24" customFormat="false" ht="13.8" hidden="false" customHeight="false" outlineLevel="0" collapsed="false">
      <c r="A24" s="19"/>
      <c r="B24" s="19"/>
      <c r="C24" s="40"/>
      <c r="D24" s="40"/>
      <c r="E24" s="40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</row>
    <row r="25" customFormat="false" ht="13.8" hidden="false" customHeight="true" outlineLevel="0" collapsed="false">
      <c r="A25" s="41" t="s">
        <v>59</v>
      </c>
      <c r="B25" s="41"/>
      <c r="C25" s="41"/>
      <c r="D25" s="41"/>
      <c r="E25" s="41"/>
      <c r="F25" s="42"/>
      <c r="G25" s="42"/>
      <c r="H25" s="42"/>
      <c r="I25" s="42"/>
      <c r="J25" s="42"/>
      <c r="K25" s="43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</row>
    <row r="26" customFormat="false" ht="13.8" hidden="false" customHeight="true" outlineLevel="0" collapsed="false">
      <c r="A26" s="44" t="s">
        <v>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</row>
    <row r="27" customFormat="false" ht="23.85" hidden="false" customHeight="true" outlineLevel="0" collapsed="false">
      <c r="A27" s="44" t="s">
        <v>61</v>
      </c>
      <c r="B27" s="44"/>
      <c r="C27" s="44"/>
      <c r="D27" s="44"/>
      <c r="E27" s="44"/>
      <c r="F27" s="45"/>
      <c r="G27" s="45"/>
      <c r="H27" s="45"/>
      <c r="I27" s="45"/>
      <c r="J27" s="45"/>
      <c r="K27" s="4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customFormat="false" ht="13.8" hidden="false" customHeight="false" outlineLevel="0" collapsed="false">
      <c r="A28" s="19"/>
      <c r="B28" s="19"/>
      <c r="C28" s="40"/>
      <c r="D28" s="40"/>
      <c r="E28" s="40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</row>
    <row r="29" customFormat="false" ht="13.8" hidden="false" customHeight="false" outlineLevel="0" collapsed="false">
      <c r="A29" s="19"/>
      <c r="B29" s="19"/>
      <c r="C29" s="40"/>
      <c r="D29" s="40"/>
      <c r="E29" s="4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</row>
    <row r="30" customFormat="false" ht="13.8" hidden="false" customHeight="false" outlineLevel="0" collapsed="false">
      <c r="A30" s="47" t="s">
        <v>26</v>
      </c>
      <c r="B30" s="19"/>
      <c r="C30" s="19"/>
      <c r="D30" s="19"/>
      <c r="E30" s="12"/>
      <c r="F30" s="12"/>
      <c r="G30" s="12"/>
      <c r="H30" s="12"/>
    </row>
    <row r="31" customFormat="false" ht="13.8" hidden="false" customHeight="false" outlineLevel="0" collapsed="false">
      <c r="A31" s="19" t="s">
        <v>62</v>
      </c>
      <c r="B31" s="19"/>
      <c r="C31" s="19"/>
      <c r="D31" s="19"/>
      <c r="E31" s="48" t="s">
        <v>63</v>
      </c>
      <c r="F31" s="18"/>
      <c r="G31" s="12"/>
      <c r="H31" s="12"/>
    </row>
    <row r="32" customFormat="false" ht="13.8" hidden="false" customHeight="false" outlineLevel="0" collapsed="false">
      <c r="A32" s="12"/>
      <c r="B32" s="12"/>
      <c r="C32" s="12"/>
      <c r="D32" s="12"/>
      <c r="E32" s="1"/>
      <c r="F32" s="12"/>
      <c r="G32" s="12"/>
      <c r="H32" s="12"/>
    </row>
    <row r="33" customFormat="false" ht="13.8" hidden="false" customHeight="false" outlineLevel="0" collapsed="false">
      <c r="A33" s="18" t="s">
        <v>29</v>
      </c>
      <c r="B33" s="12"/>
      <c r="C33" s="12"/>
      <c r="D33" s="12"/>
      <c r="E33" s="1"/>
      <c r="F33" s="12"/>
      <c r="G33" s="12"/>
      <c r="H33" s="12"/>
    </row>
    <row r="34" customFormat="false" ht="13.8" hidden="false" customHeight="false" outlineLevel="0" collapsed="false">
      <c r="A34" s="49" t="s">
        <v>64</v>
      </c>
      <c r="B34" s="49"/>
      <c r="C34" s="49"/>
      <c r="D34" s="49"/>
      <c r="E34" s="12" t="s">
        <v>65</v>
      </c>
      <c r="F34" s="12"/>
      <c r="G34" s="12"/>
      <c r="H34" s="12"/>
    </row>
  </sheetData>
  <mergeCells count="25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C16"/>
    <mergeCell ref="A17:E17"/>
    <mergeCell ref="A19:E19"/>
    <mergeCell ref="A20:B20"/>
    <mergeCell ref="A21:B21"/>
    <mergeCell ref="A22:B22"/>
    <mergeCell ref="A23:B23"/>
    <mergeCell ref="A25:E25"/>
    <mergeCell ref="A26:K26"/>
    <mergeCell ref="A27:E27"/>
    <mergeCell ref="A31:D31"/>
    <mergeCell ref="A34:D34"/>
  </mergeCells>
  <printOptions headings="false" gridLines="false" gridLinesSet="true" horizontalCentered="false" verticalCentered="false"/>
  <pageMargins left="0.7875" right="0.39375" top="0.39375" bottom="0.196527777777778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B11" activeCellId="0" sqref="B11"/>
    </sheetView>
  </sheetViews>
  <sheetFormatPr defaultColWidth="10.4296875" defaultRowHeight="12.8" zeroHeight="false" outlineLevelRow="0" outlineLevelCol="0"/>
  <cols>
    <col collapsed="false" customWidth="true" hidden="false" outlineLevel="0" max="1" min="1" style="50" width="6.13"/>
    <col collapsed="false" customWidth="true" hidden="false" outlineLevel="0" max="2" min="2" style="51" width="19.69"/>
    <col collapsed="false" customWidth="true" hidden="false" outlineLevel="0" max="3" min="3" style="51" width="13.92"/>
    <col collapsed="false" customWidth="true" hidden="true" outlineLevel="0" max="4" min="4" style="51" width="10.5"/>
    <col collapsed="false" customWidth="true" hidden="false" outlineLevel="0" max="5" min="5" style="51" width="23.51"/>
    <col collapsed="false" customWidth="true" hidden="false" outlineLevel="0" max="6" min="6" style="51" width="21.53"/>
    <col collapsed="false" customWidth="true" hidden="false" outlineLevel="0" max="7" min="7" style="51" width="8.98"/>
    <col collapsed="false" customWidth="true" hidden="false" outlineLevel="0" max="64" min="8" style="2" width="8.98"/>
  </cols>
  <sheetData>
    <row r="1" customFormat="false" ht="13.8" hidden="false" customHeight="false" outlineLevel="0" collapsed="false">
      <c r="A1" s="52" t="s">
        <v>66</v>
      </c>
      <c r="B1" s="52"/>
      <c r="C1" s="52"/>
      <c r="D1" s="52"/>
      <c r="E1" s="52"/>
      <c r="F1" s="52"/>
      <c r="G1" s="2"/>
    </row>
    <row r="2" customFormat="false" ht="13.8" hidden="false" customHeight="false" outlineLevel="0" collapsed="false">
      <c r="A2" s="52"/>
      <c r="B2" s="53" t="str">
        <f aca="false">Обложка!D12</f>
        <v>01.02.24-29.02.24г</v>
      </c>
      <c r="C2" s="52"/>
      <c r="D2" s="52"/>
      <c r="E2" s="52"/>
      <c r="F2" s="52"/>
      <c r="G2" s="2"/>
    </row>
    <row r="3" customFormat="false" ht="13.8" hidden="false" customHeight="true" outlineLevel="0" collapsed="false">
      <c r="A3" s="54" t="s">
        <v>67</v>
      </c>
      <c r="B3" s="55" t="s">
        <v>68</v>
      </c>
      <c r="C3" s="55"/>
      <c r="D3" s="55"/>
      <c r="E3" s="55" t="s">
        <v>69</v>
      </c>
      <c r="F3" s="55" t="s">
        <v>51</v>
      </c>
      <c r="G3" s="2"/>
    </row>
    <row r="4" customFormat="false" ht="13.8" hidden="false" customHeight="false" outlineLevel="0" collapsed="false">
      <c r="A4" s="56" t="s">
        <v>70</v>
      </c>
      <c r="B4" s="56"/>
      <c r="C4" s="56"/>
      <c r="D4" s="56"/>
      <c r="E4" s="56"/>
      <c r="F4" s="56"/>
      <c r="G4" s="2"/>
    </row>
    <row r="5" customFormat="false" ht="13.8" hidden="false" customHeight="true" outlineLevel="0" collapsed="false">
      <c r="A5" s="54" t="s">
        <v>71</v>
      </c>
      <c r="B5" s="57" t="s">
        <v>72</v>
      </c>
      <c r="C5" s="57"/>
      <c r="D5" s="57"/>
      <c r="E5" s="55" t="n">
        <v>1000</v>
      </c>
      <c r="F5" s="55" t="n">
        <v>1000</v>
      </c>
      <c r="G5" s="2"/>
    </row>
    <row r="6" customFormat="false" ht="13.8" hidden="false" customHeight="false" outlineLevel="0" collapsed="false">
      <c r="A6" s="56" t="s">
        <v>73</v>
      </c>
      <c r="B6" s="56"/>
      <c r="C6" s="56"/>
      <c r="D6" s="56"/>
      <c r="E6" s="56"/>
      <c r="F6" s="56"/>
      <c r="G6" s="2"/>
    </row>
    <row r="7" s="61" customFormat="true" ht="13.2" hidden="false" customHeight="true" outlineLevel="0" collapsed="false">
      <c r="A7" s="58" t="s">
        <v>74</v>
      </c>
      <c r="B7" s="59" t="s">
        <v>75</v>
      </c>
      <c r="C7" s="59"/>
      <c r="D7" s="59"/>
      <c r="E7" s="60" t="n">
        <f aca="false">'Контрольный лист'!G38+'Контрольный лист'!G39</f>
        <v>62</v>
      </c>
      <c r="F7" s="60" t="n">
        <v>8</v>
      </c>
      <c r="G7" s="51"/>
    </row>
    <row r="8" customFormat="false" ht="13.2" hidden="false" customHeight="true" outlineLevel="0" collapsed="false">
      <c r="A8" s="54" t="s">
        <v>76</v>
      </c>
      <c r="B8" s="59" t="s">
        <v>77</v>
      </c>
      <c r="C8" s="59"/>
      <c r="D8" s="62"/>
      <c r="E8" s="55" t="n">
        <v>6</v>
      </c>
      <c r="F8" s="55" t="n">
        <v>0</v>
      </c>
    </row>
    <row r="9" customFormat="false" ht="23.85" hidden="false" customHeight="true" outlineLevel="0" collapsed="false">
      <c r="A9" s="54" t="s">
        <v>78</v>
      </c>
      <c r="B9" s="57" t="s">
        <v>79</v>
      </c>
      <c r="C9" s="57"/>
      <c r="D9" s="57"/>
      <c r="E9" s="63" t="n">
        <f aca="false">100-E8*100/E5</f>
        <v>99.4</v>
      </c>
      <c r="F9" s="63" t="n">
        <f aca="false">100-F8*100/F5</f>
        <v>100</v>
      </c>
      <c r="G9" s="2"/>
    </row>
    <row r="10" customFormat="false" ht="13.8" hidden="false" customHeight="false" outlineLevel="0" collapsed="false">
      <c r="A10" s="56" t="s">
        <v>80</v>
      </c>
      <c r="B10" s="56"/>
      <c r="C10" s="56"/>
      <c r="D10" s="56"/>
      <c r="E10" s="56"/>
      <c r="F10" s="56"/>
      <c r="G10" s="2"/>
    </row>
    <row r="11" customFormat="false" ht="78.95" hidden="false" customHeight="true" outlineLevel="0" collapsed="false">
      <c r="A11" s="54" t="s">
        <v>81</v>
      </c>
      <c r="B11" s="57" t="s">
        <v>82</v>
      </c>
      <c r="C11" s="57"/>
      <c r="D11" s="57"/>
      <c r="E11" s="57" t="s">
        <v>83</v>
      </c>
      <c r="F11" s="57" t="s">
        <v>84</v>
      </c>
      <c r="G11" s="2"/>
    </row>
    <row r="12" customFormat="false" ht="74" hidden="false" customHeight="true" outlineLevel="0" collapsed="false">
      <c r="A12" s="54" t="s">
        <v>85</v>
      </c>
      <c r="B12" s="57" t="s">
        <v>86</v>
      </c>
      <c r="C12" s="57"/>
      <c r="D12" s="57"/>
      <c r="E12" s="57" t="s">
        <v>87</v>
      </c>
      <c r="F12" s="57" t="s">
        <v>88</v>
      </c>
      <c r="G12" s="2"/>
    </row>
    <row r="13" customFormat="false" ht="36.05" hidden="false" customHeight="true" outlineLevel="0" collapsed="false">
      <c r="A13" s="54" t="s">
        <v>89</v>
      </c>
      <c r="B13" s="62" t="str">
        <f aca="false">'Контрольный лист'!A38</f>
        <v>Итого средств учета грызунов в помещениях</v>
      </c>
      <c r="C13" s="62" t="str">
        <f aca="false">'Контрольный лист'!C38</f>
        <v>3 контур защиты</v>
      </c>
      <c r="D13" s="62" t="e">
        <f aca="false">#REF!</f>
        <v>#REF!</v>
      </c>
      <c r="E13" s="55" t="n">
        <f aca="false">'Контрольный лист'!G38</f>
        <v>50</v>
      </c>
      <c r="F13" s="55" t="s">
        <v>5</v>
      </c>
      <c r="G13" s="2"/>
    </row>
    <row r="14" customFormat="false" ht="35.05" hidden="false" customHeight="false" outlineLevel="0" collapsed="false">
      <c r="A14" s="54" t="s">
        <v>90</v>
      </c>
      <c r="B14" s="62" t="str">
        <f aca="false">'Контрольный лист'!A39</f>
        <v>Итого средств учета грызунов по периметру зданий</v>
      </c>
      <c r="C14" s="62" t="str">
        <f aca="false">'Контрольный лист'!C39</f>
        <v>2 контур защиты</v>
      </c>
      <c r="D14" s="62" t="e">
        <f aca="false">#REF!</f>
        <v>#REF!</v>
      </c>
      <c r="E14" s="55" t="n">
        <f aca="false">'Контрольный лист'!G39</f>
        <v>12</v>
      </c>
      <c r="F14" s="55" t="s">
        <v>5</v>
      </c>
      <c r="G14" s="2"/>
    </row>
    <row r="15" customFormat="false" ht="35.05" hidden="false" customHeight="false" outlineLevel="0" collapsed="false">
      <c r="A15" s="54" t="s">
        <v>91</v>
      </c>
      <c r="B15" s="62" t="str">
        <f aca="false">'Контрольный лист'!A40</f>
        <v>Итого средств учета ползающих насекомых в помещениях</v>
      </c>
      <c r="C15" s="62" t="str">
        <f aca="false">'Контрольный лист'!C40</f>
        <v>3 контур защиты</v>
      </c>
      <c r="D15" s="62"/>
      <c r="E15" s="55" t="s">
        <v>5</v>
      </c>
      <c r="F15" s="55" t="n">
        <f aca="false">'Контрольный лист'!G40</f>
        <v>6</v>
      </c>
      <c r="G15" s="2"/>
    </row>
    <row r="16" customFormat="false" ht="46" hidden="false" customHeight="true" outlineLevel="0" collapsed="false">
      <c r="A16" s="54" t="s">
        <v>92</v>
      </c>
      <c r="B16" s="62" t="str">
        <f aca="false">'Контрольный лист'!A41</f>
        <v>Итого средств учета летающих насекомых в помещениях</v>
      </c>
      <c r="C16" s="62" t="str">
        <f aca="false">'Контрольный лист'!C41</f>
        <v>3 контур защиты</v>
      </c>
      <c r="D16" s="62"/>
      <c r="E16" s="55" t="s">
        <v>5</v>
      </c>
      <c r="F16" s="55" t="n">
        <v>2</v>
      </c>
      <c r="G16" s="2"/>
    </row>
    <row r="17" customFormat="false" ht="13.8" hidden="false" customHeight="false" outlineLevel="0" collapsed="false">
      <c r="A17" s="64" t="s">
        <v>93</v>
      </c>
      <c r="B17" s="64"/>
      <c r="C17" s="64"/>
      <c r="D17" s="64"/>
      <c r="E17" s="64"/>
      <c r="F17" s="64"/>
      <c r="G17" s="2"/>
    </row>
    <row r="18" customFormat="false" ht="35.45" hidden="false" customHeight="true" outlineLevel="0" collapsed="false">
      <c r="A18" s="54" t="s">
        <v>94</v>
      </c>
      <c r="B18" s="57" t="s">
        <v>95</v>
      </c>
      <c r="C18" s="57"/>
      <c r="D18" s="57"/>
      <c r="E18" s="57" t="s">
        <v>96</v>
      </c>
      <c r="F18" s="55" t="s">
        <v>5</v>
      </c>
      <c r="G18" s="2"/>
    </row>
    <row r="19" customFormat="false" ht="46.35" hidden="false" customHeight="true" outlineLevel="0" collapsed="false">
      <c r="A19" s="54" t="s">
        <v>97</v>
      </c>
      <c r="B19" s="57" t="s">
        <v>98</v>
      </c>
      <c r="C19" s="57"/>
      <c r="D19" s="57"/>
      <c r="E19" s="57" t="s">
        <v>99</v>
      </c>
      <c r="F19" s="57" t="s">
        <v>99</v>
      </c>
      <c r="G19" s="2"/>
    </row>
    <row r="20" customFormat="false" ht="62.7" hidden="false" customHeight="true" outlineLevel="0" collapsed="false">
      <c r="A20" s="54" t="s">
        <v>100</v>
      </c>
      <c r="B20" s="57" t="s">
        <v>101</v>
      </c>
      <c r="C20" s="57"/>
      <c r="D20" s="57"/>
      <c r="E20" s="55" t="s">
        <v>5</v>
      </c>
      <c r="F20" s="65" t="s">
        <v>102</v>
      </c>
      <c r="G20" s="2"/>
    </row>
    <row r="21" customFormat="false" ht="23.85" hidden="false" customHeight="false" outlineLevel="0" collapsed="false">
      <c r="A21" s="64" t="s">
        <v>103</v>
      </c>
      <c r="B21" s="64"/>
      <c r="C21" s="64"/>
      <c r="D21" s="64"/>
      <c r="E21" s="64"/>
      <c r="F21" s="64"/>
      <c r="G21" s="2"/>
    </row>
    <row r="22" customFormat="false" ht="23.85" hidden="false" customHeight="true" outlineLevel="0" collapsed="false">
      <c r="A22" s="54" t="s">
        <v>104</v>
      </c>
      <c r="B22" s="57" t="s">
        <v>105</v>
      </c>
      <c r="C22" s="57"/>
      <c r="D22" s="57"/>
      <c r="E22" s="55" t="s">
        <v>106</v>
      </c>
      <c r="F22" s="55" t="s">
        <v>106</v>
      </c>
      <c r="G22" s="2"/>
    </row>
    <row r="23" customFormat="false" ht="13.8" hidden="false" customHeight="true" outlineLevel="0" collapsed="false">
      <c r="A23" s="54" t="s">
        <v>107</v>
      </c>
      <c r="B23" s="57" t="s">
        <v>108</v>
      </c>
      <c r="C23" s="57"/>
      <c r="D23" s="57"/>
      <c r="E23" s="55"/>
      <c r="F23" s="55"/>
      <c r="G23" s="2"/>
    </row>
    <row r="24" customFormat="false" ht="13.8" hidden="false" customHeight="true" outlineLevel="0" collapsed="false">
      <c r="A24" s="54" t="s">
        <v>100</v>
      </c>
      <c r="B24" s="57" t="s">
        <v>109</v>
      </c>
      <c r="C24" s="57"/>
      <c r="D24" s="57"/>
      <c r="E24" s="55"/>
      <c r="F24" s="55"/>
      <c r="G24" s="2"/>
    </row>
    <row r="25" customFormat="false" ht="13.8" hidden="false" customHeight="false" outlineLevel="0" collapsed="false">
      <c r="A25" s="56" t="s">
        <v>110</v>
      </c>
      <c r="B25" s="56"/>
      <c r="C25" s="56"/>
      <c r="D25" s="56"/>
      <c r="E25" s="56"/>
      <c r="F25" s="56"/>
      <c r="G25" s="2"/>
    </row>
    <row r="26" customFormat="false" ht="52.85" hidden="false" customHeight="true" outlineLevel="0" collapsed="false">
      <c r="A26" s="54" t="s">
        <v>111</v>
      </c>
      <c r="B26" s="55" t="s">
        <v>112</v>
      </c>
      <c r="C26" s="55"/>
      <c r="D26" s="55"/>
      <c r="E26" s="55"/>
      <c r="F26" s="55"/>
      <c r="G26" s="2"/>
    </row>
    <row r="27" customFormat="false" ht="13.8" hidden="false" customHeight="false" outlineLevel="0" collapsed="false">
      <c r="A27" s="2"/>
      <c r="B27" s="66" t="s">
        <v>26</v>
      </c>
      <c r="C27" s="49"/>
      <c r="D27" s="49"/>
      <c r="E27" s="49"/>
      <c r="F27" s="67"/>
      <c r="G27" s="2"/>
    </row>
    <row r="28" customFormat="false" ht="13.8" hidden="false" customHeight="false" outlineLevel="0" collapsed="false">
      <c r="A28" s="68" t="s">
        <v>62</v>
      </c>
      <c r="B28" s="68"/>
      <c r="C28" s="68"/>
      <c r="D28" s="67"/>
      <c r="E28" s="6" t="s">
        <v>28</v>
      </c>
      <c r="F28" s="6"/>
      <c r="G28" s="6"/>
      <c r="H28" s="6"/>
    </row>
    <row r="29" customFormat="false" ht="13.8" hidden="false" customHeight="false" outlineLevel="0" collapsed="false">
      <c r="A29" s="2"/>
      <c r="B29" s="67"/>
      <c r="C29" s="67"/>
      <c r="D29" s="67"/>
      <c r="E29" s="67"/>
      <c r="F29" s="67"/>
    </row>
    <row r="30" customFormat="false" ht="13.8" hidden="false" customHeight="false" outlineLevel="0" collapsed="false">
      <c r="A30" s="2"/>
      <c r="B30" s="69" t="s">
        <v>29</v>
      </c>
      <c r="C30" s="67"/>
      <c r="D30" s="67"/>
      <c r="E30" s="67"/>
      <c r="F30" s="67"/>
    </row>
    <row r="31" customFormat="false" ht="13.8" hidden="false" customHeight="false" outlineLevel="0" collapsed="false">
      <c r="A31" s="68" t="s">
        <v>113</v>
      </c>
      <c r="B31" s="68"/>
      <c r="C31" s="68"/>
      <c r="D31" s="70"/>
      <c r="E31" s="71" t="s">
        <v>114</v>
      </c>
      <c r="F31" s="71"/>
    </row>
  </sheetData>
  <mergeCells count="27">
    <mergeCell ref="A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7:F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C28"/>
    <mergeCell ref="E28:H28"/>
    <mergeCell ref="A31:C31"/>
    <mergeCell ref="E31:F31"/>
  </mergeCells>
  <printOptions headings="false" gridLines="false" gridLinesSet="true" horizontalCentered="false" verticalCentered="false"/>
  <pageMargins left="0.59375" right="0.355555555555556" top="0.354166666666667" bottom="0.400694444444444" header="0.511811023622047" footer="0.511811023622047"/>
  <pageSetup paperSize="9" scale="9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42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G5" activeCellId="0" sqref="G5"/>
    </sheetView>
  </sheetViews>
  <sheetFormatPr defaultColWidth="10.453125" defaultRowHeight="13.8" zeroHeight="false" outlineLevelRow="0" outlineLevelCol="0"/>
  <cols>
    <col collapsed="false" customWidth="true" hidden="false" outlineLevel="0" max="1" min="1" style="72" width="5.17"/>
    <col collapsed="false" customWidth="true" hidden="false" outlineLevel="0" max="2" min="2" style="73" width="25.11"/>
    <col collapsed="false" customWidth="true" hidden="false" outlineLevel="0" max="3" min="3" style="73" width="15"/>
    <col collapsed="false" customWidth="true" hidden="false" outlineLevel="0" max="4" min="4" style="73" width="8.6"/>
    <col collapsed="false" customWidth="true" hidden="false" outlineLevel="0" max="5" min="5" style="73" width="8.98"/>
    <col collapsed="false" customWidth="true" hidden="false" outlineLevel="0" max="7" min="6" style="73" width="15"/>
    <col collapsed="false" customWidth="false" hidden="false" outlineLevel="0" max="59" min="8" style="74" width="10.46"/>
    <col collapsed="false" customWidth="false" hidden="false" outlineLevel="0" max="1019" min="60" style="1" width="10.46"/>
    <col collapsed="false" customWidth="true" hidden="false" outlineLevel="0" max="1023" min="1020" style="1" width="10.72"/>
    <col collapsed="false" customWidth="true" hidden="false" outlineLevel="0" max="1024" min="1024" style="2" width="10.72"/>
  </cols>
  <sheetData>
    <row r="1" customFormat="false" ht="13.8" hidden="false" customHeight="false" outlineLevel="0" collapsed="false">
      <c r="A1" s="75" t="s">
        <v>115</v>
      </c>
      <c r="B1" s="75"/>
      <c r="C1" s="75"/>
      <c r="D1" s="75"/>
      <c r="E1" s="75"/>
      <c r="F1" s="75"/>
      <c r="G1" s="7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</row>
    <row r="2" customFormat="false" ht="13.8" hidden="false" customHeight="false" outlineLevel="0" collapsed="false">
      <c r="A2" s="76"/>
      <c r="B2" s="77"/>
      <c r="C2" s="6" t="str">
        <f aca="false">Обложка!D12</f>
        <v>01.02.24-29.02.24г</v>
      </c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</row>
    <row r="3" s="11" customFormat="true" ht="46.35" hidden="false" customHeight="true" outlineLevel="0" collapsed="false">
      <c r="A3" s="78" t="s">
        <v>116</v>
      </c>
      <c r="B3" s="79" t="s">
        <v>117</v>
      </c>
      <c r="C3" s="79"/>
      <c r="D3" s="80" t="s">
        <v>118</v>
      </c>
      <c r="E3" s="81" t="str">
        <f aca="false">'Контрольный лист'!G3</f>
        <v>Кол-во ловушек</v>
      </c>
      <c r="F3" s="80" t="s">
        <v>119</v>
      </c>
      <c r="G3" s="80" t="s">
        <v>119</v>
      </c>
      <c r="H3" s="82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AMH3" s="1"/>
      <c r="AMI3" s="1"/>
      <c r="AMJ3" s="2"/>
    </row>
    <row r="4" customFormat="false" ht="13.8" hidden="false" customHeight="false" outlineLevel="0" collapsed="false">
      <c r="A4" s="39" t="n">
        <v>1</v>
      </c>
      <c r="B4" s="79" t="s">
        <v>120</v>
      </c>
      <c r="C4" s="84" t="s">
        <v>58</v>
      </c>
      <c r="D4" s="79" t="s">
        <v>121</v>
      </c>
      <c r="E4" s="84" t="n">
        <v>2</v>
      </c>
      <c r="F4" s="85" t="n">
        <v>45327</v>
      </c>
      <c r="G4" s="85" t="n">
        <v>45344</v>
      </c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</row>
    <row r="5" customFormat="false" ht="25.1" hidden="false" customHeight="false" outlineLevel="0" collapsed="false">
      <c r="A5" s="39" t="n">
        <v>2</v>
      </c>
      <c r="B5" s="79" t="s">
        <v>122</v>
      </c>
      <c r="C5" s="84" t="s">
        <v>58</v>
      </c>
      <c r="D5" s="79" t="s">
        <v>121</v>
      </c>
      <c r="E5" s="84" t="n">
        <v>2</v>
      </c>
      <c r="F5" s="85" t="n">
        <f aca="false">F4</f>
        <v>45327</v>
      </c>
      <c r="G5" s="85" t="n">
        <f aca="false">G4</f>
        <v>45344</v>
      </c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</row>
    <row r="6" customFormat="false" ht="25.1" hidden="false" customHeight="false" outlineLevel="0" collapsed="false">
      <c r="A6" s="39" t="n">
        <v>3</v>
      </c>
      <c r="B6" s="79" t="s">
        <v>123</v>
      </c>
      <c r="C6" s="84" t="s">
        <v>58</v>
      </c>
      <c r="D6" s="79" t="s">
        <v>121</v>
      </c>
      <c r="E6" s="84" t="n">
        <v>2</v>
      </c>
      <c r="F6" s="85" t="n">
        <f aca="false">F5</f>
        <v>45327</v>
      </c>
      <c r="G6" s="85" t="n">
        <f aca="false">G5</f>
        <v>45344</v>
      </c>
      <c r="H6" s="82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</row>
    <row r="7" customFormat="false" ht="37.3" hidden="false" customHeight="false" outlineLevel="0" collapsed="false">
      <c r="A7" s="39" t="n">
        <v>4</v>
      </c>
      <c r="B7" s="79" t="s">
        <v>124</v>
      </c>
      <c r="C7" s="84" t="s">
        <v>58</v>
      </c>
      <c r="D7" s="79" t="s">
        <v>121</v>
      </c>
      <c r="E7" s="84" t="n">
        <v>4</v>
      </c>
      <c r="F7" s="85" t="n">
        <f aca="false">F6</f>
        <v>45327</v>
      </c>
      <c r="G7" s="85" t="n">
        <f aca="false">G6</f>
        <v>45344</v>
      </c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</row>
    <row r="8" customFormat="false" ht="13.8" hidden="false" customHeight="false" outlineLevel="0" collapsed="false">
      <c r="A8" s="39" t="n">
        <v>6</v>
      </c>
      <c r="B8" s="79" t="s">
        <v>125</v>
      </c>
      <c r="C8" s="84" t="s">
        <v>58</v>
      </c>
      <c r="D8" s="79" t="s">
        <v>121</v>
      </c>
      <c r="E8" s="84" t="n">
        <v>2</v>
      </c>
      <c r="F8" s="85" t="n">
        <f aca="false">F7</f>
        <v>45327</v>
      </c>
      <c r="G8" s="85" t="n">
        <f aca="false">G7</f>
        <v>45344</v>
      </c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</row>
    <row r="9" customFormat="false" ht="13.8" hidden="false" customHeight="false" outlineLevel="0" collapsed="false">
      <c r="A9" s="39" t="n">
        <v>7</v>
      </c>
      <c r="B9" s="79" t="s">
        <v>126</v>
      </c>
      <c r="C9" s="84" t="s">
        <v>58</v>
      </c>
      <c r="D9" s="79" t="s">
        <v>121</v>
      </c>
      <c r="E9" s="84" t="n">
        <v>2</v>
      </c>
      <c r="F9" s="85" t="n">
        <f aca="false">F8</f>
        <v>45327</v>
      </c>
      <c r="G9" s="85" t="n">
        <f aca="false">G8</f>
        <v>45344</v>
      </c>
      <c r="H9" s="82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</row>
    <row r="10" customFormat="false" ht="36.55" hidden="false" customHeight="true" outlineLevel="0" collapsed="false">
      <c r="A10" s="39" t="n">
        <v>8</v>
      </c>
      <c r="B10" s="79" t="s">
        <v>127</v>
      </c>
      <c r="C10" s="84" t="s">
        <v>58</v>
      </c>
      <c r="D10" s="79" t="s">
        <v>121</v>
      </c>
      <c r="E10" s="84" t="n">
        <v>2</v>
      </c>
      <c r="F10" s="85" t="n">
        <f aca="false">F9</f>
        <v>45327</v>
      </c>
      <c r="G10" s="85" t="n">
        <f aca="false">G9</f>
        <v>45344</v>
      </c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</row>
    <row r="11" customFormat="false" ht="35.05" hidden="false" customHeight="false" outlineLevel="0" collapsed="false">
      <c r="A11" s="39" t="n">
        <v>9</v>
      </c>
      <c r="B11" s="79" t="s">
        <v>128</v>
      </c>
      <c r="C11" s="84" t="s">
        <v>58</v>
      </c>
      <c r="D11" s="79" t="s">
        <v>121</v>
      </c>
      <c r="E11" s="84" t="n">
        <v>1</v>
      </c>
      <c r="F11" s="85" t="n">
        <f aca="false">F10</f>
        <v>45327</v>
      </c>
      <c r="G11" s="85" t="n">
        <f aca="false">G10</f>
        <v>45344</v>
      </c>
      <c r="H11" s="82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</row>
    <row r="12" customFormat="false" ht="35.05" hidden="false" customHeight="false" outlineLevel="0" collapsed="false">
      <c r="A12" s="39" t="n">
        <v>10</v>
      </c>
      <c r="B12" s="79" t="s">
        <v>129</v>
      </c>
      <c r="C12" s="84" t="s">
        <v>58</v>
      </c>
      <c r="D12" s="79" t="s">
        <v>121</v>
      </c>
      <c r="E12" s="84" t="n">
        <v>1</v>
      </c>
      <c r="F12" s="85" t="n">
        <f aca="false">F11</f>
        <v>45327</v>
      </c>
      <c r="G12" s="85" t="n">
        <f aca="false">G11</f>
        <v>45344</v>
      </c>
      <c r="H12" s="82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</row>
    <row r="13" customFormat="false" ht="13.8" hidden="false" customHeight="false" outlineLevel="0" collapsed="false">
      <c r="A13" s="39" t="n">
        <v>11</v>
      </c>
      <c r="B13" s="79" t="s">
        <v>130</v>
      </c>
      <c r="C13" s="84" t="s">
        <v>58</v>
      </c>
      <c r="D13" s="79" t="s">
        <v>121</v>
      </c>
      <c r="E13" s="84" t="n">
        <v>1</v>
      </c>
      <c r="F13" s="85" t="n">
        <f aca="false">F12</f>
        <v>45327</v>
      </c>
      <c r="G13" s="85" t="n">
        <f aca="false">G12</f>
        <v>45344</v>
      </c>
      <c r="H13" s="82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</row>
    <row r="14" customFormat="false" ht="35.05" hidden="false" customHeight="false" outlineLevel="0" collapsed="false">
      <c r="A14" s="39" t="n">
        <v>12</v>
      </c>
      <c r="B14" s="79" t="s">
        <v>131</v>
      </c>
      <c r="C14" s="84" t="s">
        <v>58</v>
      </c>
      <c r="D14" s="79" t="s">
        <v>121</v>
      </c>
      <c r="E14" s="84" t="n">
        <v>3</v>
      </c>
      <c r="F14" s="85" t="n">
        <f aca="false">F13</f>
        <v>45327</v>
      </c>
      <c r="G14" s="85" t="n">
        <f aca="false">G13</f>
        <v>45344</v>
      </c>
      <c r="H14" s="82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</row>
    <row r="15" customFormat="false" ht="35.05" hidden="false" customHeight="false" outlineLevel="0" collapsed="false">
      <c r="A15" s="39" t="n">
        <v>13</v>
      </c>
      <c r="B15" s="86" t="s">
        <v>132</v>
      </c>
      <c r="C15" s="84" t="s">
        <v>58</v>
      </c>
      <c r="D15" s="84" t="s">
        <v>121</v>
      </c>
      <c r="E15" s="84" t="n">
        <v>1</v>
      </c>
      <c r="F15" s="85" t="n">
        <f aca="false">F14</f>
        <v>45327</v>
      </c>
      <c r="G15" s="85" t="n">
        <f aca="false">G14</f>
        <v>45344</v>
      </c>
      <c r="H15" s="82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</row>
    <row r="16" customFormat="false" ht="13.8" hidden="false" customHeight="false" outlineLevel="0" collapsed="false">
      <c r="A16" s="39" t="n">
        <v>14</v>
      </c>
      <c r="B16" s="79" t="s">
        <v>133</v>
      </c>
      <c r="C16" s="84" t="s">
        <v>58</v>
      </c>
      <c r="D16" s="84" t="s">
        <v>121</v>
      </c>
      <c r="E16" s="84" t="n">
        <v>2</v>
      </c>
      <c r="F16" s="85" t="n">
        <f aca="false">F15</f>
        <v>45327</v>
      </c>
      <c r="G16" s="85" t="n">
        <f aca="false">G15</f>
        <v>45344</v>
      </c>
      <c r="H16" s="82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</row>
    <row r="17" customFormat="false" ht="13.8" hidden="false" customHeight="false" outlineLevel="0" collapsed="false">
      <c r="A17" s="39" t="n">
        <v>15</v>
      </c>
      <c r="B17" s="79" t="s">
        <v>134</v>
      </c>
      <c r="C17" s="84" t="s">
        <v>58</v>
      </c>
      <c r="D17" s="84" t="s">
        <v>121</v>
      </c>
      <c r="E17" s="84" t="n">
        <v>3</v>
      </c>
      <c r="F17" s="85" t="n">
        <f aca="false">F16</f>
        <v>45327</v>
      </c>
      <c r="G17" s="85" t="n">
        <f aca="false">G16</f>
        <v>45344</v>
      </c>
      <c r="H17" s="82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</row>
    <row r="18" customFormat="false" ht="37.3" hidden="false" customHeight="false" outlineLevel="0" collapsed="false">
      <c r="A18" s="39" t="n">
        <v>16</v>
      </c>
      <c r="B18" s="79" t="s">
        <v>135</v>
      </c>
      <c r="C18" s="84" t="s">
        <v>58</v>
      </c>
      <c r="D18" s="84" t="s">
        <v>121</v>
      </c>
      <c r="E18" s="84" t="n">
        <v>1</v>
      </c>
      <c r="F18" s="85" t="n">
        <f aca="false">F17</f>
        <v>45327</v>
      </c>
      <c r="G18" s="85" t="n">
        <f aca="false">G17</f>
        <v>45344</v>
      </c>
      <c r="H18" s="82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</row>
    <row r="19" customFormat="false" ht="37.3" hidden="false" customHeight="false" outlineLevel="0" collapsed="false">
      <c r="A19" s="39" t="n">
        <v>17</v>
      </c>
      <c r="B19" s="79" t="s">
        <v>136</v>
      </c>
      <c r="C19" s="84" t="s">
        <v>58</v>
      </c>
      <c r="D19" s="84" t="s">
        <v>121</v>
      </c>
      <c r="E19" s="84" t="n">
        <v>1</v>
      </c>
      <c r="F19" s="85" t="n">
        <f aca="false">F18</f>
        <v>45327</v>
      </c>
      <c r="G19" s="85" t="n">
        <f aca="false">G18</f>
        <v>45344</v>
      </c>
      <c r="H19" s="82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</row>
    <row r="20" customFormat="false" ht="37.3" hidden="false" customHeight="false" outlineLevel="0" collapsed="false">
      <c r="A20" s="39" t="n">
        <v>18</v>
      </c>
      <c r="B20" s="79" t="s">
        <v>137</v>
      </c>
      <c r="C20" s="84" t="s">
        <v>58</v>
      </c>
      <c r="D20" s="84" t="s">
        <v>121</v>
      </c>
      <c r="E20" s="84" t="n">
        <v>1</v>
      </c>
      <c r="F20" s="85" t="n">
        <f aca="false">F19</f>
        <v>45327</v>
      </c>
      <c r="G20" s="85" t="n">
        <f aca="false">G19</f>
        <v>45344</v>
      </c>
      <c r="H20" s="82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</row>
    <row r="21" customFormat="false" ht="25.1" hidden="false" customHeight="false" outlineLevel="0" collapsed="false">
      <c r="A21" s="39" t="n">
        <v>19</v>
      </c>
      <c r="B21" s="79" t="s">
        <v>138</v>
      </c>
      <c r="C21" s="84" t="s">
        <v>58</v>
      </c>
      <c r="D21" s="84" t="s">
        <v>121</v>
      </c>
      <c r="E21" s="84" t="n">
        <v>2</v>
      </c>
      <c r="F21" s="85" t="n">
        <f aca="false">F20</f>
        <v>45327</v>
      </c>
      <c r="G21" s="85" t="n">
        <f aca="false">G20</f>
        <v>45344</v>
      </c>
      <c r="H21" s="82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</row>
    <row r="22" customFormat="false" ht="25.1" hidden="false" customHeight="false" outlineLevel="0" collapsed="false">
      <c r="A22" s="39" t="n">
        <v>20</v>
      </c>
      <c r="B22" s="79" t="s">
        <v>139</v>
      </c>
      <c r="C22" s="84" t="s">
        <v>58</v>
      </c>
      <c r="D22" s="84" t="s">
        <v>121</v>
      </c>
      <c r="E22" s="84" t="n">
        <v>4</v>
      </c>
      <c r="F22" s="85" t="n">
        <f aca="false">F21</f>
        <v>45327</v>
      </c>
      <c r="G22" s="85" t="n">
        <f aca="false">G21</f>
        <v>45344</v>
      </c>
      <c r="H22" s="82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</row>
    <row r="23" customFormat="false" ht="23.85" hidden="false" customHeight="false" outlineLevel="0" collapsed="false">
      <c r="A23" s="39" t="n">
        <v>21</v>
      </c>
      <c r="B23" s="79" t="s">
        <v>140</v>
      </c>
      <c r="C23" s="84" t="s">
        <v>58</v>
      </c>
      <c r="D23" s="84" t="s">
        <v>121</v>
      </c>
      <c r="E23" s="84" t="n">
        <v>2</v>
      </c>
      <c r="F23" s="85" t="n">
        <f aca="false">F22</f>
        <v>45327</v>
      </c>
      <c r="G23" s="85" t="n">
        <f aca="false">G22</f>
        <v>45344</v>
      </c>
      <c r="H23" s="82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</row>
    <row r="24" customFormat="false" ht="25.1" hidden="false" customHeight="false" outlineLevel="0" collapsed="false">
      <c r="A24" s="39" t="n">
        <v>22</v>
      </c>
      <c r="B24" s="79" t="s">
        <v>141</v>
      </c>
      <c r="C24" s="84" t="s">
        <v>58</v>
      </c>
      <c r="D24" s="84" t="s">
        <v>121</v>
      </c>
      <c r="E24" s="84" t="n">
        <v>2</v>
      </c>
      <c r="F24" s="85" t="n">
        <f aca="false">F23</f>
        <v>45327</v>
      </c>
      <c r="G24" s="85" t="n">
        <f aca="false">G23</f>
        <v>45344</v>
      </c>
      <c r="H24" s="82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</row>
    <row r="25" customFormat="false" ht="13.8" hidden="false" customHeight="false" outlineLevel="0" collapsed="false">
      <c r="A25" s="39" t="n">
        <v>23</v>
      </c>
      <c r="B25" s="79" t="s">
        <v>142</v>
      </c>
      <c r="C25" s="84" t="s">
        <v>58</v>
      </c>
      <c r="D25" s="84" t="s">
        <v>121</v>
      </c>
      <c r="E25" s="84" t="n">
        <v>2</v>
      </c>
      <c r="F25" s="85" t="n">
        <f aca="false">F24</f>
        <v>45327</v>
      </c>
      <c r="G25" s="85" t="n">
        <f aca="false">G24</f>
        <v>45344</v>
      </c>
      <c r="H25" s="82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</row>
    <row r="26" customFormat="false" ht="25.1" hidden="false" customHeight="false" outlineLevel="0" collapsed="false">
      <c r="A26" s="39" t="n">
        <v>24</v>
      </c>
      <c r="B26" s="79" t="s">
        <v>138</v>
      </c>
      <c r="C26" s="84" t="s">
        <v>58</v>
      </c>
      <c r="D26" s="84" t="s">
        <v>121</v>
      </c>
      <c r="E26" s="84" t="n">
        <v>2</v>
      </c>
      <c r="F26" s="85" t="n">
        <f aca="false">F25</f>
        <v>45327</v>
      </c>
      <c r="G26" s="85" t="n">
        <f aca="false">G25</f>
        <v>45344</v>
      </c>
      <c r="H26" s="82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</row>
    <row r="27" customFormat="false" ht="13.8" hidden="false" customHeight="false" outlineLevel="0" collapsed="false">
      <c r="A27" s="39" t="n">
        <v>25</v>
      </c>
      <c r="B27" s="79" t="s">
        <v>143</v>
      </c>
      <c r="C27" s="84" t="s">
        <v>58</v>
      </c>
      <c r="D27" s="84" t="s">
        <v>121</v>
      </c>
      <c r="E27" s="84" t="n">
        <v>1</v>
      </c>
      <c r="F27" s="85" t="n">
        <f aca="false">F26</f>
        <v>45327</v>
      </c>
      <c r="G27" s="85" t="n">
        <f aca="false">G26</f>
        <v>45344</v>
      </c>
      <c r="H27" s="82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</row>
    <row r="28" customFormat="false" ht="13.8" hidden="false" customHeight="false" outlineLevel="0" collapsed="false">
      <c r="A28" s="39" t="n">
        <v>26</v>
      </c>
      <c r="B28" s="79" t="s">
        <v>144</v>
      </c>
      <c r="C28" s="84" t="s">
        <v>58</v>
      </c>
      <c r="D28" s="84" t="s">
        <v>121</v>
      </c>
      <c r="E28" s="84" t="n">
        <v>4</v>
      </c>
      <c r="F28" s="85" t="n">
        <f aca="false">F27</f>
        <v>45327</v>
      </c>
      <c r="G28" s="85" t="n">
        <f aca="false">G27</f>
        <v>45344</v>
      </c>
      <c r="H28" s="82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</row>
    <row r="29" customFormat="false" ht="13.8" hidden="false" customHeight="false" outlineLevel="0" collapsed="false">
      <c r="A29" s="39" t="n">
        <v>27</v>
      </c>
      <c r="B29" s="79" t="s">
        <v>133</v>
      </c>
      <c r="C29" s="84" t="s">
        <v>58</v>
      </c>
      <c r="D29" s="84" t="s">
        <v>145</v>
      </c>
      <c r="E29" s="84" t="n">
        <v>1</v>
      </c>
      <c r="F29" s="85" t="n">
        <f aca="false">F28</f>
        <v>45327</v>
      </c>
      <c r="G29" s="85" t="n">
        <f aca="false">G28</f>
        <v>45344</v>
      </c>
      <c r="H29" s="82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</row>
    <row r="30" customFormat="false" ht="13.8" hidden="false" customHeight="false" outlineLevel="0" collapsed="false">
      <c r="A30" s="39" t="n">
        <v>28</v>
      </c>
      <c r="B30" s="79" t="s">
        <v>144</v>
      </c>
      <c r="C30" s="84" t="s">
        <v>58</v>
      </c>
      <c r="D30" s="79" t="s">
        <v>145</v>
      </c>
      <c r="E30" s="84" t="n">
        <v>1</v>
      </c>
      <c r="F30" s="85" t="n">
        <f aca="false">F29</f>
        <v>45327</v>
      </c>
      <c r="G30" s="85" t="n">
        <f aca="false">G29</f>
        <v>45344</v>
      </c>
      <c r="H30" s="82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</row>
    <row r="31" customFormat="false" ht="25.1" hidden="false" customHeight="false" outlineLevel="0" collapsed="false">
      <c r="A31" s="39" t="n">
        <v>29</v>
      </c>
      <c r="B31" s="79" t="s">
        <v>146</v>
      </c>
      <c r="C31" s="84" t="s">
        <v>58</v>
      </c>
      <c r="D31" s="79" t="s">
        <v>145</v>
      </c>
      <c r="E31" s="84" t="n">
        <v>1</v>
      </c>
      <c r="F31" s="85" t="n">
        <f aca="false">F30</f>
        <v>45327</v>
      </c>
      <c r="G31" s="85" t="n">
        <f aca="false">G30</f>
        <v>45344</v>
      </c>
      <c r="H31" s="82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</row>
    <row r="32" customFormat="false" ht="13.8" hidden="false" customHeight="false" outlineLevel="0" collapsed="false">
      <c r="A32" s="39" t="n">
        <v>30</v>
      </c>
      <c r="B32" s="79" t="s">
        <v>133</v>
      </c>
      <c r="C32" s="84" t="s">
        <v>58</v>
      </c>
      <c r="D32" s="79" t="s">
        <v>145</v>
      </c>
      <c r="E32" s="84" t="n">
        <v>1</v>
      </c>
      <c r="F32" s="85" t="n">
        <f aca="false">F31</f>
        <v>45327</v>
      </c>
      <c r="G32" s="85" t="n">
        <f aca="false">G31</f>
        <v>45344</v>
      </c>
      <c r="H32" s="82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</row>
    <row r="33" customFormat="false" ht="13.8" hidden="false" customHeight="false" outlineLevel="0" collapsed="false">
      <c r="A33" s="39" t="n">
        <v>31</v>
      </c>
      <c r="B33" s="79" t="s">
        <v>147</v>
      </c>
      <c r="C33" s="84" t="s">
        <v>58</v>
      </c>
      <c r="D33" s="79" t="s">
        <v>145</v>
      </c>
      <c r="E33" s="84" t="n">
        <v>2</v>
      </c>
      <c r="F33" s="85" t="n">
        <f aca="false">F32</f>
        <v>45327</v>
      </c>
      <c r="G33" s="85" t="n">
        <f aca="false">G32</f>
        <v>45344</v>
      </c>
      <c r="H33" s="82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</row>
    <row r="34" customFormat="false" ht="13.8" hidden="false" customHeight="false" outlineLevel="0" collapsed="false">
      <c r="A34" s="39" t="n">
        <v>32</v>
      </c>
      <c r="B34" s="79" t="s">
        <v>131</v>
      </c>
      <c r="C34" s="84" t="s">
        <v>58</v>
      </c>
      <c r="D34" s="79" t="s">
        <v>148</v>
      </c>
      <c r="E34" s="84" t="n">
        <v>2</v>
      </c>
      <c r="F34" s="85" t="n">
        <f aca="false">F33</f>
        <v>45327</v>
      </c>
      <c r="G34" s="85"/>
      <c r="H34" s="82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</row>
    <row r="35" customFormat="false" ht="13.8" hidden="false" customHeight="false" outlineLevel="0" collapsed="false">
      <c r="A35" s="39" t="n">
        <v>33</v>
      </c>
      <c r="B35" s="86" t="s">
        <v>149</v>
      </c>
      <c r="C35" s="87" t="s">
        <v>150</v>
      </c>
      <c r="D35" s="84" t="s">
        <v>121</v>
      </c>
      <c r="E35" s="84" t="n">
        <v>2</v>
      </c>
      <c r="F35" s="85" t="n">
        <f aca="false">F4</f>
        <v>45327</v>
      </c>
      <c r="G35" s="85" t="n">
        <f aca="false">G4</f>
        <v>45344</v>
      </c>
      <c r="H35" s="82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</row>
    <row r="36" customFormat="false" ht="13.8" hidden="false" customHeight="false" outlineLevel="0" collapsed="false">
      <c r="A36" s="39" t="n">
        <v>34</v>
      </c>
      <c r="B36" s="79" t="s">
        <v>151</v>
      </c>
      <c r="C36" s="84" t="s">
        <v>150</v>
      </c>
      <c r="D36" s="84" t="s">
        <v>121</v>
      </c>
      <c r="E36" s="84" t="n">
        <v>10</v>
      </c>
      <c r="F36" s="85" t="n">
        <f aca="false">F35</f>
        <v>45327</v>
      </c>
      <c r="G36" s="85" t="n">
        <f aca="false">G35</f>
        <v>45344</v>
      </c>
      <c r="H36" s="82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</row>
    <row r="37" customFormat="false" ht="13.8" hidden="false" customHeight="false" outlineLevel="0" collapsed="false">
      <c r="A37" s="88"/>
      <c r="B37" s="6"/>
      <c r="C37" s="6"/>
      <c r="D37" s="6"/>
      <c r="E37" s="6"/>
      <c r="F37" s="89"/>
      <c r="G37" s="89"/>
      <c r="H37" s="82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</row>
    <row r="38" customFormat="false" ht="13.8" hidden="false" customHeight="false" outlineLevel="0" collapsed="false">
      <c r="A38" s="88"/>
      <c r="B38" s="90" t="s">
        <v>26</v>
      </c>
      <c r="C38" s="91"/>
      <c r="D38" s="91"/>
      <c r="E38" s="91"/>
      <c r="F38" s="91"/>
      <c r="G38" s="91"/>
      <c r="H38" s="82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</row>
    <row r="39" customFormat="false" ht="13.8" hidden="false" customHeight="false" outlineLevel="0" collapsed="false">
      <c r="A39" s="88"/>
      <c r="B39" s="7" t="s">
        <v>62</v>
      </c>
      <c r="C39" s="7"/>
      <c r="D39" s="6" t="s">
        <v>28</v>
      </c>
      <c r="E39" s="6"/>
      <c r="F39" s="6"/>
      <c r="G39" s="6"/>
      <c r="H39" s="82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</row>
    <row r="40" customFormat="false" ht="13.8" hidden="false" customHeight="false" outlineLevel="0" collapsed="false">
      <c r="A40" s="88"/>
      <c r="B40" s="6"/>
      <c r="C40" s="6"/>
      <c r="D40" s="6"/>
      <c r="E40" s="6"/>
      <c r="F40" s="6"/>
      <c r="G40" s="6"/>
      <c r="H40" s="82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</row>
    <row r="41" customFormat="false" ht="13.8" hidden="false" customHeight="false" outlineLevel="0" collapsed="false">
      <c r="A41" s="88"/>
      <c r="B41" s="90" t="s">
        <v>29</v>
      </c>
      <c r="C41" s="91"/>
      <c r="D41" s="91"/>
      <c r="E41" s="91"/>
      <c r="F41" s="91"/>
      <c r="G41" s="91"/>
      <c r="H41" s="82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</row>
    <row r="42" customFormat="false" ht="13.8" hidden="false" customHeight="true" outlineLevel="0" collapsed="false">
      <c r="A42" s="88"/>
      <c r="B42" s="92" t="s">
        <v>113</v>
      </c>
      <c r="C42" s="92"/>
      <c r="D42" s="4" t="s">
        <v>152</v>
      </c>
      <c r="E42" s="4"/>
      <c r="F42" s="4"/>
      <c r="G42" s="4"/>
    </row>
  </sheetData>
  <autoFilter ref="A3:F42"/>
  <mergeCells count="7">
    <mergeCell ref="A1:F1"/>
    <mergeCell ref="C2:E2"/>
    <mergeCell ref="B3:C3"/>
    <mergeCell ref="B39:C39"/>
    <mergeCell ref="D39:F39"/>
    <mergeCell ref="B42:C42"/>
    <mergeCell ref="D42:F42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8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A2" activeCellId="0" sqref="A2"/>
    </sheetView>
  </sheetViews>
  <sheetFormatPr defaultColWidth="10.71484375" defaultRowHeight="13.8" zeroHeight="false" outlineLevelRow="0" outlineLevelCol="0"/>
  <cols>
    <col collapsed="false" customWidth="true" hidden="false" outlineLevel="0" max="1" min="1" style="73" width="30.03"/>
    <col collapsed="false" customWidth="true" hidden="false" outlineLevel="0" max="2" min="2" style="73" width="7.63"/>
    <col collapsed="false" customWidth="true" hidden="false" outlineLevel="0" max="3" min="3" style="73" width="15.52"/>
    <col collapsed="false" customWidth="true" hidden="false" outlineLevel="0" max="4" min="4" style="73" width="11.69"/>
    <col collapsed="false" customWidth="true" hidden="false" outlineLevel="0" max="5" min="5" style="73" width="12.8"/>
    <col collapsed="false" customWidth="true" hidden="false" outlineLevel="0" max="6" min="6" style="73" width="12.43"/>
    <col collapsed="false" customWidth="true" hidden="false" outlineLevel="0" max="7" min="7" style="73" width="8.98"/>
    <col collapsed="false" customWidth="true" hidden="false" outlineLevel="0" max="9" min="8" style="73" width="7.51"/>
    <col collapsed="false" customWidth="true" hidden="false" outlineLevel="0" max="10" min="10" style="73" width="7.39"/>
    <col collapsed="false" customWidth="true" hidden="false" outlineLevel="0" max="11" min="11" style="73" width="7.26"/>
    <col collapsed="false" customWidth="true" hidden="false" outlineLevel="0" max="12" min="12" style="73" width="10.2"/>
    <col collapsed="false" customWidth="true" hidden="false" outlineLevel="0" max="13" min="13" style="83" width="13.92"/>
    <col collapsed="false" customWidth="false" hidden="false" outlineLevel="0" max="62" min="14" style="83" width="10.72"/>
    <col collapsed="false" customWidth="false" hidden="false" outlineLevel="0" max="64" min="63" style="11" width="10.72"/>
    <col collapsed="false" customWidth="false" hidden="false" outlineLevel="0" max="1023" min="65" style="1" width="10.72"/>
  </cols>
  <sheetData>
    <row r="1" customFormat="false" ht="13.8" hidden="false" customHeight="true" outlineLevel="0" collapsed="false">
      <c r="A1" s="93" t="str">
        <f aca="false">Обложка!A26</f>
        <v>КОНТРОЛЬНЫЙ ЛИСТ ПРОВЕРКИ СРЕДСТВ КОНТРОЛЯ ДЕРАТИЗАЦИИ, ДЕЗИНСЕКЦИИ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</row>
    <row r="2" customFormat="false" ht="13.8" hidden="false" customHeight="false" outlineLevel="0" collapsed="false">
      <c r="A2" s="73" t="str">
        <f aca="false">Обложка!D12</f>
        <v>01.02.24-29.02.24г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</row>
    <row r="3" s="97" customFormat="true" ht="73.1" hidden="false" customHeight="false" outlineLevel="0" collapsed="false">
      <c r="A3" s="94" t="s">
        <v>117</v>
      </c>
      <c r="B3" s="95" t="s">
        <v>153</v>
      </c>
      <c r="C3" s="94" t="s">
        <v>154</v>
      </c>
      <c r="D3" s="94" t="s">
        <v>155</v>
      </c>
      <c r="E3" s="94" t="s">
        <v>156</v>
      </c>
      <c r="F3" s="94" t="s">
        <v>157</v>
      </c>
      <c r="G3" s="94" t="s">
        <v>158</v>
      </c>
      <c r="H3" s="94" t="s">
        <v>159</v>
      </c>
      <c r="I3" s="94" t="s">
        <v>160</v>
      </c>
      <c r="J3" s="94" t="s">
        <v>161</v>
      </c>
      <c r="K3" s="94" t="s">
        <v>162</v>
      </c>
      <c r="L3" s="94" t="s">
        <v>163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AMG3" s="1"/>
      <c r="AMH3" s="1"/>
      <c r="AMI3" s="1"/>
      <c r="AMJ3" s="2"/>
    </row>
    <row r="4" customFormat="false" ht="13.8" hidden="false" customHeight="false" outlineLevel="0" collapsed="false">
      <c r="A4" s="79" t="s">
        <v>120</v>
      </c>
      <c r="B4" s="98" t="n">
        <v>2</v>
      </c>
      <c r="C4" s="84" t="s">
        <v>58</v>
      </c>
      <c r="D4" s="79" t="s">
        <v>121</v>
      </c>
      <c r="E4" s="99" t="n">
        <v>17.18</v>
      </c>
      <c r="F4" s="79" t="s">
        <v>164</v>
      </c>
      <c r="G4" s="84" t="n">
        <v>2</v>
      </c>
      <c r="H4" s="79" t="n">
        <v>0</v>
      </c>
      <c r="I4" s="79" t="n">
        <v>0</v>
      </c>
      <c r="J4" s="79" t="n">
        <v>0</v>
      </c>
      <c r="K4" s="79" t="n">
        <v>0</v>
      </c>
      <c r="L4" s="79" t="n">
        <v>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</row>
    <row r="5" customFormat="false" ht="25.35" hidden="false" customHeight="false" outlineLevel="0" collapsed="false">
      <c r="A5" s="79" t="s">
        <v>122</v>
      </c>
      <c r="B5" s="98" t="n">
        <v>34</v>
      </c>
      <c r="C5" s="84" t="s">
        <v>58</v>
      </c>
      <c r="D5" s="79" t="s">
        <v>121</v>
      </c>
      <c r="E5" s="99" t="n">
        <v>20.21</v>
      </c>
      <c r="F5" s="79" t="s">
        <v>164</v>
      </c>
      <c r="G5" s="84" t="n">
        <v>2</v>
      </c>
      <c r="H5" s="79" t="n">
        <v>0</v>
      </c>
      <c r="I5" s="79" t="n">
        <v>0</v>
      </c>
      <c r="J5" s="79" t="n">
        <v>0</v>
      </c>
      <c r="K5" s="79" t="n">
        <v>0</v>
      </c>
      <c r="L5" s="79" t="n"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</row>
    <row r="6" customFormat="false" ht="25.35" hidden="false" customHeight="false" outlineLevel="0" collapsed="false">
      <c r="A6" s="79" t="s">
        <v>123</v>
      </c>
      <c r="B6" s="98" t="n">
        <v>35</v>
      </c>
      <c r="C6" s="84" t="s">
        <v>58</v>
      </c>
      <c r="D6" s="79" t="s">
        <v>121</v>
      </c>
      <c r="E6" s="99" t="n">
        <v>41.19</v>
      </c>
      <c r="F6" s="79" t="s">
        <v>164</v>
      </c>
      <c r="G6" s="84" t="n">
        <v>2</v>
      </c>
      <c r="H6" s="79" t="n">
        <v>0</v>
      </c>
      <c r="I6" s="79" t="n">
        <v>0</v>
      </c>
      <c r="J6" s="79" t="n">
        <v>0</v>
      </c>
      <c r="K6" s="79" t="n">
        <v>0</v>
      </c>
      <c r="L6" s="79" t="n"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</row>
    <row r="7" customFormat="false" ht="37.3" hidden="false" customHeight="false" outlineLevel="0" collapsed="false">
      <c r="A7" s="79" t="s">
        <v>124</v>
      </c>
      <c r="B7" s="98" t="n">
        <v>3</v>
      </c>
      <c r="C7" s="84" t="s">
        <v>58</v>
      </c>
      <c r="D7" s="79" t="s">
        <v>121</v>
      </c>
      <c r="E7" s="100" t="s">
        <v>165</v>
      </c>
      <c r="F7" s="79" t="s">
        <v>164</v>
      </c>
      <c r="G7" s="84" t="n">
        <v>4</v>
      </c>
      <c r="H7" s="79" t="n">
        <v>0</v>
      </c>
      <c r="I7" s="79" t="n">
        <v>0</v>
      </c>
      <c r="J7" s="79" t="n">
        <v>0</v>
      </c>
      <c r="K7" s="79" t="n">
        <v>0</v>
      </c>
      <c r="L7" s="79" t="n"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</row>
    <row r="8" customFormat="false" ht="13.8" hidden="false" customHeight="false" outlineLevel="0" collapsed="false">
      <c r="A8" s="79" t="s">
        <v>166</v>
      </c>
      <c r="B8" s="98" t="n">
        <v>4</v>
      </c>
      <c r="C8" s="84" t="s">
        <v>58</v>
      </c>
      <c r="D8" s="79" t="s">
        <v>121</v>
      </c>
      <c r="E8" s="99" t="n">
        <v>38</v>
      </c>
      <c r="F8" s="79" t="s">
        <v>164</v>
      </c>
      <c r="G8" s="84" t="n">
        <v>1</v>
      </c>
      <c r="H8" s="79" t="n">
        <v>0</v>
      </c>
      <c r="I8" s="79" t="n">
        <v>0</v>
      </c>
      <c r="J8" s="79" t="n">
        <v>0</v>
      </c>
      <c r="K8" s="79" t="n">
        <v>0</v>
      </c>
      <c r="L8" s="79" t="n">
        <v>0</v>
      </c>
      <c r="M8" s="2"/>
      <c r="N8" s="10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</row>
    <row r="9" customFormat="false" ht="13.8" hidden="false" customHeight="false" outlineLevel="0" collapsed="false">
      <c r="A9" s="79" t="s">
        <v>125</v>
      </c>
      <c r="B9" s="98" t="n">
        <v>5</v>
      </c>
      <c r="C9" s="84" t="s">
        <v>58</v>
      </c>
      <c r="D9" s="79" t="s">
        <v>121</v>
      </c>
      <c r="E9" s="99" t="n">
        <v>11.12</v>
      </c>
      <c r="F9" s="79" t="s">
        <v>164</v>
      </c>
      <c r="G9" s="84" t="n">
        <v>2</v>
      </c>
      <c r="H9" s="79" t="n">
        <v>0</v>
      </c>
      <c r="I9" s="79" t="n">
        <v>0</v>
      </c>
      <c r="J9" s="79" t="n">
        <v>0</v>
      </c>
      <c r="K9" s="79" t="n">
        <v>0</v>
      </c>
      <c r="L9" s="79" t="n"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</row>
    <row r="10" customFormat="false" ht="13.8" hidden="false" customHeight="false" outlineLevel="0" collapsed="false">
      <c r="A10" s="79" t="s">
        <v>126</v>
      </c>
      <c r="B10" s="98" t="n">
        <v>9</v>
      </c>
      <c r="C10" s="84" t="s">
        <v>58</v>
      </c>
      <c r="D10" s="79" t="s">
        <v>121</v>
      </c>
      <c r="E10" s="99" t="n">
        <v>58.26</v>
      </c>
      <c r="F10" s="79" t="s">
        <v>164</v>
      </c>
      <c r="G10" s="84" t="n">
        <v>2</v>
      </c>
      <c r="H10" s="79" t="n">
        <v>0</v>
      </c>
      <c r="I10" s="79" t="n">
        <v>0</v>
      </c>
      <c r="J10" s="79" t="n">
        <v>0</v>
      </c>
      <c r="K10" s="79" t="n">
        <v>0</v>
      </c>
      <c r="L10" s="79" t="n"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</row>
    <row r="11" customFormat="false" ht="37.3" hidden="false" customHeight="false" outlineLevel="0" collapsed="false">
      <c r="A11" s="79" t="s">
        <v>127</v>
      </c>
      <c r="B11" s="98" t="n">
        <v>10</v>
      </c>
      <c r="C11" s="84" t="s">
        <v>58</v>
      </c>
      <c r="D11" s="79" t="s">
        <v>121</v>
      </c>
      <c r="E11" s="102" t="n">
        <v>59.6</v>
      </c>
      <c r="F11" s="79" t="s">
        <v>164</v>
      </c>
      <c r="G11" s="84" t="n">
        <v>2</v>
      </c>
      <c r="H11" s="79" t="n">
        <v>0</v>
      </c>
      <c r="I11" s="79" t="n">
        <v>0</v>
      </c>
      <c r="J11" s="79" t="n">
        <v>0</v>
      </c>
      <c r="K11" s="79" t="n">
        <v>0</v>
      </c>
      <c r="L11" s="79" t="n"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</row>
    <row r="12" customFormat="false" ht="35.05" hidden="false" customHeight="false" outlineLevel="0" collapsed="false">
      <c r="A12" s="79" t="s">
        <v>128</v>
      </c>
      <c r="B12" s="98" t="n">
        <v>12</v>
      </c>
      <c r="C12" s="84" t="s">
        <v>58</v>
      </c>
      <c r="D12" s="79" t="s">
        <v>121</v>
      </c>
      <c r="E12" s="79" t="n">
        <v>10</v>
      </c>
      <c r="F12" s="79" t="s">
        <v>164</v>
      </c>
      <c r="G12" s="84" t="n">
        <v>1</v>
      </c>
      <c r="H12" s="79" t="n">
        <v>0</v>
      </c>
      <c r="I12" s="79" t="n">
        <v>0</v>
      </c>
      <c r="J12" s="79" t="n">
        <v>0</v>
      </c>
      <c r="K12" s="79" t="n">
        <v>0</v>
      </c>
      <c r="L12" s="79" t="n"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</row>
    <row r="13" customFormat="false" ht="13.8" hidden="false" customHeight="false" outlineLevel="0" collapsed="false">
      <c r="A13" s="79" t="s">
        <v>129</v>
      </c>
      <c r="B13" s="98" t="n">
        <v>1</v>
      </c>
      <c r="C13" s="84" t="s">
        <v>58</v>
      </c>
      <c r="D13" s="79" t="s">
        <v>121</v>
      </c>
      <c r="E13" s="79" t="n">
        <v>34</v>
      </c>
      <c r="F13" s="79" t="s">
        <v>164</v>
      </c>
      <c r="G13" s="84" t="n">
        <v>1</v>
      </c>
      <c r="H13" s="79" t="n">
        <v>0</v>
      </c>
      <c r="I13" s="79" t="n">
        <v>0</v>
      </c>
      <c r="J13" s="79" t="n">
        <v>0</v>
      </c>
      <c r="K13" s="79" t="n">
        <v>0</v>
      </c>
      <c r="L13" s="79" t="n"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</row>
    <row r="14" customFormat="false" ht="35.05" hidden="false" customHeight="false" outlineLevel="0" collapsed="false">
      <c r="A14" s="79" t="s">
        <v>130</v>
      </c>
      <c r="B14" s="98" t="n">
        <v>32</v>
      </c>
      <c r="C14" s="84" t="s">
        <v>58</v>
      </c>
      <c r="D14" s="79" t="s">
        <v>121</v>
      </c>
      <c r="E14" s="79" t="n">
        <v>35</v>
      </c>
      <c r="F14" s="79" t="s">
        <v>164</v>
      </c>
      <c r="G14" s="84" t="n">
        <v>1</v>
      </c>
      <c r="H14" s="79" t="n">
        <v>0</v>
      </c>
      <c r="I14" s="79" t="n">
        <v>0</v>
      </c>
      <c r="J14" s="79" t="n">
        <v>0</v>
      </c>
      <c r="K14" s="79" t="n">
        <v>0</v>
      </c>
      <c r="L14" s="79" t="n"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</row>
    <row r="15" customFormat="false" ht="35.05" hidden="false" customHeight="false" outlineLevel="0" collapsed="false">
      <c r="A15" s="79" t="s">
        <v>131</v>
      </c>
      <c r="B15" s="95" t="s">
        <v>5</v>
      </c>
      <c r="C15" s="84" t="s">
        <v>58</v>
      </c>
      <c r="D15" s="79" t="s">
        <v>121</v>
      </c>
      <c r="E15" s="79" t="s">
        <v>167</v>
      </c>
      <c r="F15" s="79" t="s">
        <v>164</v>
      </c>
      <c r="G15" s="84" t="n">
        <v>3</v>
      </c>
      <c r="H15" s="79" t="n">
        <v>0</v>
      </c>
      <c r="I15" s="79" t="n">
        <v>0</v>
      </c>
      <c r="J15" s="79" t="n">
        <v>0</v>
      </c>
      <c r="K15" s="79" t="n">
        <v>0</v>
      </c>
      <c r="L15" s="79" t="n"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</row>
    <row r="16" customFormat="false" ht="25.35" hidden="false" customHeight="false" outlineLevel="0" collapsed="false">
      <c r="A16" s="86" t="s">
        <v>132</v>
      </c>
      <c r="B16" s="103" t="n">
        <v>31</v>
      </c>
      <c r="C16" s="84" t="s">
        <v>58</v>
      </c>
      <c r="D16" s="84" t="s">
        <v>121</v>
      </c>
      <c r="E16" s="87" t="n">
        <v>23</v>
      </c>
      <c r="F16" s="79" t="s">
        <v>164</v>
      </c>
      <c r="G16" s="84" t="n">
        <v>1</v>
      </c>
      <c r="H16" s="79" t="n">
        <v>0</v>
      </c>
      <c r="I16" s="79" t="n">
        <v>0</v>
      </c>
      <c r="J16" s="79" t="n">
        <v>0</v>
      </c>
      <c r="K16" s="79" t="n">
        <v>0</v>
      </c>
      <c r="L16" s="79" t="n"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</row>
    <row r="17" customFormat="false" ht="13.8" hidden="false" customHeight="false" outlineLevel="0" collapsed="false">
      <c r="A17" s="79" t="s">
        <v>133</v>
      </c>
      <c r="B17" s="103" t="n">
        <v>20</v>
      </c>
      <c r="C17" s="84" t="s">
        <v>58</v>
      </c>
      <c r="D17" s="84" t="s">
        <v>121</v>
      </c>
      <c r="E17" s="87" t="n">
        <v>4.9</v>
      </c>
      <c r="F17" s="79" t="s">
        <v>164</v>
      </c>
      <c r="G17" s="84" t="n">
        <v>2</v>
      </c>
      <c r="H17" s="79" t="n">
        <v>0</v>
      </c>
      <c r="I17" s="79" t="n">
        <v>0</v>
      </c>
      <c r="J17" s="79" t="n">
        <v>0</v>
      </c>
      <c r="K17" s="79" t="n">
        <v>0</v>
      </c>
      <c r="L17" s="79" t="n"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</row>
    <row r="18" customFormat="false" ht="37.3" hidden="false" customHeight="false" outlineLevel="0" collapsed="false">
      <c r="A18" s="79" t="s">
        <v>134</v>
      </c>
      <c r="B18" s="103" t="n">
        <v>29</v>
      </c>
      <c r="C18" s="84" t="s">
        <v>58</v>
      </c>
      <c r="D18" s="84" t="s">
        <v>121</v>
      </c>
      <c r="E18" s="87" t="s">
        <v>168</v>
      </c>
      <c r="F18" s="79" t="s">
        <v>164</v>
      </c>
      <c r="G18" s="84" t="n">
        <v>3</v>
      </c>
      <c r="H18" s="79" t="n">
        <v>0</v>
      </c>
      <c r="I18" s="79" t="n">
        <v>0</v>
      </c>
      <c r="J18" s="79" t="n">
        <v>0</v>
      </c>
      <c r="K18" s="79" t="n">
        <v>0</v>
      </c>
      <c r="L18" s="79" t="n"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</row>
    <row r="19" customFormat="false" ht="33.8" hidden="false" customHeight="true" outlineLevel="0" collapsed="false">
      <c r="A19" s="79" t="s">
        <v>135</v>
      </c>
      <c r="B19" s="103" t="n">
        <v>14</v>
      </c>
      <c r="C19" s="84" t="s">
        <v>58</v>
      </c>
      <c r="D19" s="84" t="s">
        <v>121</v>
      </c>
      <c r="E19" s="87" t="n">
        <v>56</v>
      </c>
      <c r="F19" s="79" t="s">
        <v>164</v>
      </c>
      <c r="G19" s="84" t="n">
        <v>1</v>
      </c>
      <c r="H19" s="79" t="n">
        <v>0</v>
      </c>
      <c r="I19" s="79" t="n">
        <v>0</v>
      </c>
      <c r="J19" s="79" t="n">
        <v>0</v>
      </c>
      <c r="K19" s="79" t="n">
        <v>0</v>
      </c>
      <c r="L19" s="79" t="n"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</row>
    <row r="20" customFormat="false" ht="37.3" hidden="false" customHeight="false" outlineLevel="0" collapsed="false">
      <c r="A20" s="79" t="s">
        <v>136</v>
      </c>
      <c r="B20" s="103" t="n">
        <v>15</v>
      </c>
      <c r="C20" s="84" t="s">
        <v>58</v>
      </c>
      <c r="D20" s="84" t="s">
        <v>121</v>
      </c>
      <c r="E20" s="87" t="n">
        <v>55</v>
      </c>
      <c r="F20" s="79" t="s">
        <v>164</v>
      </c>
      <c r="G20" s="84" t="n">
        <v>1</v>
      </c>
      <c r="H20" s="79" t="n">
        <v>0</v>
      </c>
      <c r="I20" s="79" t="n">
        <v>0</v>
      </c>
      <c r="J20" s="79" t="n">
        <v>0</v>
      </c>
      <c r="K20" s="79" t="n">
        <v>0</v>
      </c>
      <c r="L20" s="79" t="n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</row>
    <row r="21" customFormat="false" ht="25.35" hidden="false" customHeight="false" outlineLevel="0" collapsed="false">
      <c r="A21" s="79" t="s">
        <v>137</v>
      </c>
      <c r="B21" s="103" t="n">
        <v>23</v>
      </c>
      <c r="C21" s="84" t="s">
        <v>58</v>
      </c>
      <c r="D21" s="84" t="s">
        <v>121</v>
      </c>
      <c r="E21" s="87" t="n">
        <v>54.2</v>
      </c>
      <c r="F21" s="79" t="s">
        <v>164</v>
      </c>
      <c r="G21" s="84" t="n">
        <v>2</v>
      </c>
      <c r="H21" s="79" t="n">
        <v>0</v>
      </c>
      <c r="I21" s="79" t="n">
        <v>0</v>
      </c>
      <c r="J21" s="79" t="n">
        <v>0</v>
      </c>
      <c r="K21" s="79" t="n">
        <v>0</v>
      </c>
      <c r="L21" s="79" t="n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</row>
    <row r="22" customFormat="false" ht="25.35" hidden="false" customHeight="false" outlineLevel="0" collapsed="false">
      <c r="A22" s="79" t="s">
        <v>138</v>
      </c>
      <c r="B22" s="103" t="n">
        <v>19</v>
      </c>
      <c r="C22" s="84" t="s">
        <v>58</v>
      </c>
      <c r="D22" s="84" t="s">
        <v>121</v>
      </c>
      <c r="E22" s="87" t="n">
        <v>3.22</v>
      </c>
      <c r="F22" s="79" t="s">
        <v>164</v>
      </c>
      <c r="G22" s="84" t="n">
        <v>2</v>
      </c>
      <c r="H22" s="79" t="n">
        <v>0</v>
      </c>
      <c r="I22" s="79" t="n">
        <v>0</v>
      </c>
      <c r="J22" s="79" t="n">
        <v>0</v>
      </c>
      <c r="K22" s="79" t="n">
        <v>0</v>
      </c>
      <c r="L22" s="79" t="n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</row>
    <row r="23" customFormat="false" ht="20.85" hidden="false" customHeight="true" outlineLevel="0" collapsed="false">
      <c r="A23" s="79" t="s">
        <v>139</v>
      </c>
      <c r="B23" s="103" t="n">
        <v>16</v>
      </c>
      <c r="C23" s="84" t="s">
        <v>58</v>
      </c>
      <c r="D23" s="84" t="s">
        <v>121</v>
      </c>
      <c r="E23" s="87" t="s">
        <v>169</v>
      </c>
      <c r="F23" s="79" t="s">
        <v>164</v>
      </c>
      <c r="G23" s="84" t="n">
        <v>4</v>
      </c>
      <c r="H23" s="79" t="n">
        <v>0</v>
      </c>
      <c r="I23" s="79" t="n">
        <v>0</v>
      </c>
      <c r="J23" s="79" t="n">
        <v>0</v>
      </c>
      <c r="K23" s="79" t="n">
        <v>0</v>
      </c>
      <c r="L23" s="79" t="n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</row>
    <row r="24" customFormat="false" ht="23.1" hidden="false" customHeight="true" outlineLevel="0" collapsed="false">
      <c r="A24" s="79" t="s">
        <v>140</v>
      </c>
      <c r="B24" s="103" t="n">
        <v>21</v>
      </c>
      <c r="C24" s="84" t="s">
        <v>58</v>
      </c>
      <c r="D24" s="84" t="s">
        <v>121</v>
      </c>
      <c r="E24" s="87" t="n">
        <v>13.14</v>
      </c>
      <c r="F24" s="79" t="s">
        <v>164</v>
      </c>
      <c r="G24" s="84" t="n">
        <v>2</v>
      </c>
      <c r="H24" s="79" t="n">
        <v>0</v>
      </c>
      <c r="I24" s="79" t="n">
        <v>0</v>
      </c>
      <c r="J24" s="79" t="n">
        <v>0</v>
      </c>
      <c r="K24" s="79" t="n">
        <v>0</v>
      </c>
      <c r="L24" s="79" t="n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</row>
    <row r="25" customFormat="false" ht="13.8" hidden="false" customHeight="false" outlineLevel="0" collapsed="false">
      <c r="A25" s="79" t="s">
        <v>141</v>
      </c>
      <c r="B25" s="103" t="n">
        <v>36</v>
      </c>
      <c r="C25" s="84" t="s">
        <v>58</v>
      </c>
      <c r="D25" s="84" t="s">
        <v>121</v>
      </c>
      <c r="E25" s="87" t="n">
        <v>28.29</v>
      </c>
      <c r="F25" s="79" t="s">
        <v>164</v>
      </c>
      <c r="G25" s="84" t="n">
        <v>2</v>
      </c>
      <c r="H25" s="79" t="n">
        <v>0</v>
      </c>
      <c r="I25" s="79" t="n">
        <v>0</v>
      </c>
      <c r="J25" s="79" t="n">
        <v>0</v>
      </c>
      <c r="K25" s="79" t="n">
        <v>0</v>
      </c>
      <c r="L25" s="79" t="n"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</row>
    <row r="26" customFormat="false" ht="25.35" hidden="false" customHeight="false" outlineLevel="0" collapsed="false">
      <c r="A26" s="79" t="s">
        <v>142</v>
      </c>
      <c r="B26" s="103" t="n">
        <v>24</v>
      </c>
      <c r="C26" s="84" t="s">
        <v>58</v>
      </c>
      <c r="D26" s="84" t="s">
        <v>121</v>
      </c>
      <c r="E26" s="87" t="n">
        <v>6.24</v>
      </c>
      <c r="F26" s="79" t="s">
        <v>164</v>
      </c>
      <c r="G26" s="84" t="n">
        <v>2</v>
      </c>
      <c r="H26" s="79" t="n">
        <v>0</v>
      </c>
      <c r="I26" s="79" t="n">
        <v>0</v>
      </c>
      <c r="J26" s="79" t="n">
        <v>0</v>
      </c>
      <c r="K26" s="79" t="n">
        <v>0</v>
      </c>
      <c r="L26" s="79" t="n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</row>
    <row r="27" customFormat="false" ht="13.8" hidden="false" customHeight="false" outlineLevel="0" collapsed="false">
      <c r="A27" s="79" t="s">
        <v>138</v>
      </c>
      <c r="B27" s="103" t="n">
        <v>19</v>
      </c>
      <c r="C27" s="84" t="s">
        <v>58</v>
      </c>
      <c r="D27" s="84" t="s">
        <v>121</v>
      </c>
      <c r="E27" s="87" t="n">
        <v>22.3</v>
      </c>
      <c r="F27" s="79" t="s">
        <v>164</v>
      </c>
      <c r="G27" s="84" t="n">
        <v>2</v>
      </c>
      <c r="H27" s="79" t="n">
        <v>0</v>
      </c>
      <c r="I27" s="79" t="n">
        <v>0</v>
      </c>
      <c r="J27" s="79" t="n">
        <v>0</v>
      </c>
      <c r="K27" s="79" t="n">
        <v>0</v>
      </c>
      <c r="L27" s="79" t="n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</row>
    <row r="28" customFormat="false" ht="13.8" hidden="false" customHeight="false" outlineLevel="0" collapsed="false">
      <c r="A28" s="79" t="s">
        <v>143</v>
      </c>
      <c r="B28" s="103" t="n">
        <v>8</v>
      </c>
      <c r="C28" s="84" t="s">
        <v>58</v>
      </c>
      <c r="D28" s="84" t="s">
        <v>121</v>
      </c>
      <c r="E28" s="87" t="n">
        <v>25</v>
      </c>
      <c r="F28" s="79" t="s">
        <v>164</v>
      </c>
      <c r="G28" s="84" t="n">
        <v>1</v>
      </c>
      <c r="H28" s="79" t="n">
        <v>0</v>
      </c>
      <c r="I28" s="79" t="n">
        <v>0</v>
      </c>
      <c r="J28" s="79" t="n">
        <v>0</v>
      </c>
      <c r="K28" s="79" t="n">
        <v>0</v>
      </c>
      <c r="L28" s="79" t="n">
        <v>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</row>
    <row r="29" customFormat="false" ht="13.8" hidden="false" customHeight="false" outlineLevel="0" collapsed="false">
      <c r="A29" s="79" t="s">
        <v>144</v>
      </c>
      <c r="B29" s="103" t="n">
        <v>27</v>
      </c>
      <c r="C29" s="84" t="s">
        <v>58</v>
      </c>
      <c r="D29" s="84" t="s">
        <v>121</v>
      </c>
      <c r="E29" s="87" t="s">
        <v>170</v>
      </c>
      <c r="F29" s="79" t="s">
        <v>164</v>
      </c>
      <c r="G29" s="84" t="n">
        <v>4</v>
      </c>
      <c r="H29" s="79" t="n">
        <v>0</v>
      </c>
      <c r="I29" s="79" t="n">
        <v>0</v>
      </c>
      <c r="J29" s="79" t="n">
        <v>0</v>
      </c>
      <c r="K29" s="79" t="n">
        <v>0</v>
      </c>
      <c r="L29" s="79" t="n">
        <v>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</row>
    <row r="30" customFormat="false" ht="37.3" hidden="false" customHeight="true" outlineLevel="0" collapsed="false">
      <c r="A30" s="79" t="s">
        <v>133</v>
      </c>
      <c r="B30" s="103" t="n">
        <v>20</v>
      </c>
      <c r="C30" s="84" t="s">
        <v>58</v>
      </c>
      <c r="D30" s="84" t="s">
        <v>145</v>
      </c>
      <c r="E30" s="84" t="n">
        <v>1</v>
      </c>
      <c r="F30" s="79" t="s">
        <v>164</v>
      </c>
      <c r="G30" s="84" t="n">
        <v>1</v>
      </c>
      <c r="H30" s="79" t="n">
        <v>0</v>
      </c>
      <c r="I30" s="79" t="n">
        <v>0</v>
      </c>
      <c r="J30" s="79" t="n">
        <v>0</v>
      </c>
      <c r="K30" s="79" t="n">
        <v>0</v>
      </c>
      <c r="L30" s="79" t="s">
        <v>171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</row>
    <row r="31" customFormat="false" ht="35.05" hidden="false" customHeight="true" outlineLevel="0" collapsed="false">
      <c r="A31" s="79" t="s">
        <v>144</v>
      </c>
      <c r="B31" s="103" t="n">
        <v>27</v>
      </c>
      <c r="C31" s="84" t="s">
        <v>58</v>
      </c>
      <c r="D31" s="79" t="s">
        <v>145</v>
      </c>
      <c r="E31" s="87" t="n">
        <v>2</v>
      </c>
      <c r="F31" s="79" t="s">
        <v>164</v>
      </c>
      <c r="G31" s="84" t="n">
        <v>1</v>
      </c>
      <c r="H31" s="79" t="n">
        <v>0</v>
      </c>
      <c r="I31" s="79" t="n">
        <v>0</v>
      </c>
      <c r="J31" s="79" t="n">
        <v>0</v>
      </c>
      <c r="K31" s="79" t="n">
        <v>0</v>
      </c>
      <c r="L31" s="79" t="s">
        <v>171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</row>
    <row r="32" s="108" customFormat="true" ht="31.3" hidden="false" customHeight="true" outlineLevel="0" collapsed="false">
      <c r="A32" s="79" t="s">
        <v>146</v>
      </c>
      <c r="B32" s="98" t="n">
        <v>11</v>
      </c>
      <c r="C32" s="84" t="s">
        <v>58</v>
      </c>
      <c r="D32" s="79" t="s">
        <v>145</v>
      </c>
      <c r="E32" s="86" t="n">
        <v>3</v>
      </c>
      <c r="F32" s="79" t="s">
        <v>164</v>
      </c>
      <c r="G32" s="84" t="n">
        <v>1</v>
      </c>
      <c r="H32" s="79" t="n">
        <v>0</v>
      </c>
      <c r="I32" s="79" t="n">
        <v>0</v>
      </c>
      <c r="J32" s="79" t="n">
        <v>0</v>
      </c>
      <c r="K32" s="79" t="n">
        <v>0</v>
      </c>
      <c r="L32" s="79" t="s">
        <v>171</v>
      </c>
      <c r="M32" s="104"/>
      <c r="N32" s="45"/>
      <c r="O32" s="105"/>
      <c r="P32" s="106"/>
      <c r="Q32" s="107"/>
      <c r="R32" s="106"/>
      <c r="Z32" s="104"/>
      <c r="AA32" s="45"/>
      <c r="AB32" s="105"/>
      <c r="AC32" s="106"/>
      <c r="AD32" s="107"/>
      <c r="AE32" s="106"/>
      <c r="AM32" s="104"/>
      <c r="AN32" s="45"/>
      <c r="AO32" s="105"/>
      <c r="AP32" s="106"/>
      <c r="AQ32" s="107"/>
      <c r="AR32" s="106"/>
      <c r="AZ32" s="104"/>
      <c r="BA32" s="45"/>
      <c r="BB32" s="105"/>
      <c r="BC32" s="106"/>
      <c r="BD32" s="107"/>
      <c r="BE32" s="106"/>
      <c r="BM32" s="104"/>
      <c r="BN32" s="45"/>
      <c r="BO32" s="105"/>
      <c r="BP32" s="106"/>
      <c r="BQ32" s="107"/>
      <c r="BR32" s="106"/>
      <c r="BZ32" s="104"/>
      <c r="CA32" s="45"/>
      <c r="CB32" s="105"/>
      <c r="CC32" s="106"/>
      <c r="CD32" s="107"/>
      <c r="CE32" s="106"/>
      <c r="CM32" s="104"/>
      <c r="CN32" s="45"/>
      <c r="CO32" s="105"/>
      <c r="CP32" s="106"/>
      <c r="CQ32" s="107"/>
      <c r="CR32" s="106"/>
      <c r="CZ32" s="104"/>
      <c r="DA32" s="45"/>
      <c r="DB32" s="105"/>
      <c r="DC32" s="106"/>
      <c r="DD32" s="107"/>
      <c r="DE32" s="106"/>
      <c r="DM32" s="104"/>
      <c r="DN32" s="45"/>
      <c r="DO32" s="105"/>
      <c r="DP32" s="106"/>
      <c r="DQ32" s="107"/>
      <c r="DR32" s="106"/>
      <c r="DZ32" s="104"/>
      <c r="EA32" s="45"/>
      <c r="EB32" s="105"/>
      <c r="EC32" s="106"/>
      <c r="ED32" s="107"/>
      <c r="EE32" s="106"/>
      <c r="EM32" s="104"/>
      <c r="EN32" s="45"/>
      <c r="EO32" s="105"/>
      <c r="EP32" s="106"/>
      <c r="EQ32" s="107"/>
      <c r="ER32" s="106"/>
      <c r="EZ32" s="104"/>
      <c r="FA32" s="45"/>
      <c r="FB32" s="105"/>
      <c r="FC32" s="106"/>
      <c r="FD32" s="107"/>
      <c r="FE32" s="106"/>
      <c r="FM32" s="104"/>
      <c r="FN32" s="45"/>
      <c r="FO32" s="105"/>
      <c r="FP32" s="106"/>
      <c r="FQ32" s="107"/>
      <c r="FR32" s="106"/>
      <c r="FZ32" s="104"/>
      <c r="GA32" s="45"/>
      <c r="GB32" s="105"/>
      <c r="GC32" s="106"/>
      <c r="GD32" s="107"/>
      <c r="GE32" s="106"/>
      <c r="GM32" s="104"/>
      <c r="GN32" s="45"/>
      <c r="GO32" s="105"/>
      <c r="GP32" s="106"/>
      <c r="GQ32" s="107"/>
      <c r="GR32" s="106"/>
      <c r="GZ32" s="104"/>
      <c r="HA32" s="45"/>
      <c r="HB32" s="105"/>
      <c r="HC32" s="106"/>
      <c r="HD32" s="107"/>
      <c r="HE32" s="106"/>
      <c r="HM32" s="104"/>
      <c r="HN32" s="45"/>
      <c r="HO32" s="105"/>
      <c r="HP32" s="106"/>
      <c r="HQ32" s="107"/>
      <c r="HR32" s="106"/>
      <c r="HZ32" s="104"/>
      <c r="IA32" s="45"/>
      <c r="IB32" s="105"/>
      <c r="IC32" s="106"/>
      <c r="ID32" s="107"/>
      <c r="IE32" s="106"/>
      <c r="IM32" s="104"/>
      <c r="IN32" s="45"/>
      <c r="IO32" s="105"/>
      <c r="IP32" s="106"/>
      <c r="IQ32" s="107"/>
      <c r="IR32" s="106"/>
      <c r="IZ32" s="104"/>
      <c r="JA32" s="45"/>
      <c r="JB32" s="105"/>
      <c r="JC32" s="106"/>
      <c r="JD32" s="107"/>
      <c r="JE32" s="106"/>
      <c r="JM32" s="104"/>
      <c r="JN32" s="45"/>
      <c r="JO32" s="105"/>
      <c r="JP32" s="106"/>
      <c r="JQ32" s="107"/>
      <c r="JR32" s="106"/>
      <c r="JZ32" s="104"/>
      <c r="KA32" s="45"/>
      <c r="KB32" s="105"/>
      <c r="KC32" s="106"/>
      <c r="KD32" s="107"/>
      <c r="KE32" s="106"/>
      <c r="KM32" s="104"/>
      <c r="KN32" s="45"/>
      <c r="KO32" s="105"/>
      <c r="KP32" s="106"/>
      <c r="KQ32" s="107"/>
      <c r="KR32" s="106"/>
      <c r="KZ32" s="104"/>
      <c r="LA32" s="45"/>
      <c r="LB32" s="105"/>
      <c r="LC32" s="106"/>
      <c r="LD32" s="107"/>
      <c r="LE32" s="106"/>
      <c r="LM32" s="104"/>
      <c r="LN32" s="45"/>
      <c r="LO32" s="105"/>
      <c r="LP32" s="106"/>
      <c r="LQ32" s="107"/>
      <c r="LR32" s="106"/>
      <c r="LZ32" s="104"/>
      <c r="MA32" s="45"/>
      <c r="MB32" s="105"/>
      <c r="MC32" s="106"/>
      <c r="MD32" s="107"/>
      <c r="ME32" s="106"/>
      <c r="MM32" s="104"/>
      <c r="MN32" s="45"/>
      <c r="MO32" s="105"/>
      <c r="MP32" s="106"/>
      <c r="MQ32" s="107"/>
      <c r="MR32" s="106"/>
      <c r="MZ32" s="104"/>
      <c r="NA32" s="45"/>
      <c r="NB32" s="105"/>
      <c r="NC32" s="106"/>
      <c r="ND32" s="107"/>
      <c r="NE32" s="106"/>
      <c r="NM32" s="104"/>
      <c r="NN32" s="45"/>
      <c r="NO32" s="105"/>
      <c r="NP32" s="106"/>
      <c r="NQ32" s="107"/>
      <c r="NR32" s="106"/>
      <c r="NZ32" s="104"/>
      <c r="OA32" s="45"/>
      <c r="OB32" s="105"/>
      <c r="OC32" s="106"/>
      <c r="OD32" s="107"/>
      <c r="OE32" s="106"/>
      <c r="OM32" s="104"/>
      <c r="ON32" s="45"/>
      <c r="OO32" s="105"/>
      <c r="OP32" s="106"/>
      <c r="OQ32" s="107"/>
      <c r="OR32" s="106"/>
      <c r="OZ32" s="104"/>
      <c r="PA32" s="45"/>
      <c r="PB32" s="105"/>
      <c r="PC32" s="106"/>
      <c r="PD32" s="107"/>
      <c r="PE32" s="106"/>
      <c r="PM32" s="104"/>
      <c r="PN32" s="45"/>
      <c r="PO32" s="105"/>
      <c r="PP32" s="106"/>
      <c r="PQ32" s="107"/>
      <c r="PR32" s="106"/>
      <c r="PZ32" s="104"/>
      <c r="QA32" s="45"/>
      <c r="QB32" s="105"/>
      <c r="QC32" s="106"/>
      <c r="QD32" s="107"/>
      <c r="QE32" s="106"/>
      <c r="QF32" s="109" t="n">
        <v>1</v>
      </c>
      <c r="QG32" s="109" t="n">
        <v>0</v>
      </c>
      <c r="QH32" s="109" t="n">
        <v>0</v>
      </c>
      <c r="QI32" s="109" t="n">
        <v>0</v>
      </c>
      <c r="QJ32" s="109" t="n">
        <v>0</v>
      </c>
      <c r="QK32" s="109" t="n">
        <v>0</v>
      </c>
      <c r="QL32" s="110" t="s">
        <v>171</v>
      </c>
      <c r="QM32" s="111" t="s">
        <v>146</v>
      </c>
      <c r="QN32" s="112" t="n">
        <v>11</v>
      </c>
      <c r="QO32" s="113" t="s">
        <v>58</v>
      </c>
      <c r="QP32" s="114" t="s">
        <v>145</v>
      </c>
      <c r="QQ32" s="115" t="n">
        <v>3</v>
      </c>
      <c r="QR32" s="114" t="s">
        <v>164</v>
      </c>
      <c r="QS32" s="109" t="n">
        <v>1</v>
      </c>
      <c r="QT32" s="109" t="n">
        <v>0</v>
      </c>
      <c r="QU32" s="109" t="n">
        <v>0</v>
      </c>
      <c r="QV32" s="109" t="n">
        <v>0</v>
      </c>
      <c r="QW32" s="109" t="n">
        <v>0</v>
      </c>
      <c r="QX32" s="109" t="n">
        <v>0</v>
      </c>
      <c r="QY32" s="110" t="s">
        <v>171</v>
      </c>
      <c r="QZ32" s="111" t="s">
        <v>146</v>
      </c>
      <c r="RA32" s="112" t="n">
        <v>11</v>
      </c>
      <c r="RB32" s="113" t="s">
        <v>58</v>
      </c>
      <c r="RC32" s="114" t="s">
        <v>145</v>
      </c>
      <c r="RD32" s="115" t="n">
        <v>3</v>
      </c>
      <c r="RE32" s="114" t="s">
        <v>164</v>
      </c>
      <c r="RF32" s="109" t="n">
        <v>1</v>
      </c>
      <c r="RG32" s="109" t="n">
        <v>0</v>
      </c>
      <c r="RH32" s="109" t="n">
        <v>0</v>
      </c>
      <c r="RI32" s="109" t="n">
        <v>0</v>
      </c>
      <c r="RJ32" s="109" t="n">
        <v>0</v>
      </c>
      <c r="RK32" s="109" t="n">
        <v>0</v>
      </c>
      <c r="RL32" s="110" t="s">
        <v>171</v>
      </c>
      <c r="RM32" s="111" t="s">
        <v>146</v>
      </c>
      <c r="RN32" s="112" t="n">
        <v>11</v>
      </c>
      <c r="RO32" s="113" t="s">
        <v>58</v>
      </c>
      <c r="RP32" s="114" t="s">
        <v>145</v>
      </c>
      <c r="RQ32" s="115" t="n">
        <v>3</v>
      </c>
      <c r="RR32" s="114" t="s">
        <v>164</v>
      </c>
      <c r="RS32" s="109" t="n">
        <v>1</v>
      </c>
      <c r="RT32" s="109" t="n">
        <v>0</v>
      </c>
      <c r="RU32" s="109" t="n">
        <v>0</v>
      </c>
      <c r="RV32" s="109" t="n">
        <v>0</v>
      </c>
      <c r="RW32" s="109" t="n">
        <v>0</v>
      </c>
      <c r="RX32" s="109" t="n">
        <v>0</v>
      </c>
      <c r="RY32" s="110" t="s">
        <v>171</v>
      </c>
      <c r="RZ32" s="111" t="s">
        <v>146</v>
      </c>
      <c r="SA32" s="112" t="n">
        <v>11</v>
      </c>
      <c r="SB32" s="113" t="s">
        <v>58</v>
      </c>
      <c r="SC32" s="114" t="s">
        <v>145</v>
      </c>
      <c r="SD32" s="115" t="n">
        <v>3</v>
      </c>
      <c r="SE32" s="114" t="s">
        <v>164</v>
      </c>
      <c r="SF32" s="109" t="n">
        <v>1</v>
      </c>
      <c r="SG32" s="109" t="n">
        <v>0</v>
      </c>
      <c r="SH32" s="109" t="n">
        <v>0</v>
      </c>
      <c r="SI32" s="109" t="n">
        <v>0</v>
      </c>
      <c r="SJ32" s="109" t="n">
        <v>0</v>
      </c>
      <c r="SK32" s="109" t="n">
        <v>0</v>
      </c>
      <c r="SL32" s="110" t="s">
        <v>171</v>
      </c>
      <c r="SM32" s="111" t="s">
        <v>146</v>
      </c>
      <c r="SN32" s="112" t="n">
        <v>11</v>
      </c>
      <c r="SO32" s="113" t="s">
        <v>58</v>
      </c>
      <c r="SP32" s="114" t="s">
        <v>145</v>
      </c>
      <c r="SQ32" s="115" t="n">
        <v>3</v>
      </c>
      <c r="SR32" s="114" t="s">
        <v>164</v>
      </c>
      <c r="SS32" s="109" t="n">
        <v>1</v>
      </c>
      <c r="ST32" s="109" t="n">
        <v>0</v>
      </c>
      <c r="SU32" s="109" t="n">
        <v>0</v>
      </c>
      <c r="SV32" s="109" t="n">
        <v>0</v>
      </c>
      <c r="SW32" s="109" t="n">
        <v>0</v>
      </c>
      <c r="SX32" s="109" t="n">
        <v>0</v>
      </c>
      <c r="SY32" s="110" t="s">
        <v>171</v>
      </c>
      <c r="SZ32" s="111" t="s">
        <v>146</v>
      </c>
      <c r="TA32" s="112" t="n">
        <v>11</v>
      </c>
      <c r="TB32" s="113" t="s">
        <v>58</v>
      </c>
      <c r="TC32" s="114" t="s">
        <v>145</v>
      </c>
      <c r="TD32" s="115" t="n">
        <v>3</v>
      </c>
      <c r="TE32" s="114" t="s">
        <v>164</v>
      </c>
      <c r="TF32" s="109" t="n">
        <v>1</v>
      </c>
      <c r="TG32" s="109" t="n">
        <v>0</v>
      </c>
      <c r="TH32" s="109" t="n">
        <v>0</v>
      </c>
      <c r="TI32" s="109" t="n">
        <v>0</v>
      </c>
      <c r="TJ32" s="109" t="n">
        <v>0</v>
      </c>
      <c r="TK32" s="109" t="n">
        <v>0</v>
      </c>
      <c r="TL32" s="110" t="s">
        <v>171</v>
      </c>
      <c r="TM32" s="111" t="s">
        <v>146</v>
      </c>
      <c r="TN32" s="112" t="n">
        <v>11</v>
      </c>
      <c r="TO32" s="113" t="s">
        <v>58</v>
      </c>
      <c r="TP32" s="114" t="s">
        <v>145</v>
      </c>
      <c r="TQ32" s="115" t="n">
        <v>3</v>
      </c>
      <c r="TR32" s="114" t="s">
        <v>164</v>
      </c>
      <c r="TS32" s="109" t="n">
        <v>1</v>
      </c>
      <c r="TT32" s="109" t="n">
        <v>0</v>
      </c>
      <c r="TU32" s="109" t="n">
        <v>0</v>
      </c>
      <c r="TV32" s="109" t="n">
        <v>0</v>
      </c>
      <c r="TW32" s="109" t="n">
        <v>0</v>
      </c>
      <c r="TX32" s="109" t="n">
        <v>0</v>
      </c>
      <c r="TY32" s="110" t="s">
        <v>171</v>
      </c>
      <c r="TZ32" s="111" t="s">
        <v>146</v>
      </c>
      <c r="UA32" s="112" t="n">
        <v>11</v>
      </c>
      <c r="UB32" s="113" t="s">
        <v>58</v>
      </c>
      <c r="UC32" s="114" t="s">
        <v>145</v>
      </c>
      <c r="UD32" s="115" t="n">
        <v>3</v>
      </c>
      <c r="UE32" s="114" t="s">
        <v>164</v>
      </c>
      <c r="UF32" s="109" t="n">
        <v>1</v>
      </c>
      <c r="UG32" s="109" t="n">
        <v>0</v>
      </c>
      <c r="UH32" s="109" t="n">
        <v>0</v>
      </c>
      <c r="UI32" s="109" t="n">
        <v>0</v>
      </c>
      <c r="UJ32" s="109" t="n">
        <v>0</v>
      </c>
      <c r="UK32" s="109" t="n">
        <v>0</v>
      </c>
      <c r="UL32" s="110" t="s">
        <v>171</v>
      </c>
      <c r="UM32" s="111" t="s">
        <v>146</v>
      </c>
      <c r="UN32" s="112" t="n">
        <v>11</v>
      </c>
      <c r="UO32" s="113" t="s">
        <v>58</v>
      </c>
      <c r="UP32" s="114" t="s">
        <v>145</v>
      </c>
      <c r="UQ32" s="115" t="n">
        <v>3</v>
      </c>
      <c r="UR32" s="114" t="s">
        <v>164</v>
      </c>
      <c r="US32" s="109" t="n">
        <v>1</v>
      </c>
      <c r="UT32" s="109" t="n">
        <v>0</v>
      </c>
      <c r="UU32" s="109" t="n">
        <v>0</v>
      </c>
      <c r="UV32" s="109" t="n">
        <v>0</v>
      </c>
      <c r="UW32" s="109" t="n">
        <v>0</v>
      </c>
      <c r="UX32" s="109" t="n">
        <v>0</v>
      </c>
      <c r="UY32" s="110" t="s">
        <v>171</v>
      </c>
      <c r="UZ32" s="111" t="s">
        <v>146</v>
      </c>
      <c r="VA32" s="112" t="n">
        <v>11</v>
      </c>
      <c r="VB32" s="113" t="s">
        <v>58</v>
      </c>
      <c r="VC32" s="114" t="s">
        <v>145</v>
      </c>
      <c r="VD32" s="115" t="n">
        <v>3</v>
      </c>
      <c r="VE32" s="114" t="s">
        <v>164</v>
      </c>
      <c r="VF32" s="109" t="n">
        <v>1</v>
      </c>
      <c r="VG32" s="109" t="n">
        <v>0</v>
      </c>
      <c r="VH32" s="109" t="n">
        <v>0</v>
      </c>
      <c r="VI32" s="109" t="n">
        <v>0</v>
      </c>
      <c r="VJ32" s="109" t="n">
        <v>0</v>
      </c>
      <c r="VK32" s="109" t="n">
        <v>0</v>
      </c>
      <c r="VL32" s="110" t="s">
        <v>171</v>
      </c>
      <c r="VM32" s="111" t="s">
        <v>146</v>
      </c>
      <c r="VN32" s="112" t="n">
        <v>11</v>
      </c>
      <c r="VO32" s="113" t="s">
        <v>58</v>
      </c>
      <c r="VP32" s="114" t="s">
        <v>145</v>
      </c>
      <c r="VQ32" s="115" t="n">
        <v>3</v>
      </c>
      <c r="VR32" s="114" t="s">
        <v>164</v>
      </c>
      <c r="VS32" s="109" t="n">
        <v>1</v>
      </c>
      <c r="VT32" s="109" t="n">
        <v>0</v>
      </c>
      <c r="VU32" s="109" t="n">
        <v>0</v>
      </c>
      <c r="VV32" s="109" t="n">
        <v>0</v>
      </c>
      <c r="VW32" s="109" t="n">
        <v>0</v>
      </c>
      <c r="VX32" s="109" t="n">
        <v>0</v>
      </c>
      <c r="VY32" s="110" t="s">
        <v>171</v>
      </c>
      <c r="VZ32" s="111" t="s">
        <v>146</v>
      </c>
      <c r="WA32" s="112" t="n">
        <v>11</v>
      </c>
      <c r="WB32" s="113" t="s">
        <v>58</v>
      </c>
      <c r="WC32" s="114" t="s">
        <v>145</v>
      </c>
      <c r="WD32" s="115" t="n">
        <v>3</v>
      </c>
      <c r="WE32" s="114" t="s">
        <v>164</v>
      </c>
      <c r="WF32" s="109" t="n">
        <v>1</v>
      </c>
      <c r="WG32" s="109" t="n">
        <v>0</v>
      </c>
      <c r="WH32" s="109" t="n">
        <v>0</v>
      </c>
      <c r="WI32" s="109" t="n">
        <v>0</v>
      </c>
      <c r="WJ32" s="109" t="n">
        <v>0</v>
      </c>
      <c r="WK32" s="109" t="n">
        <v>0</v>
      </c>
      <c r="WL32" s="110" t="s">
        <v>171</v>
      </c>
      <c r="WM32" s="111" t="s">
        <v>146</v>
      </c>
      <c r="WN32" s="112" t="n">
        <v>11</v>
      </c>
      <c r="WO32" s="113" t="s">
        <v>58</v>
      </c>
      <c r="WP32" s="114" t="s">
        <v>145</v>
      </c>
      <c r="WQ32" s="115" t="n">
        <v>3</v>
      </c>
      <c r="WR32" s="114" t="s">
        <v>164</v>
      </c>
      <c r="WS32" s="109" t="n">
        <v>1</v>
      </c>
      <c r="WT32" s="109" t="n">
        <v>0</v>
      </c>
      <c r="WU32" s="109" t="n">
        <v>0</v>
      </c>
      <c r="WV32" s="109" t="n">
        <v>0</v>
      </c>
      <c r="WW32" s="109" t="n">
        <v>0</v>
      </c>
      <c r="WX32" s="109" t="n">
        <v>0</v>
      </c>
      <c r="WY32" s="110" t="s">
        <v>171</v>
      </c>
      <c r="WZ32" s="111" t="s">
        <v>146</v>
      </c>
      <c r="XA32" s="112" t="n">
        <v>11</v>
      </c>
      <c r="XB32" s="113" t="s">
        <v>58</v>
      </c>
      <c r="XC32" s="114" t="s">
        <v>145</v>
      </c>
      <c r="XD32" s="115" t="n">
        <v>3</v>
      </c>
      <c r="XE32" s="114" t="s">
        <v>164</v>
      </c>
      <c r="XF32" s="109" t="n">
        <v>1</v>
      </c>
      <c r="XG32" s="109" t="n">
        <v>0</v>
      </c>
      <c r="XH32" s="109" t="n">
        <v>0</v>
      </c>
      <c r="XI32" s="109" t="n">
        <v>0</v>
      </c>
      <c r="XJ32" s="109" t="n">
        <v>0</v>
      </c>
      <c r="XK32" s="109" t="n">
        <v>0</v>
      </c>
      <c r="XL32" s="110" t="s">
        <v>171</v>
      </c>
      <c r="XM32" s="111" t="s">
        <v>146</v>
      </c>
      <c r="XN32" s="112" t="n">
        <v>11</v>
      </c>
      <c r="XO32" s="113" t="s">
        <v>58</v>
      </c>
      <c r="XP32" s="114" t="s">
        <v>145</v>
      </c>
      <c r="XQ32" s="115" t="n">
        <v>3</v>
      </c>
      <c r="XR32" s="114" t="s">
        <v>164</v>
      </c>
      <c r="XS32" s="109" t="n">
        <v>1</v>
      </c>
      <c r="XT32" s="109" t="n">
        <v>0</v>
      </c>
      <c r="XU32" s="109" t="n">
        <v>0</v>
      </c>
      <c r="XV32" s="109" t="n">
        <v>0</v>
      </c>
      <c r="XW32" s="109" t="n">
        <v>0</v>
      </c>
      <c r="XX32" s="109" t="n">
        <v>0</v>
      </c>
      <c r="XY32" s="110" t="s">
        <v>171</v>
      </c>
      <c r="XZ32" s="111" t="s">
        <v>146</v>
      </c>
      <c r="YA32" s="112" t="n">
        <v>11</v>
      </c>
      <c r="YB32" s="113" t="s">
        <v>58</v>
      </c>
      <c r="YC32" s="114" t="s">
        <v>145</v>
      </c>
      <c r="YD32" s="115" t="n">
        <v>3</v>
      </c>
      <c r="YE32" s="114" t="s">
        <v>164</v>
      </c>
      <c r="YF32" s="109" t="n">
        <v>1</v>
      </c>
      <c r="YG32" s="109" t="n">
        <v>0</v>
      </c>
      <c r="YH32" s="109" t="n">
        <v>0</v>
      </c>
      <c r="YI32" s="109" t="n">
        <v>0</v>
      </c>
      <c r="YJ32" s="109" t="n">
        <v>0</v>
      </c>
      <c r="YK32" s="109" t="n">
        <v>0</v>
      </c>
      <c r="YL32" s="110" t="s">
        <v>171</v>
      </c>
      <c r="YM32" s="111" t="s">
        <v>146</v>
      </c>
      <c r="YN32" s="112" t="n">
        <v>11</v>
      </c>
      <c r="YO32" s="113" t="s">
        <v>58</v>
      </c>
      <c r="YP32" s="114" t="s">
        <v>145</v>
      </c>
      <c r="YQ32" s="115" t="n">
        <v>3</v>
      </c>
      <c r="YR32" s="114" t="s">
        <v>164</v>
      </c>
      <c r="YS32" s="109" t="n">
        <v>1</v>
      </c>
      <c r="YT32" s="109" t="n">
        <v>0</v>
      </c>
      <c r="YU32" s="109" t="n">
        <v>0</v>
      </c>
      <c r="YV32" s="109" t="n">
        <v>0</v>
      </c>
      <c r="YW32" s="109" t="n">
        <v>0</v>
      </c>
      <c r="YX32" s="109" t="n">
        <v>0</v>
      </c>
      <c r="YY32" s="110" t="s">
        <v>171</v>
      </c>
      <c r="YZ32" s="111" t="s">
        <v>146</v>
      </c>
      <c r="ZA32" s="112" t="n">
        <v>11</v>
      </c>
      <c r="ZB32" s="113" t="s">
        <v>58</v>
      </c>
      <c r="ZC32" s="114" t="s">
        <v>145</v>
      </c>
      <c r="ZD32" s="115" t="n">
        <v>3</v>
      </c>
      <c r="ZE32" s="114" t="s">
        <v>164</v>
      </c>
      <c r="ZF32" s="109" t="n">
        <v>1</v>
      </c>
      <c r="ZG32" s="109" t="n">
        <v>0</v>
      </c>
      <c r="ZH32" s="109" t="n">
        <v>0</v>
      </c>
      <c r="ZI32" s="109" t="n">
        <v>0</v>
      </c>
      <c r="ZJ32" s="109" t="n">
        <v>0</v>
      </c>
      <c r="ZK32" s="109" t="n">
        <v>0</v>
      </c>
      <c r="ZL32" s="110" t="s">
        <v>171</v>
      </c>
      <c r="ZM32" s="111" t="s">
        <v>146</v>
      </c>
      <c r="ZN32" s="112" t="n">
        <v>11</v>
      </c>
      <c r="ZO32" s="113" t="s">
        <v>58</v>
      </c>
      <c r="ZP32" s="114" t="s">
        <v>145</v>
      </c>
      <c r="ZQ32" s="115" t="n">
        <v>3</v>
      </c>
      <c r="ZR32" s="114" t="s">
        <v>164</v>
      </c>
      <c r="ZS32" s="109" t="n">
        <v>1</v>
      </c>
      <c r="ZT32" s="109" t="n">
        <v>0</v>
      </c>
      <c r="ZU32" s="109" t="n">
        <v>0</v>
      </c>
      <c r="ZV32" s="109" t="n">
        <v>0</v>
      </c>
      <c r="ZW32" s="109" t="n">
        <v>0</v>
      </c>
      <c r="ZX32" s="109" t="n">
        <v>0</v>
      </c>
      <c r="ZY32" s="110" t="s">
        <v>171</v>
      </c>
      <c r="ZZ32" s="111" t="s">
        <v>146</v>
      </c>
      <c r="AAA32" s="112" t="n">
        <v>11</v>
      </c>
      <c r="AAB32" s="113" t="s">
        <v>58</v>
      </c>
      <c r="AAC32" s="114" t="s">
        <v>145</v>
      </c>
      <c r="AAD32" s="115" t="n">
        <v>3</v>
      </c>
      <c r="AAE32" s="114" t="s">
        <v>164</v>
      </c>
      <c r="AAF32" s="109" t="n">
        <v>1</v>
      </c>
      <c r="AAG32" s="109" t="n">
        <v>0</v>
      </c>
      <c r="AAH32" s="109" t="n">
        <v>0</v>
      </c>
      <c r="AAI32" s="109" t="n">
        <v>0</v>
      </c>
      <c r="AAJ32" s="109" t="n">
        <v>0</v>
      </c>
      <c r="AAK32" s="109" t="n">
        <v>0</v>
      </c>
      <c r="AAL32" s="110" t="s">
        <v>171</v>
      </c>
      <c r="AAM32" s="111" t="s">
        <v>146</v>
      </c>
      <c r="AAN32" s="112" t="n">
        <v>11</v>
      </c>
      <c r="AAO32" s="113" t="s">
        <v>58</v>
      </c>
      <c r="AAP32" s="114" t="s">
        <v>145</v>
      </c>
      <c r="AAQ32" s="115" t="n">
        <v>3</v>
      </c>
      <c r="AAR32" s="114" t="s">
        <v>164</v>
      </c>
      <c r="AAS32" s="109" t="n">
        <v>1</v>
      </c>
      <c r="AAT32" s="109" t="n">
        <v>0</v>
      </c>
      <c r="AAU32" s="109" t="n">
        <v>0</v>
      </c>
      <c r="AAV32" s="109" t="n">
        <v>0</v>
      </c>
      <c r="AAW32" s="109" t="n">
        <v>0</v>
      </c>
      <c r="AAX32" s="109" t="n">
        <v>0</v>
      </c>
      <c r="AAY32" s="110" t="s">
        <v>171</v>
      </c>
      <c r="AAZ32" s="111" t="s">
        <v>146</v>
      </c>
      <c r="ABA32" s="112" t="n">
        <v>11</v>
      </c>
      <c r="ABB32" s="113" t="s">
        <v>58</v>
      </c>
      <c r="ABC32" s="114" t="s">
        <v>145</v>
      </c>
      <c r="ABD32" s="115" t="n">
        <v>3</v>
      </c>
      <c r="ABE32" s="114" t="s">
        <v>164</v>
      </c>
      <c r="ABF32" s="109" t="n">
        <v>1</v>
      </c>
      <c r="ABG32" s="109" t="n">
        <v>0</v>
      </c>
      <c r="ABH32" s="109" t="n">
        <v>0</v>
      </c>
      <c r="ABI32" s="109" t="n">
        <v>0</v>
      </c>
      <c r="ABJ32" s="109" t="n">
        <v>0</v>
      </c>
      <c r="ABK32" s="109" t="n">
        <v>0</v>
      </c>
      <c r="ABL32" s="110" t="s">
        <v>171</v>
      </c>
      <c r="ABM32" s="111" t="s">
        <v>146</v>
      </c>
      <c r="ABN32" s="112" t="n">
        <v>11</v>
      </c>
      <c r="ABO32" s="113" t="s">
        <v>58</v>
      </c>
      <c r="ABP32" s="114" t="s">
        <v>145</v>
      </c>
      <c r="ABQ32" s="115" t="n">
        <v>3</v>
      </c>
      <c r="ABR32" s="114" t="s">
        <v>164</v>
      </c>
      <c r="ABS32" s="109" t="n">
        <v>1</v>
      </c>
      <c r="ABT32" s="109" t="n">
        <v>0</v>
      </c>
      <c r="ABU32" s="109" t="n">
        <v>0</v>
      </c>
      <c r="ABV32" s="109" t="n">
        <v>0</v>
      </c>
      <c r="ABW32" s="109" t="n">
        <v>0</v>
      </c>
      <c r="ABX32" s="109" t="n">
        <v>0</v>
      </c>
      <c r="ABY32" s="110" t="s">
        <v>171</v>
      </c>
      <c r="ABZ32" s="111" t="s">
        <v>146</v>
      </c>
      <c r="ACA32" s="112" t="n">
        <v>11</v>
      </c>
      <c r="ACB32" s="113" t="s">
        <v>58</v>
      </c>
      <c r="ACC32" s="114" t="s">
        <v>145</v>
      </c>
      <c r="ACD32" s="115" t="n">
        <v>3</v>
      </c>
      <c r="ACE32" s="114" t="s">
        <v>164</v>
      </c>
      <c r="ACF32" s="109" t="n">
        <v>1</v>
      </c>
      <c r="ACG32" s="109" t="n">
        <v>0</v>
      </c>
      <c r="ACH32" s="109" t="n">
        <v>0</v>
      </c>
      <c r="ACI32" s="109" t="n">
        <v>0</v>
      </c>
      <c r="ACJ32" s="109" t="n">
        <v>0</v>
      </c>
      <c r="ACK32" s="109" t="n">
        <v>0</v>
      </c>
      <c r="ACL32" s="110" t="s">
        <v>171</v>
      </c>
      <c r="ACM32" s="111" t="s">
        <v>146</v>
      </c>
      <c r="ACN32" s="112" t="n">
        <v>11</v>
      </c>
      <c r="ACO32" s="113" t="s">
        <v>58</v>
      </c>
      <c r="ACP32" s="114" t="s">
        <v>145</v>
      </c>
      <c r="ACQ32" s="115" t="n">
        <v>3</v>
      </c>
      <c r="ACR32" s="114" t="s">
        <v>164</v>
      </c>
      <c r="ACS32" s="109" t="n">
        <v>1</v>
      </c>
      <c r="ACT32" s="109" t="n">
        <v>0</v>
      </c>
      <c r="ACU32" s="109" t="n">
        <v>0</v>
      </c>
      <c r="ACV32" s="109" t="n">
        <v>0</v>
      </c>
      <c r="ACW32" s="109" t="n">
        <v>0</v>
      </c>
      <c r="ACX32" s="109" t="n">
        <v>0</v>
      </c>
      <c r="ACY32" s="110" t="s">
        <v>171</v>
      </c>
      <c r="ACZ32" s="111" t="s">
        <v>146</v>
      </c>
      <c r="ADA32" s="112" t="n">
        <v>11</v>
      </c>
      <c r="ADB32" s="113" t="s">
        <v>58</v>
      </c>
      <c r="ADC32" s="114" t="s">
        <v>145</v>
      </c>
      <c r="ADD32" s="115" t="n">
        <v>3</v>
      </c>
      <c r="ADE32" s="114" t="s">
        <v>164</v>
      </c>
      <c r="ADF32" s="109" t="n">
        <v>1</v>
      </c>
      <c r="ADG32" s="109" t="n">
        <v>0</v>
      </c>
      <c r="ADH32" s="109" t="n">
        <v>0</v>
      </c>
      <c r="ADI32" s="109" t="n">
        <v>0</v>
      </c>
      <c r="ADJ32" s="109" t="n">
        <v>0</v>
      </c>
      <c r="ADK32" s="109" t="n">
        <v>0</v>
      </c>
      <c r="ADL32" s="110" t="s">
        <v>171</v>
      </c>
      <c r="ADM32" s="111" t="s">
        <v>146</v>
      </c>
      <c r="ADN32" s="112" t="n">
        <v>11</v>
      </c>
      <c r="ADO32" s="113" t="s">
        <v>58</v>
      </c>
      <c r="ADP32" s="114" t="s">
        <v>145</v>
      </c>
      <c r="ADQ32" s="115" t="n">
        <v>3</v>
      </c>
      <c r="ADR32" s="114" t="s">
        <v>164</v>
      </c>
      <c r="ADS32" s="109" t="n">
        <v>1</v>
      </c>
      <c r="ADT32" s="109" t="n">
        <v>0</v>
      </c>
      <c r="ADU32" s="109" t="n">
        <v>0</v>
      </c>
      <c r="ADV32" s="109" t="n">
        <v>0</v>
      </c>
      <c r="ADW32" s="109" t="n">
        <v>0</v>
      </c>
      <c r="ADX32" s="109" t="n">
        <v>0</v>
      </c>
      <c r="ADY32" s="110" t="s">
        <v>171</v>
      </c>
      <c r="ADZ32" s="111" t="s">
        <v>146</v>
      </c>
      <c r="AEA32" s="112" t="n">
        <v>11</v>
      </c>
      <c r="AEB32" s="113" t="s">
        <v>58</v>
      </c>
      <c r="AEC32" s="114" t="s">
        <v>145</v>
      </c>
      <c r="AED32" s="115" t="n">
        <v>3</v>
      </c>
      <c r="AEE32" s="114" t="s">
        <v>164</v>
      </c>
      <c r="AEF32" s="109" t="n">
        <v>1</v>
      </c>
      <c r="AEG32" s="109" t="n">
        <v>0</v>
      </c>
      <c r="AEH32" s="109" t="n">
        <v>0</v>
      </c>
      <c r="AEI32" s="109" t="n">
        <v>0</v>
      </c>
      <c r="AEJ32" s="109" t="n">
        <v>0</v>
      </c>
      <c r="AEK32" s="109" t="n">
        <v>0</v>
      </c>
      <c r="AEL32" s="110" t="s">
        <v>171</v>
      </c>
      <c r="AEM32" s="111" t="s">
        <v>146</v>
      </c>
      <c r="AEN32" s="112" t="n">
        <v>11</v>
      </c>
      <c r="AEO32" s="113" t="s">
        <v>58</v>
      </c>
      <c r="AEP32" s="114" t="s">
        <v>145</v>
      </c>
      <c r="AEQ32" s="115" t="n">
        <v>3</v>
      </c>
      <c r="AER32" s="114" t="s">
        <v>164</v>
      </c>
      <c r="AES32" s="109" t="n">
        <v>1</v>
      </c>
      <c r="AET32" s="109" t="n">
        <v>0</v>
      </c>
      <c r="AEU32" s="109" t="n">
        <v>0</v>
      </c>
      <c r="AEV32" s="109" t="n">
        <v>0</v>
      </c>
      <c r="AEW32" s="109" t="n">
        <v>0</v>
      </c>
      <c r="AEX32" s="109" t="n">
        <v>0</v>
      </c>
      <c r="AEY32" s="110" t="s">
        <v>171</v>
      </c>
      <c r="AEZ32" s="111" t="s">
        <v>146</v>
      </c>
      <c r="AFA32" s="112" t="n">
        <v>11</v>
      </c>
      <c r="AFB32" s="113" t="s">
        <v>58</v>
      </c>
      <c r="AFC32" s="114" t="s">
        <v>145</v>
      </c>
      <c r="AFD32" s="115" t="n">
        <v>3</v>
      </c>
      <c r="AFE32" s="114" t="s">
        <v>164</v>
      </c>
      <c r="AFF32" s="109" t="n">
        <v>1</v>
      </c>
      <c r="AFG32" s="109" t="n">
        <v>0</v>
      </c>
      <c r="AFH32" s="109" t="n">
        <v>0</v>
      </c>
      <c r="AFI32" s="109" t="n">
        <v>0</v>
      </c>
      <c r="AFJ32" s="109" t="n">
        <v>0</v>
      </c>
      <c r="AFK32" s="109" t="n">
        <v>0</v>
      </c>
      <c r="AFL32" s="110" t="s">
        <v>171</v>
      </c>
      <c r="AFM32" s="111" t="s">
        <v>146</v>
      </c>
      <c r="AFN32" s="112" t="n">
        <v>11</v>
      </c>
      <c r="AFO32" s="113" t="s">
        <v>58</v>
      </c>
      <c r="AFP32" s="114" t="s">
        <v>145</v>
      </c>
      <c r="AFQ32" s="115" t="n">
        <v>3</v>
      </c>
      <c r="AFR32" s="114" t="s">
        <v>164</v>
      </c>
      <c r="AFS32" s="109" t="n">
        <v>1</v>
      </c>
      <c r="AFT32" s="109" t="n">
        <v>0</v>
      </c>
      <c r="AFU32" s="109" t="n">
        <v>0</v>
      </c>
      <c r="AFV32" s="109" t="n">
        <v>0</v>
      </c>
      <c r="AFW32" s="109" t="n">
        <v>0</v>
      </c>
      <c r="AFX32" s="109" t="n">
        <v>0</v>
      </c>
      <c r="AFY32" s="110" t="s">
        <v>171</v>
      </c>
      <c r="AFZ32" s="111" t="s">
        <v>146</v>
      </c>
      <c r="AGA32" s="112" t="n">
        <v>11</v>
      </c>
      <c r="AGB32" s="113" t="s">
        <v>58</v>
      </c>
      <c r="AGC32" s="114" t="s">
        <v>145</v>
      </c>
      <c r="AGD32" s="115" t="n">
        <v>3</v>
      </c>
      <c r="AGE32" s="114" t="s">
        <v>164</v>
      </c>
      <c r="AGF32" s="109" t="n">
        <v>1</v>
      </c>
      <c r="AGG32" s="109" t="n">
        <v>0</v>
      </c>
      <c r="AGH32" s="109" t="n">
        <v>0</v>
      </c>
      <c r="AGI32" s="109" t="n">
        <v>0</v>
      </c>
      <c r="AGJ32" s="109" t="n">
        <v>0</v>
      </c>
      <c r="AGK32" s="109" t="n">
        <v>0</v>
      </c>
      <c r="AGL32" s="110" t="s">
        <v>171</v>
      </c>
      <c r="AGM32" s="111" t="s">
        <v>146</v>
      </c>
      <c r="AGN32" s="112" t="n">
        <v>11</v>
      </c>
      <c r="AGO32" s="113" t="s">
        <v>58</v>
      </c>
      <c r="AGP32" s="114" t="s">
        <v>145</v>
      </c>
      <c r="AGQ32" s="115" t="n">
        <v>3</v>
      </c>
      <c r="AGR32" s="114" t="s">
        <v>164</v>
      </c>
      <c r="AGS32" s="109" t="n">
        <v>1</v>
      </c>
      <c r="AGT32" s="109" t="n">
        <v>0</v>
      </c>
      <c r="AGU32" s="109" t="n">
        <v>0</v>
      </c>
      <c r="AGV32" s="109" t="n">
        <v>0</v>
      </c>
      <c r="AGW32" s="109" t="n">
        <v>0</v>
      </c>
      <c r="AGX32" s="109" t="n">
        <v>0</v>
      </c>
      <c r="AGY32" s="110" t="s">
        <v>171</v>
      </c>
      <c r="AGZ32" s="111" t="s">
        <v>146</v>
      </c>
      <c r="AHA32" s="112" t="n">
        <v>11</v>
      </c>
      <c r="AHB32" s="113" t="s">
        <v>58</v>
      </c>
      <c r="AHC32" s="114" t="s">
        <v>145</v>
      </c>
      <c r="AHD32" s="115" t="n">
        <v>3</v>
      </c>
      <c r="AHE32" s="114" t="s">
        <v>164</v>
      </c>
      <c r="AHF32" s="109" t="n">
        <v>1</v>
      </c>
      <c r="AHG32" s="109" t="n">
        <v>0</v>
      </c>
      <c r="AHH32" s="109" t="n">
        <v>0</v>
      </c>
      <c r="AHI32" s="109" t="n">
        <v>0</v>
      </c>
      <c r="AHJ32" s="109" t="n">
        <v>0</v>
      </c>
      <c r="AHK32" s="109" t="n">
        <v>0</v>
      </c>
      <c r="AHL32" s="110" t="s">
        <v>171</v>
      </c>
      <c r="AHM32" s="111" t="s">
        <v>146</v>
      </c>
      <c r="AHN32" s="112" t="n">
        <v>11</v>
      </c>
      <c r="AHO32" s="113" t="s">
        <v>58</v>
      </c>
      <c r="AHP32" s="114" t="s">
        <v>145</v>
      </c>
      <c r="AHQ32" s="115" t="n">
        <v>3</v>
      </c>
      <c r="AHR32" s="114" t="s">
        <v>164</v>
      </c>
      <c r="AHS32" s="109" t="n">
        <v>1</v>
      </c>
      <c r="AHT32" s="109" t="n">
        <v>0</v>
      </c>
      <c r="AHU32" s="109" t="n">
        <v>0</v>
      </c>
      <c r="AHV32" s="109" t="n">
        <v>0</v>
      </c>
      <c r="AHW32" s="109" t="n">
        <v>0</v>
      </c>
      <c r="AHX32" s="109" t="n">
        <v>0</v>
      </c>
      <c r="AHY32" s="110" t="s">
        <v>171</v>
      </c>
      <c r="AHZ32" s="111" t="s">
        <v>146</v>
      </c>
      <c r="AIA32" s="112" t="n">
        <v>11</v>
      </c>
      <c r="AIB32" s="113" t="s">
        <v>58</v>
      </c>
      <c r="AIC32" s="114" t="s">
        <v>145</v>
      </c>
      <c r="AID32" s="115" t="n">
        <v>3</v>
      </c>
      <c r="AIE32" s="114" t="s">
        <v>164</v>
      </c>
      <c r="AIF32" s="109" t="n">
        <v>1</v>
      </c>
      <c r="AIG32" s="109" t="n">
        <v>0</v>
      </c>
      <c r="AIH32" s="109" t="n">
        <v>0</v>
      </c>
      <c r="AII32" s="109" t="n">
        <v>0</v>
      </c>
      <c r="AIJ32" s="109" t="n">
        <v>0</v>
      </c>
      <c r="AIK32" s="109" t="n">
        <v>0</v>
      </c>
      <c r="AIL32" s="110" t="s">
        <v>171</v>
      </c>
      <c r="AIM32" s="111" t="s">
        <v>146</v>
      </c>
      <c r="AIN32" s="112" t="n">
        <v>11</v>
      </c>
      <c r="AIO32" s="113" t="s">
        <v>58</v>
      </c>
      <c r="AIP32" s="114" t="s">
        <v>145</v>
      </c>
      <c r="AIQ32" s="115" t="n">
        <v>3</v>
      </c>
      <c r="AIR32" s="114" t="s">
        <v>164</v>
      </c>
      <c r="AIS32" s="109" t="n">
        <v>1</v>
      </c>
      <c r="AIT32" s="109" t="n">
        <v>0</v>
      </c>
      <c r="AIU32" s="109" t="n">
        <v>0</v>
      </c>
      <c r="AIV32" s="109" t="n">
        <v>0</v>
      </c>
      <c r="AIW32" s="109" t="n">
        <v>0</v>
      </c>
      <c r="AIX32" s="109" t="n">
        <v>0</v>
      </c>
      <c r="AIY32" s="110" t="s">
        <v>171</v>
      </c>
      <c r="AIZ32" s="111" t="s">
        <v>146</v>
      </c>
      <c r="AJA32" s="112" t="n">
        <v>11</v>
      </c>
      <c r="AJB32" s="113" t="s">
        <v>58</v>
      </c>
      <c r="AJC32" s="114" t="s">
        <v>145</v>
      </c>
      <c r="AJD32" s="115" t="n">
        <v>3</v>
      </c>
      <c r="AJE32" s="114" t="s">
        <v>164</v>
      </c>
      <c r="AJF32" s="109" t="n">
        <v>1</v>
      </c>
      <c r="AJG32" s="109" t="n">
        <v>0</v>
      </c>
      <c r="AJH32" s="109" t="n">
        <v>0</v>
      </c>
      <c r="AJI32" s="109" t="n">
        <v>0</v>
      </c>
      <c r="AJJ32" s="109" t="n">
        <v>0</v>
      </c>
      <c r="AJK32" s="109" t="n">
        <v>0</v>
      </c>
      <c r="AJL32" s="110" t="s">
        <v>171</v>
      </c>
      <c r="AJM32" s="111" t="s">
        <v>146</v>
      </c>
      <c r="AJN32" s="112" t="n">
        <v>11</v>
      </c>
      <c r="AJO32" s="113" t="s">
        <v>58</v>
      </c>
      <c r="AJP32" s="114" t="s">
        <v>145</v>
      </c>
      <c r="AJQ32" s="115" t="n">
        <v>3</v>
      </c>
      <c r="AJR32" s="114" t="s">
        <v>164</v>
      </c>
      <c r="AJS32" s="109" t="n">
        <v>1</v>
      </c>
      <c r="AJT32" s="109" t="n">
        <v>0</v>
      </c>
      <c r="AJU32" s="109" t="n">
        <v>0</v>
      </c>
      <c r="AJV32" s="109" t="n">
        <v>0</v>
      </c>
      <c r="AJW32" s="109" t="n">
        <v>0</v>
      </c>
      <c r="AJX32" s="109" t="n">
        <v>0</v>
      </c>
      <c r="AJY32" s="110" t="s">
        <v>171</v>
      </c>
      <c r="AJZ32" s="111" t="s">
        <v>146</v>
      </c>
      <c r="AKA32" s="112" t="n">
        <v>11</v>
      </c>
      <c r="AKB32" s="113" t="s">
        <v>58</v>
      </c>
      <c r="AKC32" s="114" t="s">
        <v>145</v>
      </c>
      <c r="AKD32" s="115" t="n">
        <v>3</v>
      </c>
      <c r="AKE32" s="114" t="s">
        <v>164</v>
      </c>
      <c r="AKF32" s="109" t="n">
        <v>1</v>
      </c>
      <c r="AKG32" s="109" t="n">
        <v>0</v>
      </c>
      <c r="AKH32" s="109" t="n">
        <v>0</v>
      </c>
      <c r="AKI32" s="109" t="n">
        <v>0</v>
      </c>
      <c r="AKJ32" s="109" t="n">
        <v>0</v>
      </c>
      <c r="AKK32" s="109" t="n">
        <v>0</v>
      </c>
      <c r="AKL32" s="110" t="s">
        <v>171</v>
      </c>
      <c r="AKM32" s="111" t="s">
        <v>146</v>
      </c>
      <c r="AKN32" s="112" t="n">
        <v>11</v>
      </c>
      <c r="AKO32" s="113" t="s">
        <v>58</v>
      </c>
      <c r="AKP32" s="114" t="s">
        <v>145</v>
      </c>
      <c r="AKQ32" s="115" t="n">
        <v>3</v>
      </c>
      <c r="AKR32" s="114" t="s">
        <v>164</v>
      </c>
      <c r="AKS32" s="109" t="n">
        <v>1</v>
      </c>
      <c r="AKT32" s="109" t="n">
        <v>0</v>
      </c>
      <c r="AKU32" s="109" t="n">
        <v>0</v>
      </c>
      <c r="AKV32" s="109" t="n">
        <v>0</v>
      </c>
      <c r="AKW32" s="109" t="n">
        <v>0</v>
      </c>
      <c r="AKX32" s="109" t="n">
        <v>0</v>
      </c>
      <c r="AKY32" s="110" t="s">
        <v>171</v>
      </c>
      <c r="AKZ32" s="111" t="s">
        <v>146</v>
      </c>
      <c r="ALA32" s="112" t="n">
        <v>11</v>
      </c>
      <c r="ALB32" s="113" t="s">
        <v>58</v>
      </c>
      <c r="ALC32" s="114" t="s">
        <v>145</v>
      </c>
      <c r="ALD32" s="115" t="n">
        <v>3</v>
      </c>
      <c r="ALE32" s="114" t="s">
        <v>164</v>
      </c>
      <c r="ALF32" s="109" t="n">
        <v>1</v>
      </c>
      <c r="ALG32" s="109" t="n">
        <v>0</v>
      </c>
      <c r="ALH32" s="109" t="n">
        <v>0</v>
      </c>
      <c r="ALI32" s="109" t="n">
        <v>0</v>
      </c>
      <c r="ALJ32" s="109" t="n">
        <v>0</v>
      </c>
      <c r="ALK32" s="109" t="n">
        <v>0</v>
      </c>
      <c r="ALL32" s="110" t="s">
        <v>171</v>
      </c>
      <c r="ALM32" s="111" t="s">
        <v>146</v>
      </c>
      <c r="ALN32" s="112" t="n">
        <v>11</v>
      </c>
      <c r="ALO32" s="113" t="s">
        <v>58</v>
      </c>
      <c r="ALP32" s="114" t="s">
        <v>145</v>
      </c>
      <c r="ALQ32" s="115" t="n">
        <v>3</v>
      </c>
      <c r="ALR32" s="114" t="s">
        <v>164</v>
      </c>
      <c r="ALS32" s="109" t="n">
        <v>1</v>
      </c>
      <c r="ALT32" s="109" t="n">
        <v>0</v>
      </c>
      <c r="ALU32" s="109" t="n">
        <v>0</v>
      </c>
      <c r="ALV32" s="109" t="n">
        <v>0</v>
      </c>
      <c r="ALW32" s="109" t="n">
        <v>0</v>
      </c>
      <c r="ALX32" s="109" t="n">
        <v>0</v>
      </c>
      <c r="ALY32" s="110" t="s">
        <v>171</v>
      </c>
      <c r="ALZ32" s="111" t="s">
        <v>146</v>
      </c>
      <c r="AMA32" s="112" t="n">
        <v>11</v>
      </c>
      <c r="AMB32" s="113" t="s">
        <v>58</v>
      </c>
      <c r="AMC32" s="114" t="s">
        <v>145</v>
      </c>
      <c r="AMD32" s="115" t="n">
        <v>3</v>
      </c>
      <c r="AME32" s="114" t="s">
        <v>164</v>
      </c>
      <c r="AMF32" s="109" t="n">
        <v>1</v>
      </c>
      <c r="AMG32" s="109" t="n">
        <v>0</v>
      </c>
      <c r="AMH32" s="109" t="n">
        <v>0</v>
      </c>
      <c r="AMI32" s="109" t="n">
        <v>0</v>
      </c>
      <c r="AMJ32" s="2"/>
    </row>
    <row r="33" s="109" customFormat="true" ht="26.1" hidden="false" customHeight="true" outlineLevel="0" collapsed="false">
      <c r="A33" s="79" t="s">
        <v>133</v>
      </c>
      <c r="B33" s="103" t="n">
        <v>20</v>
      </c>
      <c r="C33" s="84" t="s">
        <v>58</v>
      </c>
      <c r="D33" s="79" t="s">
        <v>145</v>
      </c>
      <c r="E33" s="87" t="n">
        <v>1</v>
      </c>
      <c r="F33" s="79" t="s">
        <v>164</v>
      </c>
      <c r="G33" s="84" t="n">
        <v>1</v>
      </c>
      <c r="H33" s="79" t="n">
        <v>0</v>
      </c>
      <c r="I33" s="79" t="n">
        <v>0</v>
      </c>
      <c r="J33" s="79" t="n">
        <v>0</v>
      </c>
      <c r="K33" s="79" t="n">
        <v>0</v>
      </c>
      <c r="L33" s="79" t="s">
        <v>171</v>
      </c>
      <c r="M33" s="104"/>
      <c r="N33" s="45"/>
      <c r="O33" s="105"/>
      <c r="P33" s="106"/>
      <c r="Q33" s="107"/>
      <c r="R33" s="106"/>
      <c r="S33" s="108"/>
      <c r="T33" s="108"/>
      <c r="U33" s="108"/>
      <c r="V33" s="108"/>
      <c r="W33" s="108"/>
      <c r="X33" s="108"/>
      <c r="Y33" s="108"/>
      <c r="Z33" s="104"/>
      <c r="AA33" s="45"/>
      <c r="AB33" s="105"/>
      <c r="AC33" s="106"/>
      <c r="AD33" s="107"/>
      <c r="AE33" s="106"/>
      <c r="AF33" s="108"/>
      <c r="AG33" s="108"/>
      <c r="AH33" s="108"/>
      <c r="AI33" s="108"/>
      <c r="AJ33" s="108"/>
      <c r="AK33" s="108"/>
      <c r="AL33" s="108"/>
      <c r="AM33" s="104"/>
      <c r="AN33" s="45"/>
      <c r="AO33" s="105"/>
      <c r="AP33" s="106"/>
      <c r="AQ33" s="107"/>
      <c r="AR33" s="106"/>
      <c r="AS33" s="108"/>
      <c r="AT33" s="108"/>
      <c r="AU33" s="108"/>
      <c r="AV33" s="108"/>
      <c r="AW33" s="108"/>
      <c r="AX33" s="108"/>
      <c r="AY33" s="108"/>
      <c r="AZ33" s="104"/>
      <c r="BA33" s="45"/>
      <c r="BB33" s="105"/>
      <c r="BC33" s="106"/>
      <c r="BD33" s="107"/>
      <c r="BE33" s="106"/>
      <c r="BF33" s="108"/>
      <c r="BG33" s="108"/>
      <c r="BH33" s="108"/>
      <c r="BI33" s="108"/>
      <c r="BJ33" s="108"/>
      <c r="BK33" s="108"/>
      <c r="BL33" s="108"/>
      <c r="BM33" s="104"/>
      <c r="BN33" s="45"/>
      <c r="BO33" s="105"/>
      <c r="BP33" s="106"/>
      <c r="BQ33" s="107"/>
      <c r="BR33" s="106"/>
      <c r="BS33" s="108"/>
      <c r="BT33" s="108"/>
      <c r="BU33" s="108"/>
      <c r="BV33" s="108"/>
      <c r="BW33" s="108"/>
      <c r="BX33" s="108"/>
      <c r="BY33" s="108"/>
      <c r="BZ33" s="104"/>
      <c r="CA33" s="45"/>
      <c r="CB33" s="105"/>
      <c r="CC33" s="106"/>
      <c r="CD33" s="107"/>
      <c r="CE33" s="106"/>
      <c r="CF33" s="108"/>
      <c r="CG33" s="108"/>
      <c r="CH33" s="108"/>
      <c r="CI33" s="108"/>
      <c r="CJ33" s="108"/>
      <c r="CK33" s="108"/>
      <c r="CL33" s="108"/>
      <c r="CM33" s="104"/>
      <c r="CN33" s="45"/>
      <c r="CO33" s="105"/>
      <c r="CP33" s="106"/>
      <c r="CQ33" s="107"/>
      <c r="CR33" s="106"/>
      <c r="CS33" s="108"/>
      <c r="CT33" s="108"/>
      <c r="CU33" s="108"/>
      <c r="CV33" s="108"/>
      <c r="CW33" s="108"/>
      <c r="CX33" s="108"/>
      <c r="CY33" s="108"/>
      <c r="CZ33" s="104"/>
      <c r="DA33" s="45"/>
      <c r="DB33" s="105"/>
      <c r="DC33" s="106"/>
      <c r="DD33" s="107"/>
      <c r="DE33" s="106"/>
      <c r="DF33" s="108"/>
      <c r="DG33" s="108"/>
      <c r="DH33" s="108"/>
      <c r="DI33" s="108"/>
      <c r="DJ33" s="108"/>
      <c r="DK33" s="108"/>
      <c r="DL33" s="108"/>
      <c r="DM33" s="104"/>
      <c r="DN33" s="45"/>
      <c r="DO33" s="105"/>
      <c r="DP33" s="106"/>
      <c r="DQ33" s="107"/>
      <c r="DR33" s="106"/>
      <c r="DS33" s="108"/>
      <c r="DT33" s="108"/>
      <c r="DU33" s="108"/>
      <c r="DV33" s="108"/>
      <c r="DW33" s="108"/>
      <c r="DX33" s="108"/>
      <c r="DY33" s="108"/>
      <c r="DZ33" s="104"/>
      <c r="EA33" s="45"/>
      <c r="EB33" s="105"/>
      <c r="EC33" s="106"/>
      <c r="ED33" s="107"/>
      <c r="EE33" s="106"/>
      <c r="EF33" s="108"/>
      <c r="EG33" s="108"/>
      <c r="EH33" s="108"/>
      <c r="EI33" s="108"/>
      <c r="EJ33" s="108"/>
      <c r="EK33" s="108"/>
      <c r="EL33" s="108"/>
      <c r="EM33" s="104"/>
      <c r="EN33" s="45"/>
      <c r="EO33" s="105"/>
      <c r="EP33" s="106"/>
      <c r="EQ33" s="107"/>
      <c r="ER33" s="106"/>
      <c r="ES33" s="108"/>
      <c r="ET33" s="108"/>
      <c r="EU33" s="108"/>
      <c r="EV33" s="108"/>
      <c r="EW33" s="108"/>
      <c r="EX33" s="108"/>
      <c r="EY33" s="108"/>
      <c r="EZ33" s="104"/>
      <c r="FA33" s="45"/>
      <c r="FB33" s="105"/>
      <c r="FC33" s="106"/>
      <c r="FD33" s="107"/>
      <c r="FE33" s="106"/>
      <c r="FF33" s="108"/>
      <c r="FG33" s="108"/>
      <c r="FH33" s="108"/>
      <c r="FI33" s="108"/>
      <c r="FJ33" s="108"/>
      <c r="FK33" s="108"/>
      <c r="FL33" s="108"/>
      <c r="FM33" s="104"/>
      <c r="FN33" s="45"/>
      <c r="FO33" s="105"/>
      <c r="FP33" s="106"/>
      <c r="FQ33" s="107"/>
      <c r="FR33" s="106"/>
      <c r="FS33" s="108"/>
      <c r="FT33" s="108"/>
      <c r="FU33" s="108"/>
      <c r="FV33" s="108"/>
      <c r="FW33" s="108"/>
      <c r="FX33" s="108"/>
      <c r="FY33" s="108"/>
      <c r="FZ33" s="104"/>
      <c r="GA33" s="45"/>
      <c r="GB33" s="105"/>
      <c r="GC33" s="106"/>
      <c r="GD33" s="107"/>
      <c r="GE33" s="106"/>
      <c r="GF33" s="108"/>
      <c r="GG33" s="108"/>
      <c r="GH33" s="108"/>
      <c r="GI33" s="108"/>
      <c r="GJ33" s="108"/>
      <c r="GK33" s="108"/>
      <c r="GL33" s="108"/>
      <c r="GM33" s="104"/>
      <c r="GN33" s="45"/>
      <c r="GO33" s="105"/>
      <c r="GP33" s="106"/>
      <c r="GQ33" s="107"/>
      <c r="GR33" s="106"/>
      <c r="GS33" s="108"/>
      <c r="GT33" s="108"/>
      <c r="GU33" s="108"/>
      <c r="GV33" s="108"/>
      <c r="GW33" s="108"/>
      <c r="GX33" s="108"/>
      <c r="GY33" s="108"/>
      <c r="GZ33" s="104"/>
      <c r="HA33" s="45"/>
      <c r="HB33" s="105"/>
      <c r="HC33" s="106"/>
      <c r="HD33" s="107"/>
      <c r="HE33" s="106"/>
      <c r="HF33" s="108"/>
      <c r="HG33" s="108"/>
      <c r="HH33" s="108"/>
      <c r="HI33" s="108"/>
      <c r="HJ33" s="108"/>
      <c r="HK33" s="108"/>
      <c r="HL33" s="108"/>
      <c r="HM33" s="104"/>
      <c r="HN33" s="45"/>
      <c r="HO33" s="105"/>
      <c r="HP33" s="106"/>
      <c r="HQ33" s="107"/>
      <c r="HR33" s="106"/>
      <c r="HS33" s="108"/>
      <c r="HT33" s="108"/>
      <c r="HU33" s="108"/>
      <c r="HV33" s="108"/>
      <c r="HW33" s="108"/>
      <c r="HX33" s="108"/>
      <c r="HY33" s="108"/>
      <c r="HZ33" s="104"/>
      <c r="IA33" s="45"/>
      <c r="IB33" s="105"/>
      <c r="IC33" s="106"/>
      <c r="ID33" s="107"/>
      <c r="IE33" s="106"/>
      <c r="IF33" s="108"/>
      <c r="IG33" s="108"/>
      <c r="IH33" s="108"/>
      <c r="II33" s="108"/>
      <c r="IJ33" s="108"/>
      <c r="IK33" s="108"/>
      <c r="IL33" s="108"/>
      <c r="IM33" s="104"/>
      <c r="IN33" s="45"/>
      <c r="IO33" s="105"/>
      <c r="IP33" s="106"/>
      <c r="IQ33" s="107"/>
      <c r="IR33" s="106"/>
      <c r="IS33" s="108"/>
      <c r="IT33" s="108"/>
      <c r="IU33" s="108"/>
      <c r="IV33" s="108"/>
      <c r="IW33" s="108"/>
      <c r="IX33" s="108"/>
      <c r="IY33" s="108"/>
      <c r="IZ33" s="104"/>
      <c r="JA33" s="45"/>
      <c r="JB33" s="105"/>
      <c r="JC33" s="106"/>
      <c r="JD33" s="107"/>
      <c r="JE33" s="106"/>
      <c r="JF33" s="108"/>
      <c r="JG33" s="108"/>
      <c r="JH33" s="108"/>
      <c r="JI33" s="108"/>
      <c r="JJ33" s="108"/>
      <c r="JK33" s="108"/>
      <c r="JL33" s="108"/>
      <c r="JM33" s="104"/>
      <c r="JN33" s="45"/>
      <c r="JO33" s="105"/>
      <c r="JP33" s="106"/>
      <c r="JQ33" s="107"/>
      <c r="JR33" s="106"/>
      <c r="JS33" s="108"/>
      <c r="JT33" s="108"/>
      <c r="JU33" s="108"/>
      <c r="JV33" s="108"/>
      <c r="JW33" s="108"/>
      <c r="JX33" s="108"/>
      <c r="JY33" s="108"/>
      <c r="JZ33" s="104"/>
      <c r="KA33" s="45"/>
      <c r="KB33" s="105"/>
      <c r="KC33" s="106"/>
      <c r="KD33" s="107"/>
      <c r="KE33" s="106"/>
      <c r="KF33" s="108"/>
      <c r="KG33" s="108"/>
      <c r="KH33" s="108"/>
      <c r="KI33" s="108"/>
      <c r="KJ33" s="108"/>
      <c r="KK33" s="108"/>
      <c r="KL33" s="108"/>
      <c r="KM33" s="104"/>
      <c r="KN33" s="45"/>
      <c r="KO33" s="105"/>
      <c r="KP33" s="106"/>
      <c r="KQ33" s="107"/>
      <c r="KR33" s="106"/>
      <c r="KS33" s="108"/>
      <c r="KT33" s="108"/>
      <c r="KU33" s="108"/>
      <c r="KV33" s="108"/>
      <c r="KW33" s="108"/>
      <c r="KX33" s="108"/>
      <c r="KY33" s="108"/>
      <c r="KZ33" s="104"/>
      <c r="LA33" s="45"/>
      <c r="LB33" s="105"/>
      <c r="LC33" s="106"/>
      <c r="LD33" s="107"/>
      <c r="LE33" s="106"/>
      <c r="LF33" s="108"/>
      <c r="LG33" s="108"/>
      <c r="LH33" s="108"/>
      <c r="LI33" s="108"/>
      <c r="LJ33" s="108"/>
      <c r="LK33" s="108"/>
      <c r="LL33" s="108"/>
      <c r="LM33" s="104"/>
      <c r="LN33" s="45"/>
      <c r="LO33" s="105"/>
      <c r="LP33" s="106"/>
      <c r="LQ33" s="107"/>
      <c r="LR33" s="106"/>
      <c r="LS33" s="108"/>
      <c r="LT33" s="108"/>
      <c r="LU33" s="108"/>
      <c r="LV33" s="108"/>
      <c r="LW33" s="108"/>
      <c r="LX33" s="108"/>
      <c r="LY33" s="108"/>
      <c r="LZ33" s="104"/>
      <c r="MA33" s="45"/>
      <c r="MB33" s="105"/>
      <c r="MC33" s="106"/>
      <c r="MD33" s="107"/>
      <c r="ME33" s="106"/>
      <c r="MF33" s="108"/>
      <c r="MG33" s="108"/>
      <c r="MH33" s="108"/>
      <c r="MI33" s="108"/>
      <c r="MJ33" s="108"/>
      <c r="MK33" s="108"/>
      <c r="ML33" s="108"/>
      <c r="MM33" s="104"/>
      <c r="MN33" s="45"/>
      <c r="MO33" s="105"/>
      <c r="MP33" s="106"/>
      <c r="MQ33" s="107"/>
      <c r="MR33" s="106"/>
      <c r="MS33" s="108"/>
      <c r="MT33" s="108"/>
      <c r="MU33" s="108"/>
      <c r="MV33" s="108"/>
      <c r="MW33" s="108"/>
      <c r="MX33" s="108"/>
      <c r="MY33" s="108"/>
      <c r="MZ33" s="104"/>
      <c r="NA33" s="45"/>
      <c r="NB33" s="105"/>
      <c r="NC33" s="106"/>
      <c r="ND33" s="107"/>
      <c r="NE33" s="106"/>
      <c r="NF33" s="108"/>
      <c r="NG33" s="108"/>
      <c r="NH33" s="108"/>
      <c r="NI33" s="108"/>
      <c r="NJ33" s="108"/>
      <c r="NK33" s="108"/>
      <c r="NL33" s="108"/>
      <c r="NM33" s="104"/>
      <c r="NN33" s="45"/>
      <c r="NO33" s="105"/>
      <c r="NP33" s="106"/>
      <c r="NQ33" s="107"/>
      <c r="NR33" s="106"/>
      <c r="NS33" s="108"/>
      <c r="NT33" s="108"/>
      <c r="NU33" s="108"/>
      <c r="NV33" s="108"/>
      <c r="NW33" s="108"/>
      <c r="NX33" s="108"/>
      <c r="NY33" s="108"/>
      <c r="NZ33" s="104"/>
      <c r="OA33" s="45"/>
      <c r="OB33" s="105"/>
      <c r="OC33" s="106"/>
      <c r="OD33" s="107"/>
      <c r="OE33" s="106"/>
      <c r="OF33" s="108"/>
      <c r="OG33" s="108"/>
      <c r="OH33" s="108"/>
      <c r="OI33" s="108"/>
      <c r="OJ33" s="108"/>
      <c r="OK33" s="108"/>
      <c r="OL33" s="108"/>
      <c r="OM33" s="104"/>
      <c r="ON33" s="45"/>
      <c r="OO33" s="105"/>
      <c r="OP33" s="106"/>
      <c r="OQ33" s="107"/>
      <c r="OR33" s="106"/>
      <c r="OS33" s="108"/>
      <c r="OT33" s="108"/>
      <c r="OU33" s="108"/>
      <c r="OV33" s="108"/>
      <c r="OW33" s="108"/>
      <c r="OX33" s="108"/>
      <c r="OY33" s="108"/>
      <c r="OZ33" s="104"/>
      <c r="PA33" s="45"/>
      <c r="PB33" s="105"/>
      <c r="PC33" s="106"/>
      <c r="PD33" s="107"/>
      <c r="PE33" s="106"/>
      <c r="PF33" s="108"/>
      <c r="PG33" s="108"/>
      <c r="PH33" s="108"/>
      <c r="PI33" s="108"/>
      <c r="PJ33" s="108"/>
      <c r="PK33" s="108"/>
      <c r="PL33" s="108"/>
      <c r="PM33" s="104"/>
      <c r="PN33" s="45"/>
      <c r="PO33" s="105"/>
      <c r="PP33" s="106"/>
      <c r="PQ33" s="107"/>
      <c r="PR33" s="106"/>
      <c r="PS33" s="108"/>
      <c r="PT33" s="108"/>
      <c r="PU33" s="108"/>
      <c r="PV33" s="108"/>
      <c r="PW33" s="108"/>
      <c r="PX33" s="108"/>
      <c r="PY33" s="108"/>
      <c r="PZ33" s="104"/>
      <c r="QA33" s="45"/>
      <c r="QB33" s="105"/>
      <c r="QC33" s="106"/>
      <c r="QD33" s="107"/>
      <c r="QE33" s="106"/>
      <c r="QM33" s="111"/>
      <c r="QN33" s="112"/>
      <c r="QO33" s="113"/>
      <c r="QP33" s="114"/>
      <c r="QQ33" s="115"/>
      <c r="QR33" s="114"/>
      <c r="QZ33" s="111"/>
      <c r="RA33" s="112"/>
      <c r="RB33" s="113"/>
      <c r="RC33" s="114"/>
      <c r="RD33" s="115"/>
      <c r="RE33" s="114"/>
      <c r="RM33" s="111"/>
      <c r="RN33" s="112"/>
      <c r="RO33" s="113"/>
      <c r="RP33" s="114"/>
      <c r="RQ33" s="115"/>
      <c r="RR33" s="114"/>
      <c r="RZ33" s="111"/>
      <c r="SA33" s="112"/>
      <c r="SB33" s="113"/>
      <c r="SC33" s="114"/>
      <c r="SD33" s="115"/>
      <c r="SE33" s="114"/>
      <c r="SM33" s="111"/>
      <c r="SN33" s="112"/>
      <c r="SO33" s="113"/>
      <c r="SP33" s="114"/>
      <c r="SQ33" s="115"/>
      <c r="SR33" s="114"/>
      <c r="SZ33" s="111"/>
      <c r="TA33" s="112"/>
      <c r="TB33" s="113"/>
      <c r="TC33" s="114"/>
      <c r="TD33" s="115"/>
      <c r="TE33" s="114"/>
      <c r="TM33" s="111"/>
      <c r="TN33" s="112"/>
      <c r="TO33" s="113"/>
      <c r="TP33" s="114"/>
      <c r="TQ33" s="115"/>
      <c r="TR33" s="114"/>
      <c r="TZ33" s="111"/>
      <c r="UA33" s="112"/>
      <c r="UB33" s="113"/>
      <c r="UC33" s="114"/>
      <c r="UD33" s="115"/>
      <c r="UE33" s="114"/>
      <c r="UM33" s="111"/>
      <c r="UN33" s="112"/>
      <c r="UO33" s="113"/>
      <c r="UP33" s="114"/>
      <c r="UQ33" s="115"/>
      <c r="UR33" s="114"/>
      <c r="UZ33" s="111"/>
      <c r="VA33" s="112"/>
      <c r="VB33" s="113"/>
      <c r="VC33" s="114"/>
      <c r="VD33" s="115"/>
      <c r="VE33" s="114"/>
      <c r="VM33" s="111"/>
      <c r="VN33" s="112"/>
      <c r="VO33" s="113"/>
      <c r="VP33" s="114"/>
      <c r="VQ33" s="115"/>
      <c r="VR33" s="114"/>
      <c r="VZ33" s="111"/>
      <c r="WA33" s="112"/>
      <c r="WB33" s="113"/>
      <c r="WC33" s="114"/>
      <c r="WD33" s="115"/>
      <c r="WE33" s="114"/>
      <c r="WM33" s="111"/>
      <c r="WN33" s="112"/>
      <c r="WO33" s="113"/>
      <c r="WP33" s="114"/>
      <c r="WQ33" s="115"/>
      <c r="WR33" s="114"/>
      <c r="WZ33" s="111"/>
      <c r="XA33" s="112"/>
      <c r="XB33" s="113"/>
      <c r="XC33" s="114"/>
      <c r="XD33" s="115"/>
      <c r="XE33" s="114"/>
      <c r="XM33" s="111"/>
      <c r="XN33" s="112"/>
      <c r="XO33" s="113"/>
      <c r="XP33" s="114"/>
      <c r="XQ33" s="115"/>
      <c r="XR33" s="114"/>
      <c r="XZ33" s="111"/>
      <c r="YA33" s="112"/>
      <c r="YB33" s="113"/>
      <c r="YC33" s="114"/>
      <c r="YD33" s="115"/>
      <c r="YE33" s="114"/>
      <c r="YM33" s="111"/>
      <c r="YN33" s="112"/>
      <c r="YO33" s="113"/>
      <c r="YP33" s="114"/>
      <c r="YQ33" s="115"/>
      <c r="YR33" s="114"/>
      <c r="YZ33" s="111"/>
      <c r="ZA33" s="112"/>
      <c r="ZB33" s="113"/>
      <c r="ZC33" s="114"/>
      <c r="ZD33" s="115"/>
      <c r="ZE33" s="114"/>
      <c r="ZM33" s="111"/>
      <c r="ZN33" s="112"/>
      <c r="ZO33" s="113"/>
      <c r="ZP33" s="114"/>
      <c r="ZQ33" s="115"/>
      <c r="ZR33" s="114"/>
      <c r="ZZ33" s="111"/>
      <c r="AAA33" s="112"/>
      <c r="AAB33" s="113"/>
      <c r="AAC33" s="114"/>
      <c r="AAD33" s="115"/>
      <c r="AAE33" s="114"/>
      <c r="AAM33" s="111"/>
      <c r="AAN33" s="112"/>
      <c r="AAO33" s="113"/>
      <c r="AAP33" s="114"/>
      <c r="AAQ33" s="115"/>
      <c r="AAR33" s="114"/>
      <c r="AAZ33" s="111"/>
      <c r="ABA33" s="112"/>
      <c r="ABB33" s="113"/>
      <c r="ABC33" s="114"/>
      <c r="ABD33" s="115"/>
      <c r="ABE33" s="114"/>
      <c r="ABM33" s="111"/>
      <c r="ABN33" s="112"/>
      <c r="ABO33" s="113"/>
      <c r="ABP33" s="114"/>
      <c r="ABQ33" s="115"/>
      <c r="ABR33" s="114"/>
      <c r="ABZ33" s="111"/>
      <c r="ACA33" s="112"/>
      <c r="ACB33" s="113"/>
      <c r="ACC33" s="114"/>
      <c r="ACD33" s="115"/>
      <c r="ACE33" s="114"/>
      <c r="ACM33" s="111"/>
      <c r="ACN33" s="112"/>
      <c r="ACO33" s="113"/>
      <c r="ACP33" s="114"/>
      <c r="ACQ33" s="115"/>
      <c r="ACR33" s="114"/>
      <c r="ACZ33" s="111"/>
      <c r="ADA33" s="112"/>
      <c r="ADB33" s="113"/>
      <c r="ADC33" s="114"/>
      <c r="ADD33" s="115"/>
      <c r="ADE33" s="114"/>
      <c r="ADM33" s="111"/>
      <c r="ADN33" s="112"/>
      <c r="ADO33" s="113"/>
      <c r="ADP33" s="114"/>
      <c r="ADQ33" s="115"/>
      <c r="ADR33" s="114"/>
      <c r="ADZ33" s="111"/>
      <c r="AEA33" s="112"/>
      <c r="AEB33" s="113"/>
      <c r="AEC33" s="114"/>
      <c r="AED33" s="115"/>
      <c r="AEE33" s="114"/>
      <c r="AEM33" s="111"/>
      <c r="AEN33" s="112"/>
      <c r="AEO33" s="113"/>
      <c r="AEP33" s="114"/>
      <c r="AEQ33" s="115"/>
      <c r="AER33" s="114"/>
      <c r="AEZ33" s="111"/>
      <c r="AFA33" s="112"/>
      <c r="AFB33" s="113"/>
      <c r="AFC33" s="114"/>
      <c r="AFD33" s="115"/>
      <c r="AFE33" s="114"/>
      <c r="AFM33" s="111"/>
      <c r="AFN33" s="112"/>
      <c r="AFO33" s="113"/>
      <c r="AFP33" s="114"/>
      <c r="AFQ33" s="115"/>
      <c r="AFR33" s="114"/>
      <c r="AFZ33" s="111"/>
      <c r="AGA33" s="112"/>
      <c r="AGB33" s="113"/>
      <c r="AGC33" s="114"/>
      <c r="AGD33" s="115"/>
      <c r="AGE33" s="114"/>
      <c r="AGM33" s="111"/>
      <c r="AGN33" s="112"/>
      <c r="AGO33" s="113"/>
      <c r="AGP33" s="114"/>
      <c r="AGQ33" s="115"/>
      <c r="AGR33" s="114"/>
      <c r="AGZ33" s="111"/>
      <c r="AHA33" s="112"/>
      <c r="AHB33" s="113"/>
      <c r="AHC33" s="114"/>
      <c r="AHD33" s="115"/>
      <c r="AHE33" s="114"/>
      <c r="AHM33" s="111"/>
      <c r="AHN33" s="112"/>
      <c r="AHO33" s="113"/>
      <c r="AHP33" s="114"/>
      <c r="AHQ33" s="115"/>
      <c r="AHR33" s="114"/>
      <c r="AHZ33" s="111"/>
      <c r="AIA33" s="112"/>
      <c r="AIB33" s="113"/>
      <c r="AIC33" s="114"/>
      <c r="AID33" s="115"/>
      <c r="AIE33" s="114"/>
      <c r="AIM33" s="111"/>
      <c r="AIN33" s="112"/>
      <c r="AIO33" s="113"/>
      <c r="AIP33" s="114"/>
      <c r="AIQ33" s="115"/>
      <c r="AIR33" s="114"/>
      <c r="AIZ33" s="111"/>
      <c r="AJA33" s="112"/>
      <c r="AJB33" s="113"/>
      <c r="AJC33" s="114"/>
      <c r="AJD33" s="115"/>
      <c r="AJE33" s="114"/>
      <c r="AJM33" s="111"/>
      <c r="AJN33" s="112"/>
      <c r="AJO33" s="113"/>
      <c r="AJP33" s="114"/>
      <c r="AJQ33" s="115"/>
      <c r="AJR33" s="114"/>
      <c r="AJZ33" s="111"/>
      <c r="AKA33" s="112"/>
      <c r="AKB33" s="113"/>
      <c r="AKC33" s="114"/>
      <c r="AKD33" s="115"/>
      <c r="AKE33" s="114"/>
      <c r="AKM33" s="111"/>
      <c r="AKN33" s="112"/>
      <c r="AKO33" s="113"/>
      <c r="AKP33" s="114"/>
      <c r="AKQ33" s="115"/>
      <c r="AKR33" s="114"/>
      <c r="AKZ33" s="111"/>
      <c r="ALA33" s="112"/>
      <c r="ALB33" s="113"/>
      <c r="ALC33" s="114"/>
      <c r="ALD33" s="115"/>
      <c r="ALE33" s="114"/>
      <c r="ALM33" s="111"/>
      <c r="ALN33" s="112"/>
      <c r="ALO33" s="113"/>
      <c r="ALP33" s="114"/>
      <c r="ALQ33" s="115"/>
      <c r="ALR33" s="114"/>
      <c r="ALZ33" s="111"/>
      <c r="AMA33" s="112"/>
      <c r="AMB33" s="113"/>
      <c r="AMC33" s="114"/>
      <c r="AMD33" s="115"/>
      <c r="AME33" s="114"/>
      <c r="AMJ33" s="2"/>
    </row>
    <row r="34" customFormat="false" ht="29.1" hidden="false" customHeight="true" outlineLevel="0" collapsed="false">
      <c r="A34" s="79" t="s">
        <v>147</v>
      </c>
      <c r="B34" s="98" t="n">
        <v>13</v>
      </c>
      <c r="C34" s="84" t="s">
        <v>58</v>
      </c>
      <c r="D34" s="79" t="s">
        <v>145</v>
      </c>
      <c r="E34" s="79" t="n">
        <v>5.4</v>
      </c>
      <c r="F34" s="79" t="s">
        <v>164</v>
      </c>
      <c r="G34" s="84" t="n">
        <v>2</v>
      </c>
      <c r="H34" s="79" t="n">
        <v>0</v>
      </c>
      <c r="I34" s="79" t="n">
        <v>0</v>
      </c>
      <c r="J34" s="79" t="n">
        <v>0</v>
      </c>
      <c r="K34" s="79" t="n">
        <v>0</v>
      </c>
      <c r="L34" s="79" t="s">
        <v>171</v>
      </c>
      <c r="M34" s="104"/>
      <c r="N34" s="45"/>
      <c r="O34" s="105"/>
      <c r="P34" s="106"/>
      <c r="Q34" s="107"/>
      <c r="R34" s="106"/>
      <c r="S34" s="108"/>
      <c r="T34" s="108"/>
      <c r="U34" s="108"/>
      <c r="V34" s="108"/>
      <c r="W34" s="108"/>
      <c r="X34" s="108"/>
      <c r="Y34" s="108"/>
      <c r="Z34" s="104"/>
      <c r="AA34" s="45"/>
      <c r="AB34" s="105"/>
      <c r="AC34" s="106"/>
      <c r="AD34" s="107"/>
      <c r="AE34" s="106"/>
      <c r="AF34" s="108"/>
      <c r="AG34" s="108"/>
      <c r="AH34" s="108"/>
      <c r="AI34" s="108"/>
      <c r="AJ34" s="108"/>
      <c r="AK34" s="108"/>
      <c r="AL34" s="108"/>
      <c r="AM34" s="104"/>
      <c r="AN34" s="45"/>
      <c r="AO34" s="105"/>
      <c r="AP34" s="106"/>
      <c r="AQ34" s="107"/>
      <c r="AR34" s="106"/>
      <c r="AS34" s="108"/>
      <c r="AT34" s="108"/>
      <c r="AU34" s="108"/>
      <c r="AV34" s="108"/>
      <c r="AW34" s="108"/>
      <c r="AX34" s="108"/>
      <c r="AY34" s="108"/>
      <c r="AZ34" s="104"/>
      <c r="BA34" s="45"/>
      <c r="BB34" s="105"/>
      <c r="BC34" s="106"/>
      <c r="BD34" s="107"/>
      <c r="BE34" s="106"/>
      <c r="BF34" s="108"/>
      <c r="BG34" s="108"/>
      <c r="BH34" s="108"/>
      <c r="BI34" s="108"/>
      <c r="BJ34" s="108"/>
      <c r="BK34" s="108"/>
      <c r="BL34" s="108"/>
      <c r="BM34" s="104"/>
      <c r="BN34" s="45"/>
      <c r="BO34" s="105"/>
      <c r="BP34" s="106"/>
      <c r="BQ34" s="107"/>
      <c r="BR34" s="106"/>
      <c r="BS34" s="108"/>
      <c r="BT34" s="108"/>
      <c r="BU34" s="108"/>
      <c r="BV34" s="108"/>
      <c r="BW34" s="108"/>
      <c r="BX34" s="108"/>
      <c r="BY34" s="108"/>
      <c r="BZ34" s="104"/>
      <c r="CA34" s="45"/>
      <c r="CB34" s="105"/>
      <c r="CC34" s="106"/>
      <c r="CD34" s="107"/>
      <c r="CE34" s="106"/>
      <c r="CF34" s="108"/>
      <c r="CG34" s="108"/>
      <c r="CH34" s="108"/>
      <c r="CI34" s="108"/>
      <c r="CJ34" s="108"/>
      <c r="CK34" s="108"/>
      <c r="CL34" s="108"/>
      <c r="CM34" s="104"/>
      <c r="CN34" s="45"/>
      <c r="CO34" s="105"/>
      <c r="CP34" s="106"/>
      <c r="CQ34" s="107"/>
      <c r="CR34" s="106"/>
      <c r="CS34" s="108"/>
      <c r="CT34" s="108"/>
      <c r="CU34" s="108"/>
      <c r="CV34" s="108"/>
      <c r="CW34" s="108"/>
      <c r="CX34" s="108"/>
      <c r="CY34" s="108"/>
      <c r="CZ34" s="104"/>
      <c r="DA34" s="45"/>
      <c r="DB34" s="105"/>
      <c r="DC34" s="106"/>
      <c r="DD34" s="107"/>
      <c r="DE34" s="106"/>
      <c r="DF34" s="108"/>
      <c r="DG34" s="108"/>
      <c r="DH34" s="108"/>
      <c r="DI34" s="108"/>
      <c r="DJ34" s="108"/>
      <c r="DK34" s="108"/>
      <c r="DL34" s="108"/>
      <c r="DM34" s="104"/>
      <c r="DN34" s="45"/>
      <c r="DO34" s="105"/>
      <c r="DP34" s="106"/>
      <c r="DQ34" s="107"/>
      <c r="DR34" s="106"/>
      <c r="DS34" s="108"/>
      <c r="DT34" s="108"/>
      <c r="DU34" s="108"/>
      <c r="DV34" s="108"/>
      <c r="DW34" s="108"/>
      <c r="DX34" s="108"/>
      <c r="DY34" s="108"/>
      <c r="DZ34" s="104"/>
      <c r="EA34" s="45"/>
      <c r="EB34" s="105"/>
      <c r="EC34" s="106"/>
      <c r="ED34" s="107"/>
      <c r="EE34" s="106"/>
      <c r="EF34" s="108"/>
      <c r="EG34" s="108"/>
      <c r="EH34" s="108"/>
      <c r="EI34" s="108"/>
      <c r="EJ34" s="108"/>
      <c r="EK34" s="108"/>
      <c r="EL34" s="108"/>
      <c r="EM34" s="104"/>
      <c r="EN34" s="45"/>
      <c r="EO34" s="105"/>
      <c r="EP34" s="106"/>
      <c r="EQ34" s="107"/>
      <c r="ER34" s="106"/>
      <c r="ES34" s="108"/>
      <c r="ET34" s="108"/>
      <c r="EU34" s="108"/>
      <c r="EV34" s="108"/>
      <c r="EW34" s="108"/>
      <c r="EX34" s="108"/>
      <c r="EY34" s="108"/>
      <c r="EZ34" s="104"/>
      <c r="FA34" s="45"/>
      <c r="FB34" s="105"/>
      <c r="FC34" s="106"/>
      <c r="FD34" s="107"/>
      <c r="FE34" s="106"/>
      <c r="FF34" s="108"/>
      <c r="FG34" s="108"/>
      <c r="FH34" s="108"/>
      <c r="FI34" s="108"/>
      <c r="FJ34" s="108"/>
      <c r="FK34" s="108"/>
      <c r="FL34" s="108"/>
      <c r="FM34" s="104"/>
      <c r="FN34" s="45"/>
      <c r="FO34" s="105"/>
      <c r="FP34" s="106"/>
      <c r="FQ34" s="107"/>
      <c r="FR34" s="106"/>
      <c r="FS34" s="108"/>
      <c r="FT34" s="108"/>
      <c r="FU34" s="108"/>
      <c r="FV34" s="108"/>
      <c r="FW34" s="108"/>
      <c r="FX34" s="108"/>
      <c r="FY34" s="108"/>
      <c r="FZ34" s="104"/>
      <c r="GA34" s="45"/>
      <c r="GB34" s="105"/>
      <c r="GC34" s="106"/>
      <c r="GD34" s="107"/>
      <c r="GE34" s="106"/>
      <c r="GF34" s="108"/>
      <c r="GG34" s="108"/>
      <c r="GH34" s="108"/>
      <c r="GI34" s="108"/>
      <c r="GJ34" s="108"/>
      <c r="GK34" s="108"/>
      <c r="GL34" s="108"/>
      <c r="GM34" s="104"/>
      <c r="GN34" s="45"/>
      <c r="GO34" s="105"/>
      <c r="GP34" s="106"/>
      <c r="GQ34" s="107"/>
      <c r="GR34" s="106"/>
      <c r="GS34" s="108"/>
      <c r="GT34" s="108"/>
      <c r="GU34" s="108"/>
      <c r="GV34" s="108"/>
      <c r="GW34" s="108"/>
      <c r="GX34" s="108"/>
      <c r="GY34" s="108"/>
      <c r="GZ34" s="104"/>
      <c r="HA34" s="45"/>
      <c r="HB34" s="105"/>
      <c r="HC34" s="106"/>
      <c r="HD34" s="107"/>
      <c r="HE34" s="106"/>
      <c r="HF34" s="108"/>
      <c r="HG34" s="108"/>
      <c r="HH34" s="108"/>
      <c r="HI34" s="108"/>
      <c r="HJ34" s="108"/>
      <c r="HK34" s="108"/>
      <c r="HL34" s="108"/>
      <c r="HM34" s="104"/>
      <c r="HN34" s="45"/>
      <c r="HO34" s="105"/>
      <c r="HP34" s="106"/>
      <c r="HQ34" s="107"/>
      <c r="HR34" s="106"/>
      <c r="HS34" s="108"/>
      <c r="HT34" s="108"/>
      <c r="HU34" s="108"/>
      <c r="HV34" s="108"/>
      <c r="HW34" s="108"/>
      <c r="HX34" s="108"/>
      <c r="HY34" s="108"/>
      <c r="HZ34" s="104"/>
      <c r="IA34" s="45"/>
      <c r="IB34" s="105"/>
      <c r="IC34" s="106"/>
      <c r="ID34" s="107"/>
      <c r="IE34" s="106"/>
      <c r="IF34" s="108"/>
      <c r="IG34" s="108"/>
      <c r="IH34" s="108"/>
      <c r="II34" s="108"/>
      <c r="IJ34" s="108"/>
      <c r="IK34" s="108"/>
      <c r="IL34" s="108"/>
      <c r="IM34" s="104"/>
      <c r="IN34" s="45"/>
      <c r="IO34" s="105"/>
      <c r="IP34" s="106"/>
      <c r="IQ34" s="107"/>
      <c r="IR34" s="106"/>
      <c r="IS34" s="108"/>
      <c r="IT34" s="108"/>
      <c r="IU34" s="108"/>
      <c r="IV34" s="108"/>
      <c r="IW34" s="108"/>
      <c r="IX34" s="108"/>
      <c r="IY34" s="108"/>
      <c r="IZ34" s="104"/>
      <c r="JA34" s="45"/>
      <c r="JB34" s="105"/>
      <c r="JC34" s="106"/>
      <c r="JD34" s="107"/>
      <c r="JE34" s="106"/>
      <c r="JF34" s="108"/>
      <c r="JG34" s="108"/>
      <c r="JH34" s="108"/>
      <c r="JI34" s="108"/>
      <c r="JJ34" s="108"/>
      <c r="JK34" s="108"/>
      <c r="JL34" s="108"/>
      <c r="JM34" s="104"/>
      <c r="JN34" s="45"/>
      <c r="JO34" s="105"/>
      <c r="JP34" s="106"/>
      <c r="JQ34" s="107"/>
      <c r="JR34" s="106"/>
      <c r="JS34" s="108"/>
      <c r="JT34" s="108"/>
      <c r="JU34" s="108"/>
      <c r="JV34" s="108"/>
      <c r="JW34" s="108"/>
      <c r="JX34" s="108"/>
      <c r="JY34" s="108"/>
      <c r="JZ34" s="104"/>
      <c r="KA34" s="45"/>
      <c r="KB34" s="105"/>
      <c r="KC34" s="106"/>
      <c r="KD34" s="107"/>
      <c r="KE34" s="106"/>
      <c r="KF34" s="108"/>
      <c r="KG34" s="108"/>
      <c r="KH34" s="108"/>
      <c r="KI34" s="108"/>
      <c r="KJ34" s="108"/>
      <c r="KK34" s="108"/>
      <c r="KL34" s="108"/>
      <c r="KM34" s="104"/>
      <c r="KN34" s="45"/>
      <c r="KO34" s="105"/>
      <c r="KP34" s="106"/>
      <c r="KQ34" s="107"/>
      <c r="KR34" s="106"/>
      <c r="KS34" s="108"/>
      <c r="KT34" s="108"/>
      <c r="KU34" s="108"/>
      <c r="KV34" s="108"/>
      <c r="KW34" s="108"/>
      <c r="KX34" s="108"/>
      <c r="KY34" s="108"/>
      <c r="KZ34" s="104"/>
      <c r="LA34" s="45"/>
      <c r="LB34" s="105"/>
      <c r="LC34" s="106"/>
      <c r="LD34" s="107"/>
      <c r="LE34" s="106"/>
      <c r="LF34" s="108"/>
      <c r="LG34" s="108"/>
      <c r="LH34" s="108"/>
      <c r="LI34" s="108"/>
      <c r="LJ34" s="108"/>
      <c r="LK34" s="108"/>
      <c r="LL34" s="108"/>
      <c r="LM34" s="104"/>
      <c r="LN34" s="45"/>
      <c r="LO34" s="105"/>
      <c r="LP34" s="106"/>
      <c r="LQ34" s="107"/>
      <c r="LR34" s="106"/>
      <c r="LS34" s="108"/>
      <c r="LT34" s="108"/>
      <c r="LU34" s="108"/>
      <c r="LV34" s="108"/>
      <c r="LW34" s="108"/>
      <c r="LX34" s="108"/>
      <c r="LY34" s="108"/>
      <c r="LZ34" s="104"/>
      <c r="MA34" s="45"/>
      <c r="MB34" s="105"/>
      <c r="MC34" s="106"/>
      <c r="MD34" s="107"/>
      <c r="ME34" s="106"/>
      <c r="MF34" s="108"/>
      <c r="MG34" s="108"/>
      <c r="MH34" s="108"/>
      <c r="MI34" s="108"/>
      <c r="MJ34" s="108"/>
      <c r="MK34" s="108"/>
      <c r="ML34" s="108"/>
      <c r="MM34" s="104"/>
      <c r="MN34" s="45"/>
      <c r="MO34" s="105"/>
      <c r="MP34" s="106"/>
      <c r="MQ34" s="107"/>
      <c r="MR34" s="106"/>
      <c r="MS34" s="108"/>
      <c r="MT34" s="108"/>
      <c r="MU34" s="108"/>
      <c r="MV34" s="108"/>
      <c r="MW34" s="108"/>
      <c r="MX34" s="108"/>
      <c r="MY34" s="108"/>
      <c r="MZ34" s="104"/>
      <c r="NA34" s="45"/>
      <c r="NB34" s="105"/>
      <c r="NC34" s="106"/>
      <c r="ND34" s="107"/>
      <c r="NE34" s="106"/>
      <c r="NF34" s="108"/>
      <c r="NG34" s="108"/>
      <c r="NH34" s="108"/>
      <c r="NI34" s="108"/>
      <c r="NJ34" s="108"/>
      <c r="NK34" s="108"/>
      <c r="NL34" s="108"/>
      <c r="NM34" s="104"/>
      <c r="NN34" s="45"/>
      <c r="NO34" s="105"/>
      <c r="NP34" s="106"/>
      <c r="NQ34" s="107"/>
      <c r="NR34" s="106"/>
      <c r="NS34" s="108"/>
      <c r="NT34" s="108"/>
      <c r="NU34" s="108"/>
      <c r="NV34" s="108"/>
      <c r="NW34" s="108"/>
      <c r="NX34" s="108"/>
      <c r="NY34" s="108"/>
      <c r="NZ34" s="104"/>
      <c r="OA34" s="45"/>
      <c r="OB34" s="105"/>
      <c r="OC34" s="106"/>
      <c r="OD34" s="107"/>
      <c r="OE34" s="106"/>
      <c r="OF34" s="108"/>
      <c r="OG34" s="108"/>
      <c r="OH34" s="108"/>
      <c r="OI34" s="108"/>
      <c r="OJ34" s="108"/>
      <c r="OK34" s="108"/>
      <c r="OL34" s="108"/>
      <c r="OM34" s="104"/>
      <c r="ON34" s="45"/>
      <c r="OO34" s="105"/>
      <c r="OP34" s="106"/>
      <c r="OQ34" s="107"/>
      <c r="OR34" s="106"/>
      <c r="OS34" s="108"/>
      <c r="OT34" s="108"/>
      <c r="OU34" s="108"/>
      <c r="OV34" s="108"/>
      <c r="OW34" s="108"/>
      <c r="OX34" s="108"/>
      <c r="OY34" s="108"/>
      <c r="OZ34" s="104"/>
      <c r="PA34" s="45"/>
      <c r="PB34" s="105"/>
      <c r="PC34" s="106"/>
      <c r="PD34" s="107"/>
      <c r="PE34" s="106"/>
      <c r="PF34" s="108"/>
      <c r="PG34" s="108"/>
      <c r="PH34" s="108"/>
      <c r="PI34" s="108"/>
      <c r="PJ34" s="108"/>
      <c r="PK34" s="108"/>
      <c r="PL34" s="108"/>
      <c r="PM34" s="104"/>
      <c r="PN34" s="45"/>
      <c r="PO34" s="105"/>
      <c r="PP34" s="106"/>
      <c r="PQ34" s="107"/>
      <c r="PR34" s="106"/>
      <c r="PS34" s="108"/>
      <c r="PT34" s="108"/>
      <c r="PU34" s="108"/>
      <c r="PV34" s="108"/>
      <c r="PW34" s="108"/>
      <c r="PX34" s="108"/>
      <c r="PY34" s="108"/>
      <c r="PZ34" s="104"/>
      <c r="QA34" s="45"/>
      <c r="QB34" s="105"/>
      <c r="QC34" s="106"/>
      <c r="QD34" s="107"/>
      <c r="QE34" s="106"/>
      <c r="QF34" s="109"/>
      <c r="QG34" s="2"/>
      <c r="QH34" s="2"/>
      <c r="QI34" s="2"/>
      <c r="QJ34" s="2"/>
      <c r="QK34" s="2"/>
      <c r="QL34" s="2"/>
      <c r="QM34" s="111"/>
      <c r="QN34" s="112"/>
      <c r="QO34" s="113"/>
      <c r="QP34" s="114"/>
      <c r="QQ34" s="115"/>
      <c r="QR34" s="114"/>
      <c r="QS34" s="109"/>
      <c r="QT34" s="2"/>
      <c r="QU34" s="2"/>
      <c r="QV34" s="2"/>
      <c r="QW34" s="2"/>
      <c r="QX34" s="2"/>
      <c r="QY34" s="2"/>
      <c r="QZ34" s="111"/>
      <c r="RA34" s="112"/>
      <c r="RB34" s="113"/>
      <c r="RC34" s="114"/>
      <c r="RD34" s="115"/>
      <c r="RE34" s="114"/>
      <c r="RF34" s="109"/>
      <c r="RG34" s="2"/>
      <c r="RH34" s="2"/>
      <c r="RI34" s="2"/>
      <c r="RJ34" s="2"/>
      <c r="RK34" s="2"/>
      <c r="RL34" s="2"/>
      <c r="RM34" s="111"/>
      <c r="RN34" s="112"/>
      <c r="RO34" s="113"/>
      <c r="RP34" s="114"/>
      <c r="RQ34" s="115"/>
      <c r="RR34" s="114"/>
      <c r="RS34" s="109"/>
      <c r="RT34" s="2"/>
      <c r="RU34" s="2"/>
      <c r="RV34" s="2"/>
      <c r="RW34" s="2"/>
      <c r="RX34" s="2"/>
      <c r="RY34" s="2"/>
      <c r="RZ34" s="111"/>
      <c r="SA34" s="112"/>
      <c r="SB34" s="113"/>
      <c r="SC34" s="114"/>
      <c r="SD34" s="115"/>
      <c r="SE34" s="114"/>
      <c r="SF34" s="109"/>
      <c r="SG34" s="2"/>
      <c r="SH34" s="2"/>
      <c r="SI34" s="2"/>
      <c r="SJ34" s="2"/>
      <c r="SK34" s="2"/>
      <c r="SL34" s="2"/>
      <c r="SM34" s="111"/>
      <c r="SN34" s="112"/>
      <c r="SO34" s="113"/>
      <c r="SP34" s="114"/>
      <c r="SQ34" s="115"/>
      <c r="SR34" s="114"/>
      <c r="SS34" s="109"/>
      <c r="ST34" s="2"/>
      <c r="SU34" s="2"/>
      <c r="SV34" s="2"/>
      <c r="SW34" s="2"/>
      <c r="SX34" s="2"/>
      <c r="SY34" s="2"/>
      <c r="SZ34" s="111"/>
      <c r="TA34" s="112"/>
      <c r="TB34" s="113"/>
      <c r="TC34" s="114"/>
      <c r="TD34" s="115"/>
      <c r="TE34" s="114"/>
      <c r="TF34" s="109"/>
      <c r="TG34" s="2"/>
      <c r="TH34" s="2"/>
      <c r="TI34" s="2"/>
      <c r="TJ34" s="2"/>
      <c r="TK34" s="2"/>
      <c r="TL34" s="2"/>
      <c r="TM34" s="111"/>
      <c r="TN34" s="112"/>
      <c r="TO34" s="113"/>
      <c r="TP34" s="114"/>
      <c r="TQ34" s="115"/>
      <c r="TR34" s="114"/>
      <c r="TS34" s="109"/>
      <c r="TT34" s="2"/>
      <c r="TU34" s="2"/>
      <c r="TV34" s="2"/>
      <c r="TW34" s="2"/>
      <c r="TX34" s="2"/>
      <c r="TY34" s="2"/>
      <c r="TZ34" s="111"/>
      <c r="UA34" s="112"/>
      <c r="UB34" s="113"/>
      <c r="UC34" s="114"/>
      <c r="UD34" s="115"/>
      <c r="UE34" s="114"/>
      <c r="UF34" s="109"/>
      <c r="UG34" s="2"/>
      <c r="UH34" s="2"/>
      <c r="UI34" s="2"/>
      <c r="UJ34" s="2"/>
      <c r="UK34" s="2"/>
      <c r="UL34" s="2"/>
      <c r="UM34" s="111"/>
      <c r="UN34" s="112"/>
      <c r="UO34" s="113"/>
      <c r="UP34" s="114"/>
      <c r="UQ34" s="115"/>
      <c r="UR34" s="114"/>
      <c r="US34" s="109"/>
      <c r="UT34" s="2"/>
      <c r="UU34" s="2"/>
      <c r="UV34" s="2"/>
      <c r="UW34" s="2"/>
      <c r="UX34" s="2"/>
      <c r="UY34" s="2"/>
      <c r="UZ34" s="111"/>
      <c r="VA34" s="112"/>
      <c r="VB34" s="113"/>
      <c r="VC34" s="114"/>
      <c r="VD34" s="115"/>
      <c r="VE34" s="114"/>
      <c r="VF34" s="109"/>
      <c r="VG34" s="2"/>
      <c r="VH34" s="2"/>
      <c r="VI34" s="2"/>
      <c r="VJ34" s="2"/>
      <c r="VK34" s="2"/>
      <c r="VL34" s="2"/>
      <c r="VM34" s="111"/>
      <c r="VN34" s="112"/>
      <c r="VO34" s="113"/>
      <c r="VP34" s="114"/>
      <c r="VQ34" s="115"/>
      <c r="VR34" s="114"/>
      <c r="VS34" s="109"/>
      <c r="VT34" s="2"/>
      <c r="VU34" s="2"/>
      <c r="VV34" s="2"/>
      <c r="VW34" s="2"/>
      <c r="VX34" s="2"/>
      <c r="VY34" s="2"/>
      <c r="VZ34" s="111"/>
      <c r="WA34" s="112"/>
      <c r="WB34" s="113"/>
      <c r="WC34" s="114"/>
      <c r="WD34" s="115"/>
      <c r="WE34" s="114"/>
      <c r="WF34" s="109"/>
      <c r="WG34" s="2"/>
      <c r="WH34" s="2"/>
      <c r="WI34" s="2"/>
      <c r="WJ34" s="2"/>
      <c r="WK34" s="2"/>
      <c r="WL34" s="2"/>
      <c r="WM34" s="111"/>
      <c r="WN34" s="112"/>
      <c r="WO34" s="113"/>
      <c r="WP34" s="114"/>
      <c r="WQ34" s="115"/>
      <c r="WR34" s="114"/>
      <c r="WS34" s="109"/>
      <c r="WT34" s="2"/>
      <c r="WU34" s="2"/>
      <c r="WV34" s="2"/>
      <c r="WW34" s="2"/>
      <c r="WX34" s="2"/>
      <c r="WY34" s="2"/>
      <c r="WZ34" s="111"/>
      <c r="XA34" s="112"/>
      <c r="XB34" s="113"/>
      <c r="XC34" s="114"/>
      <c r="XD34" s="115"/>
      <c r="XE34" s="114"/>
      <c r="XF34" s="109"/>
      <c r="XG34" s="2"/>
      <c r="XH34" s="2"/>
      <c r="XI34" s="2"/>
      <c r="XJ34" s="2"/>
      <c r="XK34" s="2"/>
      <c r="XL34" s="2"/>
      <c r="XM34" s="111"/>
      <c r="XN34" s="112"/>
      <c r="XO34" s="113"/>
      <c r="XP34" s="114"/>
      <c r="XQ34" s="115"/>
      <c r="XR34" s="114"/>
      <c r="XS34" s="109"/>
      <c r="XT34" s="2"/>
      <c r="XU34" s="2"/>
      <c r="XV34" s="2"/>
      <c r="XW34" s="2"/>
      <c r="XX34" s="2"/>
      <c r="XY34" s="2"/>
      <c r="XZ34" s="111"/>
      <c r="YA34" s="112"/>
      <c r="YB34" s="113"/>
      <c r="YC34" s="114"/>
      <c r="YD34" s="115"/>
      <c r="YE34" s="114"/>
      <c r="YF34" s="109"/>
      <c r="YG34" s="2"/>
      <c r="YH34" s="2"/>
      <c r="YI34" s="2"/>
      <c r="YJ34" s="2"/>
      <c r="YK34" s="2"/>
      <c r="YL34" s="2"/>
      <c r="YM34" s="111"/>
      <c r="YN34" s="112"/>
      <c r="YO34" s="113"/>
      <c r="YP34" s="114"/>
      <c r="YQ34" s="115"/>
      <c r="YR34" s="114"/>
      <c r="YS34" s="109"/>
      <c r="YT34" s="2"/>
      <c r="YU34" s="2"/>
      <c r="YV34" s="2"/>
      <c r="YW34" s="2"/>
      <c r="YX34" s="2"/>
      <c r="YY34" s="2"/>
      <c r="YZ34" s="111"/>
      <c r="ZA34" s="112"/>
      <c r="ZB34" s="113"/>
      <c r="ZC34" s="114"/>
      <c r="ZD34" s="115"/>
      <c r="ZE34" s="114"/>
      <c r="ZF34" s="109"/>
      <c r="ZG34" s="2"/>
      <c r="ZH34" s="2"/>
      <c r="ZI34" s="2"/>
      <c r="ZJ34" s="2"/>
      <c r="ZK34" s="2"/>
      <c r="ZL34" s="2"/>
      <c r="ZM34" s="111"/>
      <c r="ZN34" s="112"/>
      <c r="ZO34" s="113"/>
      <c r="ZP34" s="114"/>
      <c r="ZQ34" s="115"/>
      <c r="ZR34" s="114"/>
      <c r="ZS34" s="109"/>
      <c r="ZT34" s="2"/>
      <c r="ZU34" s="2"/>
      <c r="ZV34" s="2"/>
      <c r="ZW34" s="2"/>
      <c r="ZX34" s="2"/>
      <c r="ZY34" s="2"/>
      <c r="ZZ34" s="111"/>
      <c r="AAA34" s="112"/>
      <c r="AAB34" s="113"/>
      <c r="AAC34" s="114"/>
      <c r="AAD34" s="115"/>
      <c r="AAE34" s="114"/>
      <c r="AAF34" s="109"/>
      <c r="AAG34" s="2"/>
      <c r="AAH34" s="2"/>
      <c r="AAI34" s="2"/>
      <c r="AAJ34" s="2"/>
      <c r="AAK34" s="2"/>
      <c r="AAL34" s="2"/>
      <c r="AAM34" s="111"/>
      <c r="AAN34" s="112"/>
      <c r="AAO34" s="113"/>
      <c r="AAP34" s="114"/>
      <c r="AAQ34" s="115"/>
      <c r="AAR34" s="114"/>
      <c r="AAS34" s="109"/>
      <c r="AAT34" s="2"/>
      <c r="AAU34" s="2"/>
      <c r="AAV34" s="2"/>
      <c r="AAW34" s="2"/>
      <c r="AAX34" s="2"/>
      <c r="AAY34" s="2"/>
      <c r="AAZ34" s="111"/>
      <c r="ABA34" s="112"/>
      <c r="ABB34" s="113"/>
      <c r="ABC34" s="114"/>
      <c r="ABD34" s="115"/>
      <c r="ABE34" s="114"/>
      <c r="ABF34" s="109"/>
      <c r="ABG34" s="2"/>
      <c r="ABH34" s="2"/>
      <c r="ABI34" s="2"/>
      <c r="ABJ34" s="2"/>
      <c r="ABK34" s="2"/>
      <c r="ABL34" s="2"/>
      <c r="ABM34" s="111"/>
      <c r="ABN34" s="112"/>
      <c r="ABO34" s="113"/>
      <c r="ABP34" s="114"/>
      <c r="ABQ34" s="115"/>
      <c r="ABR34" s="114"/>
      <c r="ABS34" s="109"/>
      <c r="ABT34" s="2"/>
      <c r="ABU34" s="2"/>
      <c r="ABV34" s="2"/>
      <c r="ABW34" s="2"/>
      <c r="ABX34" s="2"/>
      <c r="ABY34" s="2"/>
      <c r="ABZ34" s="111"/>
      <c r="ACA34" s="112"/>
      <c r="ACB34" s="113"/>
      <c r="ACC34" s="114"/>
      <c r="ACD34" s="115"/>
      <c r="ACE34" s="114"/>
      <c r="ACF34" s="109"/>
      <c r="ACG34" s="2"/>
      <c r="ACH34" s="2"/>
      <c r="ACI34" s="2"/>
      <c r="ACJ34" s="2"/>
      <c r="ACK34" s="2"/>
      <c r="ACL34" s="2"/>
      <c r="ACM34" s="111"/>
      <c r="ACN34" s="112"/>
      <c r="ACO34" s="113"/>
      <c r="ACP34" s="114"/>
      <c r="ACQ34" s="115"/>
      <c r="ACR34" s="114"/>
      <c r="ACS34" s="109"/>
      <c r="ACT34" s="2"/>
      <c r="ACU34" s="2"/>
      <c r="ACV34" s="2"/>
      <c r="ACW34" s="2"/>
      <c r="ACX34" s="2"/>
      <c r="ACY34" s="2"/>
      <c r="ACZ34" s="111"/>
      <c r="ADA34" s="112"/>
      <c r="ADB34" s="113"/>
      <c r="ADC34" s="114"/>
      <c r="ADD34" s="115"/>
      <c r="ADE34" s="114"/>
      <c r="ADF34" s="109"/>
      <c r="ADG34" s="2"/>
      <c r="ADH34" s="2"/>
      <c r="ADI34" s="2"/>
      <c r="ADJ34" s="2"/>
      <c r="ADK34" s="2"/>
      <c r="ADL34" s="2"/>
      <c r="ADM34" s="111"/>
      <c r="ADN34" s="112"/>
      <c r="ADO34" s="113"/>
      <c r="ADP34" s="114"/>
      <c r="ADQ34" s="115"/>
      <c r="ADR34" s="114"/>
      <c r="ADS34" s="109"/>
      <c r="ADT34" s="2"/>
      <c r="ADU34" s="2"/>
      <c r="ADV34" s="2"/>
      <c r="ADW34" s="2"/>
      <c r="ADX34" s="2"/>
      <c r="ADY34" s="2"/>
      <c r="ADZ34" s="111"/>
      <c r="AEA34" s="112"/>
      <c r="AEB34" s="113"/>
      <c r="AEC34" s="114"/>
      <c r="AED34" s="115"/>
      <c r="AEE34" s="114"/>
      <c r="AEF34" s="109"/>
      <c r="AEG34" s="2"/>
      <c r="AEH34" s="2"/>
      <c r="AEI34" s="2"/>
      <c r="AEJ34" s="2"/>
      <c r="AEK34" s="2"/>
      <c r="AEL34" s="2"/>
      <c r="AEM34" s="111"/>
      <c r="AEN34" s="112"/>
      <c r="AEO34" s="113"/>
      <c r="AEP34" s="114"/>
      <c r="AEQ34" s="115"/>
      <c r="AER34" s="114"/>
      <c r="AES34" s="109"/>
      <c r="AET34" s="2"/>
      <c r="AEU34" s="2"/>
      <c r="AEV34" s="2"/>
      <c r="AEW34" s="2"/>
      <c r="AEX34" s="2"/>
      <c r="AEY34" s="2"/>
      <c r="AEZ34" s="111"/>
      <c r="AFA34" s="112"/>
      <c r="AFB34" s="113"/>
      <c r="AFC34" s="114"/>
      <c r="AFD34" s="115"/>
      <c r="AFE34" s="114"/>
      <c r="AFF34" s="109"/>
      <c r="AFG34" s="2"/>
      <c r="AFH34" s="2"/>
      <c r="AFI34" s="2"/>
      <c r="AFJ34" s="2"/>
      <c r="AFK34" s="2"/>
      <c r="AFL34" s="2"/>
      <c r="AFM34" s="111"/>
      <c r="AFN34" s="112"/>
      <c r="AFO34" s="113"/>
      <c r="AFP34" s="114"/>
      <c r="AFQ34" s="115"/>
      <c r="AFR34" s="114"/>
      <c r="AFS34" s="109"/>
      <c r="AFT34" s="2"/>
      <c r="AFU34" s="2"/>
      <c r="AFV34" s="2"/>
      <c r="AFW34" s="2"/>
      <c r="AFX34" s="2"/>
      <c r="AFY34" s="2"/>
      <c r="AFZ34" s="111"/>
      <c r="AGA34" s="112"/>
      <c r="AGB34" s="113"/>
      <c r="AGC34" s="114"/>
      <c r="AGD34" s="115"/>
      <c r="AGE34" s="114"/>
      <c r="AGF34" s="109"/>
      <c r="AGG34" s="2"/>
      <c r="AGH34" s="2"/>
      <c r="AGI34" s="2"/>
      <c r="AGJ34" s="2"/>
      <c r="AGK34" s="2"/>
      <c r="AGL34" s="2"/>
      <c r="AGM34" s="111"/>
      <c r="AGN34" s="112"/>
      <c r="AGO34" s="113"/>
      <c r="AGP34" s="114"/>
      <c r="AGQ34" s="115"/>
      <c r="AGR34" s="114"/>
      <c r="AGS34" s="109"/>
      <c r="AGT34" s="2"/>
      <c r="AGU34" s="2"/>
      <c r="AGV34" s="2"/>
      <c r="AGW34" s="2"/>
      <c r="AGX34" s="2"/>
      <c r="AGY34" s="2"/>
      <c r="AGZ34" s="111"/>
      <c r="AHA34" s="112"/>
      <c r="AHB34" s="113"/>
      <c r="AHC34" s="114"/>
      <c r="AHD34" s="115"/>
      <c r="AHE34" s="114"/>
      <c r="AHF34" s="109"/>
      <c r="AHG34" s="2"/>
      <c r="AHH34" s="2"/>
      <c r="AHI34" s="2"/>
      <c r="AHJ34" s="2"/>
      <c r="AHK34" s="2"/>
      <c r="AHL34" s="2"/>
      <c r="AHM34" s="111"/>
      <c r="AHN34" s="112"/>
      <c r="AHO34" s="113"/>
      <c r="AHP34" s="114"/>
      <c r="AHQ34" s="115"/>
      <c r="AHR34" s="114"/>
      <c r="AHS34" s="109"/>
      <c r="AHT34" s="2"/>
      <c r="AHU34" s="2"/>
      <c r="AHV34" s="2"/>
      <c r="AHW34" s="2"/>
      <c r="AHX34" s="2"/>
      <c r="AHY34" s="2"/>
      <c r="AHZ34" s="111"/>
      <c r="AIA34" s="112"/>
      <c r="AIB34" s="113"/>
      <c r="AIC34" s="114"/>
      <c r="AID34" s="115"/>
      <c r="AIE34" s="114"/>
      <c r="AIF34" s="109"/>
      <c r="AIG34" s="2"/>
      <c r="AIH34" s="2"/>
      <c r="AII34" s="2"/>
      <c r="AIJ34" s="2"/>
      <c r="AIK34" s="2"/>
      <c r="AIL34" s="2"/>
      <c r="AIM34" s="111"/>
      <c r="AIN34" s="112"/>
      <c r="AIO34" s="113"/>
      <c r="AIP34" s="114"/>
      <c r="AIQ34" s="115"/>
      <c r="AIR34" s="114"/>
      <c r="AIS34" s="109"/>
      <c r="AIT34" s="2"/>
      <c r="AIU34" s="2"/>
      <c r="AIV34" s="2"/>
      <c r="AIW34" s="2"/>
      <c r="AIX34" s="2"/>
      <c r="AIY34" s="2"/>
      <c r="AIZ34" s="111"/>
      <c r="AJA34" s="112"/>
      <c r="AJB34" s="113"/>
      <c r="AJC34" s="114"/>
      <c r="AJD34" s="115"/>
      <c r="AJE34" s="114"/>
      <c r="AJF34" s="109"/>
      <c r="AJG34" s="2"/>
      <c r="AJH34" s="2"/>
      <c r="AJI34" s="2"/>
      <c r="AJJ34" s="2"/>
      <c r="AJK34" s="2"/>
      <c r="AJL34" s="2"/>
      <c r="AJM34" s="111"/>
      <c r="AJN34" s="112"/>
      <c r="AJO34" s="113"/>
      <c r="AJP34" s="114"/>
      <c r="AJQ34" s="115"/>
      <c r="AJR34" s="114"/>
      <c r="AJS34" s="109"/>
      <c r="AJT34" s="2"/>
      <c r="AJU34" s="2"/>
      <c r="AJV34" s="2"/>
      <c r="AJW34" s="2"/>
      <c r="AJX34" s="2"/>
      <c r="AJY34" s="2"/>
      <c r="AJZ34" s="111"/>
      <c r="AKA34" s="112"/>
      <c r="AKB34" s="113"/>
      <c r="AKC34" s="114"/>
      <c r="AKD34" s="115"/>
      <c r="AKE34" s="114"/>
      <c r="AKF34" s="109"/>
      <c r="AKG34" s="2"/>
      <c r="AKH34" s="2"/>
      <c r="AKI34" s="2"/>
      <c r="AKJ34" s="2"/>
      <c r="AKK34" s="2"/>
      <c r="AKL34" s="2"/>
      <c r="AKM34" s="111"/>
      <c r="AKN34" s="112"/>
      <c r="AKO34" s="113"/>
      <c r="AKP34" s="114"/>
      <c r="AKQ34" s="115"/>
      <c r="AKR34" s="114"/>
      <c r="AKS34" s="109"/>
      <c r="AKT34" s="2"/>
      <c r="AKU34" s="2"/>
      <c r="AKV34" s="2"/>
      <c r="AKW34" s="2"/>
      <c r="AKX34" s="2"/>
      <c r="AKY34" s="2"/>
      <c r="AKZ34" s="111"/>
      <c r="ALA34" s="112"/>
      <c r="ALB34" s="113"/>
      <c r="ALC34" s="114"/>
      <c r="ALD34" s="115"/>
      <c r="ALE34" s="114"/>
      <c r="ALF34" s="109"/>
      <c r="ALG34" s="2"/>
      <c r="ALH34" s="2"/>
      <c r="ALI34" s="2"/>
      <c r="ALJ34" s="2"/>
      <c r="ALK34" s="2"/>
      <c r="ALL34" s="2"/>
      <c r="ALM34" s="111"/>
      <c r="ALN34" s="112"/>
      <c r="ALO34" s="113"/>
      <c r="ALP34" s="114"/>
      <c r="ALQ34" s="115"/>
      <c r="ALR34" s="114"/>
      <c r="ALS34" s="109"/>
      <c r="ALT34" s="2"/>
      <c r="ALU34" s="2"/>
      <c r="ALV34" s="2"/>
      <c r="ALW34" s="2"/>
      <c r="ALX34" s="2"/>
      <c r="ALY34" s="2"/>
      <c r="ALZ34" s="111"/>
      <c r="AMA34" s="112"/>
      <c r="AMB34" s="113"/>
      <c r="AMC34" s="114"/>
      <c r="AMD34" s="115"/>
      <c r="AME34" s="114"/>
      <c r="AMF34" s="109"/>
      <c r="AMG34" s="2"/>
      <c r="AMH34" s="2"/>
      <c r="AMI34" s="2"/>
    </row>
    <row r="35" customFormat="false" ht="31.3" hidden="false" customHeight="true" outlineLevel="0" collapsed="false">
      <c r="A35" s="79" t="s">
        <v>131</v>
      </c>
      <c r="B35" s="95" t="s">
        <v>5</v>
      </c>
      <c r="C35" s="84" t="s">
        <v>58</v>
      </c>
      <c r="D35" s="79" t="s">
        <v>148</v>
      </c>
      <c r="E35" s="79" t="n">
        <v>1.2</v>
      </c>
      <c r="F35" s="79" t="s">
        <v>164</v>
      </c>
      <c r="G35" s="84" t="n">
        <v>2</v>
      </c>
      <c r="H35" s="79" t="n">
        <v>0</v>
      </c>
      <c r="I35" s="79" t="n">
        <v>0</v>
      </c>
      <c r="J35" s="79" t="n">
        <v>0</v>
      </c>
      <c r="K35" s="79" t="n">
        <v>0</v>
      </c>
      <c r="L35" s="79" t="s">
        <v>172</v>
      </c>
      <c r="M35" s="104"/>
      <c r="N35" s="45"/>
      <c r="O35" s="105"/>
      <c r="P35" s="106"/>
      <c r="Q35" s="107"/>
      <c r="R35" s="106"/>
      <c r="S35" s="108"/>
      <c r="T35" s="108"/>
      <c r="U35" s="108"/>
      <c r="V35" s="108"/>
      <c r="W35" s="108"/>
      <c r="X35" s="108"/>
      <c r="Y35" s="108"/>
      <c r="Z35" s="104"/>
      <c r="AA35" s="45"/>
      <c r="AB35" s="105"/>
      <c r="AC35" s="106"/>
      <c r="AD35" s="107"/>
      <c r="AE35" s="106"/>
      <c r="AF35" s="108"/>
      <c r="AG35" s="108"/>
      <c r="AH35" s="108"/>
      <c r="AI35" s="108"/>
      <c r="AJ35" s="108"/>
      <c r="AK35" s="108"/>
      <c r="AL35" s="108"/>
      <c r="AM35" s="104"/>
      <c r="AN35" s="45"/>
      <c r="AO35" s="105"/>
      <c r="AP35" s="106"/>
      <c r="AQ35" s="107"/>
      <c r="AR35" s="106"/>
      <c r="AS35" s="108"/>
      <c r="AT35" s="108"/>
      <c r="AU35" s="108"/>
      <c r="AV35" s="108"/>
      <c r="AW35" s="108"/>
      <c r="AX35" s="108"/>
      <c r="AY35" s="108"/>
      <c r="AZ35" s="104"/>
      <c r="BA35" s="45"/>
      <c r="BB35" s="105"/>
      <c r="BC35" s="106"/>
      <c r="BD35" s="107"/>
      <c r="BE35" s="106"/>
      <c r="BF35" s="108"/>
      <c r="BG35" s="108"/>
      <c r="BH35" s="108"/>
      <c r="BI35" s="108"/>
      <c r="BJ35" s="108"/>
      <c r="BK35" s="108"/>
      <c r="BL35" s="108"/>
      <c r="BM35" s="104"/>
      <c r="BN35" s="45"/>
      <c r="BO35" s="105"/>
      <c r="BP35" s="106"/>
      <c r="BQ35" s="107"/>
      <c r="BR35" s="106"/>
      <c r="BS35" s="108"/>
      <c r="BT35" s="108"/>
      <c r="BU35" s="108"/>
      <c r="BV35" s="108"/>
      <c r="BW35" s="108"/>
      <c r="BX35" s="108"/>
      <c r="BY35" s="108"/>
      <c r="BZ35" s="104"/>
      <c r="CA35" s="45"/>
      <c r="CB35" s="105"/>
      <c r="CC35" s="106"/>
      <c r="CD35" s="107"/>
      <c r="CE35" s="106"/>
      <c r="CF35" s="108"/>
      <c r="CG35" s="108"/>
      <c r="CH35" s="108"/>
      <c r="CI35" s="108"/>
      <c r="CJ35" s="108"/>
      <c r="CK35" s="108"/>
      <c r="CL35" s="108"/>
      <c r="CM35" s="104"/>
      <c r="CN35" s="45"/>
      <c r="CO35" s="105"/>
      <c r="CP35" s="106"/>
      <c r="CQ35" s="107"/>
      <c r="CR35" s="106"/>
      <c r="CS35" s="108"/>
      <c r="CT35" s="108"/>
      <c r="CU35" s="108"/>
      <c r="CV35" s="108"/>
      <c r="CW35" s="108"/>
      <c r="CX35" s="108"/>
      <c r="CY35" s="108"/>
      <c r="CZ35" s="104"/>
      <c r="DA35" s="45"/>
      <c r="DB35" s="105"/>
      <c r="DC35" s="106"/>
      <c r="DD35" s="107"/>
      <c r="DE35" s="106"/>
      <c r="DF35" s="108"/>
      <c r="DG35" s="108"/>
      <c r="DH35" s="108"/>
      <c r="DI35" s="108"/>
      <c r="DJ35" s="108"/>
      <c r="DK35" s="108"/>
      <c r="DL35" s="108"/>
      <c r="DM35" s="104"/>
      <c r="DN35" s="45"/>
      <c r="DO35" s="105"/>
      <c r="DP35" s="106"/>
      <c r="DQ35" s="107"/>
      <c r="DR35" s="106"/>
      <c r="DS35" s="108"/>
      <c r="DT35" s="108"/>
      <c r="DU35" s="108"/>
      <c r="DV35" s="108"/>
      <c r="DW35" s="108"/>
      <c r="DX35" s="108"/>
      <c r="DY35" s="108"/>
      <c r="DZ35" s="104"/>
      <c r="EA35" s="45"/>
      <c r="EB35" s="105"/>
      <c r="EC35" s="106"/>
      <c r="ED35" s="107"/>
      <c r="EE35" s="106"/>
      <c r="EF35" s="108"/>
      <c r="EG35" s="108"/>
      <c r="EH35" s="108"/>
      <c r="EI35" s="108"/>
      <c r="EJ35" s="108"/>
      <c r="EK35" s="108"/>
      <c r="EL35" s="108"/>
      <c r="EM35" s="104"/>
      <c r="EN35" s="45"/>
      <c r="EO35" s="105"/>
      <c r="EP35" s="106"/>
      <c r="EQ35" s="107"/>
      <c r="ER35" s="106"/>
      <c r="ES35" s="108"/>
      <c r="ET35" s="108"/>
      <c r="EU35" s="108"/>
      <c r="EV35" s="108"/>
      <c r="EW35" s="108"/>
      <c r="EX35" s="108"/>
      <c r="EY35" s="108"/>
      <c r="EZ35" s="104"/>
      <c r="FA35" s="45"/>
      <c r="FB35" s="105"/>
      <c r="FC35" s="106"/>
      <c r="FD35" s="107"/>
      <c r="FE35" s="106"/>
      <c r="FF35" s="108"/>
      <c r="FG35" s="108"/>
      <c r="FH35" s="108"/>
      <c r="FI35" s="108"/>
      <c r="FJ35" s="108"/>
      <c r="FK35" s="108"/>
      <c r="FL35" s="108"/>
      <c r="FM35" s="104"/>
      <c r="FN35" s="45"/>
      <c r="FO35" s="105"/>
      <c r="FP35" s="106"/>
      <c r="FQ35" s="107"/>
      <c r="FR35" s="106"/>
      <c r="FS35" s="108"/>
      <c r="FT35" s="108"/>
      <c r="FU35" s="108"/>
      <c r="FV35" s="108"/>
      <c r="FW35" s="108"/>
      <c r="FX35" s="108"/>
      <c r="FY35" s="108"/>
      <c r="FZ35" s="104"/>
      <c r="GA35" s="45"/>
      <c r="GB35" s="105"/>
      <c r="GC35" s="106"/>
      <c r="GD35" s="107"/>
      <c r="GE35" s="106"/>
      <c r="GF35" s="108"/>
      <c r="GG35" s="108"/>
      <c r="GH35" s="108"/>
      <c r="GI35" s="108"/>
      <c r="GJ35" s="108"/>
      <c r="GK35" s="108"/>
      <c r="GL35" s="108"/>
      <c r="GM35" s="104"/>
      <c r="GN35" s="45"/>
      <c r="GO35" s="105"/>
      <c r="GP35" s="106"/>
      <c r="GQ35" s="107"/>
      <c r="GR35" s="106"/>
      <c r="GS35" s="108"/>
      <c r="GT35" s="108"/>
      <c r="GU35" s="108"/>
      <c r="GV35" s="108"/>
      <c r="GW35" s="108"/>
      <c r="GX35" s="108"/>
      <c r="GY35" s="108"/>
      <c r="GZ35" s="104"/>
      <c r="HA35" s="45"/>
      <c r="HB35" s="105"/>
      <c r="HC35" s="106"/>
      <c r="HD35" s="107"/>
      <c r="HE35" s="106"/>
      <c r="HF35" s="108"/>
      <c r="HG35" s="108"/>
      <c r="HH35" s="108"/>
      <c r="HI35" s="108"/>
      <c r="HJ35" s="108"/>
      <c r="HK35" s="108"/>
      <c r="HL35" s="108"/>
      <c r="HM35" s="104"/>
      <c r="HN35" s="45"/>
      <c r="HO35" s="105"/>
      <c r="HP35" s="106"/>
      <c r="HQ35" s="107"/>
      <c r="HR35" s="106"/>
      <c r="HS35" s="108"/>
      <c r="HT35" s="108"/>
      <c r="HU35" s="108"/>
      <c r="HV35" s="108"/>
      <c r="HW35" s="108"/>
      <c r="HX35" s="108"/>
      <c r="HY35" s="108"/>
      <c r="HZ35" s="104"/>
      <c r="IA35" s="45"/>
      <c r="IB35" s="105"/>
      <c r="IC35" s="106"/>
      <c r="ID35" s="107"/>
      <c r="IE35" s="106"/>
      <c r="IF35" s="108"/>
      <c r="IG35" s="108"/>
      <c r="IH35" s="108"/>
      <c r="II35" s="108"/>
      <c r="IJ35" s="108"/>
      <c r="IK35" s="108"/>
      <c r="IL35" s="108"/>
      <c r="IM35" s="104"/>
      <c r="IN35" s="45"/>
      <c r="IO35" s="105"/>
      <c r="IP35" s="106"/>
      <c r="IQ35" s="107"/>
      <c r="IR35" s="106"/>
      <c r="IS35" s="108"/>
      <c r="IT35" s="108"/>
      <c r="IU35" s="108"/>
      <c r="IV35" s="108"/>
      <c r="IW35" s="108"/>
      <c r="IX35" s="108"/>
      <c r="IY35" s="108"/>
      <c r="IZ35" s="104"/>
      <c r="JA35" s="45"/>
      <c r="JB35" s="105"/>
      <c r="JC35" s="106"/>
      <c r="JD35" s="107"/>
      <c r="JE35" s="106"/>
      <c r="JF35" s="108"/>
      <c r="JG35" s="108"/>
      <c r="JH35" s="108"/>
      <c r="JI35" s="108"/>
      <c r="JJ35" s="108"/>
      <c r="JK35" s="108"/>
      <c r="JL35" s="108"/>
      <c r="JM35" s="104"/>
      <c r="JN35" s="45"/>
      <c r="JO35" s="105"/>
      <c r="JP35" s="106"/>
      <c r="JQ35" s="107"/>
      <c r="JR35" s="106"/>
      <c r="JS35" s="108"/>
      <c r="JT35" s="108"/>
      <c r="JU35" s="108"/>
      <c r="JV35" s="108"/>
      <c r="JW35" s="108"/>
      <c r="JX35" s="108"/>
      <c r="JY35" s="108"/>
      <c r="JZ35" s="104"/>
      <c r="KA35" s="45"/>
      <c r="KB35" s="105"/>
      <c r="KC35" s="106"/>
      <c r="KD35" s="107"/>
      <c r="KE35" s="106"/>
      <c r="KF35" s="108"/>
      <c r="KG35" s="108"/>
      <c r="KH35" s="108"/>
      <c r="KI35" s="108"/>
      <c r="KJ35" s="108"/>
      <c r="KK35" s="108"/>
      <c r="KL35" s="108"/>
      <c r="KM35" s="104"/>
      <c r="KN35" s="45"/>
      <c r="KO35" s="105"/>
      <c r="KP35" s="106"/>
      <c r="KQ35" s="107"/>
      <c r="KR35" s="106"/>
      <c r="KS35" s="108"/>
      <c r="KT35" s="108"/>
      <c r="KU35" s="108"/>
      <c r="KV35" s="108"/>
      <c r="KW35" s="108"/>
      <c r="KX35" s="108"/>
      <c r="KY35" s="108"/>
      <c r="KZ35" s="104"/>
      <c r="LA35" s="45"/>
      <c r="LB35" s="105"/>
      <c r="LC35" s="106"/>
      <c r="LD35" s="107"/>
      <c r="LE35" s="106"/>
      <c r="LF35" s="108"/>
      <c r="LG35" s="108"/>
      <c r="LH35" s="108"/>
      <c r="LI35" s="108"/>
      <c r="LJ35" s="108"/>
      <c r="LK35" s="108"/>
      <c r="LL35" s="108"/>
      <c r="LM35" s="104"/>
      <c r="LN35" s="45"/>
      <c r="LO35" s="105"/>
      <c r="LP35" s="106"/>
      <c r="LQ35" s="107"/>
      <c r="LR35" s="106"/>
      <c r="LS35" s="108"/>
      <c r="LT35" s="108"/>
      <c r="LU35" s="108"/>
      <c r="LV35" s="108"/>
      <c r="LW35" s="108"/>
      <c r="LX35" s="108"/>
      <c r="LY35" s="108"/>
      <c r="LZ35" s="104"/>
      <c r="MA35" s="45"/>
      <c r="MB35" s="105"/>
      <c r="MC35" s="106"/>
      <c r="MD35" s="107"/>
      <c r="ME35" s="106"/>
      <c r="MF35" s="108"/>
      <c r="MG35" s="108"/>
      <c r="MH35" s="108"/>
      <c r="MI35" s="108"/>
      <c r="MJ35" s="108"/>
      <c r="MK35" s="108"/>
      <c r="ML35" s="108"/>
      <c r="MM35" s="104"/>
      <c r="MN35" s="45"/>
      <c r="MO35" s="105"/>
      <c r="MP35" s="106"/>
      <c r="MQ35" s="107"/>
      <c r="MR35" s="106"/>
      <c r="MS35" s="108"/>
      <c r="MT35" s="108"/>
      <c r="MU35" s="108"/>
      <c r="MV35" s="108"/>
      <c r="MW35" s="108"/>
      <c r="MX35" s="108"/>
      <c r="MY35" s="108"/>
      <c r="MZ35" s="104"/>
      <c r="NA35" s="45"/>
      <c r="NB35" s="105"/>
      <c r="NC35" s="106"/>
      <c r="ND35" s="107"/>
      <c r="NE35" s="106"/>
      <c r="NF35" s="108"/>
      <c r="NG35" s="108"/>
      <c r="NH35" s="108"/>
      <c r="NI35" s="108"/>
      <c r="NJ35" s="108"/>
      <c r="NK35" s="108"/>
      <c r="NL35" s="108"/>
      <c r="NM35" s="104"/>
      <c r="NN35" s="45"/>
      <c r="NO35" s="105"/>
      <c r="NP35" s="106"/>
      <c r="NQ35" s="107"/>
      <c r="NR35" s="106"/>
      <c r="NS35" s="108"/>
      <c r="NT35" s="108"/>
      <c r="NU35" s="108"/>
      <c r="NV35" s="108"/>
      <c r="NW35" s="108"/>
      <c r="NX35" s="108"/>
      <c r="NY35" s="108"/>
      <c r="NZ35" s="104"/>
      <c r="OA35" s="45"/>
      <c r="OB35" s="105"/>
      <c r="OC35" s="106"/>
      <c r="OD35" s="107"/>
      <c r="OE35" s="106"/>
      <c r="OF35" s="108"/>
      <c r="OG35" s="108"/>
      <c r="OH35" s="108"/>
      <c r="OI35" s="108"/>
      <c r="OJ35" s="108"/>
      <c r="OK35" s="108"/>
      <c r="OL35" s="108"/>
      <c r="OM35" s="104"/>
      <c r="ON35" s="45"/>
      <c r="OO35" s="105"/>
      <c r="OP35" s="106"/>
      <c r="OQ35" s="107"/>
      <c r="OR35" s="106"/>
      <c r="OS35" s="108"/>
      <c r="OT35" s="108"/>
      <c r="OU35" s="108"/>
      <c r="OV35" s="108"/>
      <c r="OW35" s="108"/>
      <c r="OX35" s="108"/>
      <c r="OY35" s="108"/>
      <c r="OZ35" s="104"/>
      <c r="PA35" s="45"/>
      <c r="PB35" s="105"/>
      <c r="PC35" s="106"/>
      <c r="PD35" s="107"/>
      <c r="PE35" s="106"/>
      <c r="PF35" s="108"/>
      <c r="PG35" s="108"/>
      <c r="PH35" s="108"/>
      <c r="PI35" s="108"/>
      <c r="PJ35" s="108"/>
      <c r="PK35" s="108"/>
      <c r="PL35" s="108"/>
      <c r="PM35" s="104"/>
      <c r="PN35" s="45"/>
      <c r="PO35" s="105"/>
      <c r="PP35" s="106"/>
      <c r="PQ35" s="107"/>
      <c r="PR35" s="106"/>
      <c r="PS35" s="108"/>
      <c r="PT35" s="108"/>
      <c r="PU35" s="108"/>
      <c r="PV35" s="108"/>
      <c r="PW35" s="108"/>
      <c r="PX35" s="108"/>
      <c r="PY35" s="108"/>
      <c r="PZ35" s="104"/>
      <c r="QA35" s="45"/>
      <c r="QB35" s="105"/>
      <c r="QC35" s="106"/>
      <c r="QD35" s="107"/>
      <c r="QE35" s="106"/>
      <c r="QF35" s="109"/>
      <c r="QG35" s="2"/>
      <c r="QH35" s="2"/>
      <c r="QI35" s="2"/>
      <c r="QJ35" s="2"/>
      <c r="QK35" s="2"/>
      <c r="QL35" s="2"/>
      <c r="QM35" s="111"/>
      <c r="QN35" s="112"/>
      <c r="QO35" s="113"/>
      <c r="QP35" s="114"/>
      <c r="QQ35" s="115"/>
      <c r="QR35" s="114"/>
      <c r="QS35" s="109"/>
      <c r="QT35" s="2"/>
      <c r="QU35" s="2"/>
      <c r="QV35" s="2"/>
      <c r="QW35" s="2"/>
      <c r="QX35" s="2"/>
      <c r="QY35" s="2"/>
      <c r="QZ35" s="111"/>
      <c r="RA35" s="112"/>
      <c r="RB35" s="113"/>
      <c r="RC35" s="114"/>
      <c r="RD35" s="115"/>
      <c r="RE35" s="114"/>
      <c r="RF35" s="109"/>
      <c r="RG35" s="2"/>
      <c r="RH35" s="2"/>
      <c r="RI35" s="2"/>
      <c r="RJ35" s="2"/>
      <c r="RK35" s="2"/>
      <c r="RL35" s="2"/>
      <c r="RM35" s="111"/>
      <c r="RN35" s="112"/>
      <c r="RO35" s="113"/>
      <c r="RP35" s="114"/>
      <c r="RQ35" s="115"/>
      <c r="RR35" s="114"/>
      <c r="RS35" s="109"/>
      <c r="RT35" s="2"/>
      <c r="RU35" s="2"/>
      <c r="RV35" s="2"/>
      <c r="RW35" s="2"/>
      <c r="RX35" s="2"/>
      <c r="RY35" s="2"/>
      <c r="RZ35" s="111"/>
      <c r="SA35" s="112"/>
      <c r="SB35" s="113"/>
      <c r="SC35" s="114"/>
      <c r="SD35" s="115"/>
      <c r="SE35" s="114"/>
      <c r="SF35" s="109"/>
      <c r="SG35" s="2"/>
      <c r="SH35" s="2"/>
      <c r="SI35" s="2"/>
      <c r="SJ35" s="2"/>
      <c r="SK35" s="2"/>
      <c r="SL35" s="2"/>
      <c r="SM35" s="111"/>
      <c r="SN35" s="112"/>
      <c r="SO35" s="113"/>
      <c r="SP35" s="114"/>
      <c r="SQ35" s="115"/>
      <c r="SR35" s="114"/>
      <c r="SS35" s="109"/>
      <c r="ST35" s="2"/>
      <c r="SU35" s="2"/>
      <c r="SV35" s="2"/>
      <c r="SW35" s="2"/>
      <c r="SX35" s="2"/>
      <c r="SY35" s="2"/>
      <c r="SZ35" s="111"/>
      <c r="TA35" s="112"/>
      <c r="TB35" s="113"/>
      <c r="TC35" s="114"/>
      <c r="TD35" s="115"/>
      <c r="TE35" s="114"/>
      <c r="TF35" s="109"/>
      <c r="TG35" s="2"/>
      <c r="TH35" s="2"/>
      <c r="TI35" s="2"/>
      <c r="TJ35" s="2"/>
      <c r="TK35" s="2"/>
      <c r="TL35" s="2"/>
      <c r="TM35" s="111"/>
      <c r="TN35" s="112"/>
      <c r="TO35" s="113"/>
      <c r="TP35" s="114"/>
      <c r="TQ35" s="115"/>
      <c r="TR35" s="114"/>
      <c r="TS35" s="109"/>
      <c r="TT35" s="2"/>
      <c r="TU35" s="2"/>
      <c r="TV35" s="2"/>
      <c r="TW35" s="2"/>
      <c r="TX35" s="2"/>
      <c r="TY35" s="2"/>
      <c r="TZ35" s="111"/>
      <c r="UA35" s="112"/>
      <c r="UB35" s="113"/>
      <c r="UC35" s="114"/>
      <c r="UD35" s="115"/>
      <c r="UE35" s="114"/>
      <c r="UF35" s="109"/>
      <c r="UG35" s="2"/>
      <c r="UH35" s="2"/>
      <c r="UI35" s="2"/>
      <c r="UJ35" s="2"/>
      <c r="UK35" s="2"/>
      <c r="UL35" s="2"/>
      <c r="UM35" s="111"/>
      <c r="UN35" s="112"/>
      <c r="UO35" s="113"/>
      <c r="UP35" s="114"/>
      <c r="UQ35" s="115"/>
      <c r="UR35" s="114"/>
      <c r="US35" s="109"/>
      <c r="UT35" s="2"/>
      <c r="UU35" s="2"/>
      <c r="UV35" s="2"/>
      <c r="UW35" s="2"/>
      <c r="UX35" s="2"/>
      <c r="UY35" s="2"/>
      <c r="UZ35" s="111"/>
      <c r="VA35" s="112"/>
      <c r="VB35" s="113"/>
      <c r="VC35" s="114"/>
      <c r="VD35" s="115"/>
      <c r="VE35" s="114"/>
      <c r="VF35" s="109"/>
      <c r="VG35" s="2"/>
      <c r="VH35" s="2"/>
      <c r="VI35" s="2"/>
      <c r="VJ35" s="2"/>
      <c r="VK35" s="2"/>
      <c r="VL35" s="2"/>
      <c r="VM35" s="111"/>
      <c r="VN35" s="112"/>
      <c r="VO35" s="113"/>
      <c r="VP35" s="114"/>
      <c r="VQ35" s="115"/>
      <c r="VR35" s="114"/>
      <c r="VS35" s="109"/>
      <c r="VT35" s="2"/>
      <c r="VU35" s="2"/>
      <c r="VV35" s="2"/>
      <c r="VW35" s="2"/>
      <c r="VX35" s="2"/>
      <c r="VY35" s="2"/>
      <c r="VZ35" s="111"/>
      <c r="WA35" s="112"/>
      <c r="WB35" s="113"/>
      <c r="WC35" s="114"/>
      <c r="WD35" s="115"/>
      <c r="WE35" s="114"/>
      <c r="WF35" s="109"/>
      <c r="WG35" s="2"/>
      <c r="WH35" s="2"/>
      <c r="WI35" s="2"/>
      <c r="WJ35" s="2"/>
      <c r="WK35" s="2"/>
      <c r="WL35" s="2"/>
      <c r="WM35" s="111"/>
      <c r="WN35" s="112"/>
      <c r="WO35" s="113"/>
      <c r="WP35" s="114"/>
      <c r="WQ35" s="115"/>
      <c r="WR35" s="114"/>
      <c r="WS35" s="109"/>
      <c r="WT35" s="2"/>
      <c r="WU35" s="2"/>
      <c r="WV35" s="2"/>
      <c r="WW35" s="2"/>
      <c r="WX35" s="2"/>
      <c r="WY35" s="2"/>
      <c r="WZ35" s="111"/>
      <c r="XA35" s="112"/>
      <c r="XB35" s="113"/>
      <c r="XC35" s="114"/>
      <c r="XD35" s="115"/>
      <c r="XE35" s="114"/>
      <c r="XF35" s="109"/>
      <c r="XG35" s="2"/>
      <c r="XH35" s="2"/>
      <c r="XI35" s="2"/>
      <c r="XJ35" s="2"/>
      <c r="XK35" s="2"/>
      <c r="XL35" s="2"/>
      <c r="XM35" s="111"/>
      <c r="XN35" s="112"/>
      <c r="XO35" s="113"/>
      <c r="XP35" s="114"/>
      <c r="XQ35" s="115"/>
      <c r="XR35" s="114"/>
      <c r="XS35" s="109"/>
      <c r="XT35" s="2"/>
      <c r="XU35" s="2"/>
      <c r="XV35" s="2"/>
      <c r="XW35" s="2"/>
      <c r="XX35" s="2"/>
      <c r="XY35" s="2"/>
      <c r="XZ35" s="111"/>
      <c r="YA35" s="112"/>
      <c r="YB35" s="113"/>
      <c r="YC35" s="114"/>
      <c r="YD35" s="115"/>
      <c r="YE35" s="114"/>
      <c r="YF35" s="109"/>
      <c r="YG35" s="2"/>
      <c r="YH35" s="2"/>
      <c r="YI35" s="2"/>
      <c r="YJ35" s="2"/>
      <c r="YK35" s="2"/>
      <c r="YL35" s="2"/>
      <c r="YM35" s="111"/>
      <c r="YN35" s="112"/>
      <c r="YO35" s="113"/>
      <c r="YP35" s="114"/>
      <c r="YQ35" s="115"/>
      <c r="YR35" s="114"/>
      <c r="YS35" s="109"/>
      <c r="YT35" s="2"/>
      <c r="YU35" s="2"/>
      <c r="YV35" s="2"/>
      <c r="YW35" s="2"/>
      <c r="YX35" s="2"/>
      <c r="YY35" s="2"/>
      <c r="YZ35" s="111"/>
      <c r="ZA35" s="112"/>
      <c r="ZB35" s="113"/>
      <c r="ZC35" s="114"/>
      <c r="ZD35" s="115"/>
      <c r="ZE35" s="114"/>
      <c r="ZF35" s="109"/>
      <c r="ZG35" s="2"/>
      <c r="ZH35" s="2"/>
      <c r="ZI35" s="2"/>
      <c r="ZJ35" s="2"/>
      <c r="ZK35" s="2"/>
      <c r="ZL35" s="2"/>
      <c r="ZM35" s="111"/>
      <c r="ZN35" s="112"/>
      <c r="ZO35" s="113"/>
      <c r="ZP35" s="114"/>
      <c r="ZQ35" s="115"/>
      <c r="ZR35" s="114"/>
      <c r="ZS35" s="109"/>
      <c r="ZT35" s="2"/>
      <c r="ZU35" s="2"/>
      <c r="ZV35" s="2"/>
      <c r="ZW35" s="2"/>
      <c r="ZX35" s="2"/>
      <c r="ZY35" s="2"/>
      <c r="ZZ35" s="111"/>
      <c r="AAA35" s="112"/>
      <c r="AAB35" s="113"/>
      <c r="AAC35" s="114"/>
      <c r="AAD35" s="115"/>
      <c r="AAE35" s="114"/>
      <c r="AAF35" s="109"/>
      <c r="AAG35" s="2"/>
      <c r="AAH35" s="2"/>
      <c r="AAI35" s="2"/>
      <c r="AAJ35" s="2"/>
      <c r="AAK35" s="2"/>
      <c r="AAL35" s="2"/>
      <c r="AAM35" s="111"/>
      <c r="AAN35" s="112"/>
      <c r="AAO35" s="113"/>
      <c r="AAP35" s="114"/>
      <c r="AAQ35" s="115"/>
      <c r="AAR35" s="114"/>
      <c r="AAS35" s="109"/>
      <c r="AAT35" s="2"/>
      <c r="AAU35" s="2"/>
      <c r="AAV35" s="2"/>
      <c r="AAW35" s="2"/>
      <c r="AAX35" s="2"/>
      <c r="AAY35" s="2"/>
      <c r="AAZ35" s="111"/>
      <c r="ABA35" s="112"/>
      <c r="ABB35" s="113"/>
      <c r="ABC35" s="114"/>
      <c r="ABD35" s="115"/>
      <c r="ABE35" s="114"/>
      <c r="ABF35" s="109"/>
      <c r="ABG35" s="2"/>
      <c r="ABH35" s="2"/>
      <c r="ABI35" s="2"/>
      <c r="ABJ35" s="2"/>
      <c r="ABK35" s="2"/>
      <c r="ABL35" s="2"/>
      <c r="ABM35" s="111"/>
      <c r="ABN35" s="112"/>
      <c r="ABO35" s="113"/>
      <c r="ABP35" s="114"/>
      <c r="ABQ35" s="115"/>
      <c r="ABR35" s="114"/>
      <c r="ABS35" s="109"/>
      <c r="ABT35" s="2"/>
      <c r="ABU35" s="2"/>
      <c r="ABV35" s="2"/>
      <c r="ABW35" s="2"/>
      <c r="ABX35" s="2"/>
      <c r="ABY35" s="2"/>
      <c r="ABZ35" s="111"/>
      <c r="ACA35" s="112"/>
      <c r="ACB35" s="113"/>
      <c r="ACC35" s="114"/>
      <c r="ACD35" s="115"/>
      <c r="ACE35" s="114"/>
      <c r="ACF35" s="109"/>
      <c r="ACG35" s="2"/>
      <c r="ACH35" s="2"/>
      <c r="ACI35" s="2"/>
      <c r="ACJ35" s="2"/>
      <c r="ACK35" s="2"/>
      <c r="ACL35" s="2"/>
      <c r="ACM35" s="111"/>
      <c r="ACN35" s="112"/>
      <c r="ACO35" s="113"/>
      <c r="ACP35" s="114"/>
      <c r="ACQ35" s="115"/>
      <c r="ACR35" s="114"/>
      <c r="ACS35" s="109"/>
      <c r="ACT35" s="2"/>
      <c r="ACU35" s="2"/>
      <c r="ACV35" s="2"/>
      <c r="ACW35" s="2"/>
      <c r="ACX35" s="2"/>
      <c r="ACY35" s="2"/>
      <c r="ACZ35" s="111"/>
      <c r="ADA35" s="112"/>
      <c r="ADB35" s="113"/>
      <c r="ADC35" s="114"/>
      <c r="ADD35" s="115"/>
      <c r="ADE35" s="114"/>
      <c r="ADF35" s="109"/>
      <c r="ADG35" s="2"/>
      <c r="ADH35" s="2"/>
      <c r="ADI35" s="2"/>
      <c r="ADJ35" s="2"/>
      <c r="ADK35" s="2"/>
      <c r="ADL35" s="2"/>
      <c r="ADM35" s="111"/>
      <c r="ADN35" s="112"/>
      <c r="ADO35" s="113"/>
      <c r="ADP35" s="114"/>
      <c r="ADQ35" s="115"/>
      <c r="ADR35" s="114"/>
      <c r="ADS35" s="109"/>
      <c r="ADT35" s="2"/>
      <c r="ADU35" s="2"/>
      <c r="ADV35" s="2"/>
      <c r="ADW35" s="2"/>
      <c r="ADX35" s="2"/>
      <c r="ADY35" s="2"/>
      <c r="ADZ35" s="111"/>
      <c r="AEA35" s="112"/>
      <c r="AEB35" s="113"/>
      <c r="AEC35" s="114"/>
      <c r="AED35" s="115"/>
      <c r="AEE35" s="114"/>
      <c r="AEF35" s="109"/>
      <c r="AEG35" s="2"/>
      <c r="AEH35" s="2"/>
      <c r="AEI35" s="2"/>
      <c r="AEJ35" s="2"/>
      <c r="AEK35" s="2"/>
      <c r="AEL35" s="2"/>
      <c r="AEM35" s="111"/>
      <c r="AEN35" s="112"/>
      <c r="AEO35" s="113"/>
      <c r="AEP35" s="114"/>
      <c r="AEQ35" s="115"/>
      <c r="AER35" s="114"/>
      <c r="AES35" s="109"/>
      <c r="AET35" s="2"/>
      <c r="AEU35" s="2"/>
      <c r="AEV35" s="2"/>
      <c r="AEW35" s="2"/>
      <c r="AEX35" s="2"/>
      <c r="AEY35" s="2"/>
      <c r="AEZ35" s="111"/>
      <c r="AFA35" s="112"/>
      <c r="AFB35" s="113"/>
      <c r="AFC35" s="114"/>
      <c r="AFD35" s="115"/>
      <c r="AFE35" s="114"/>
      <c r="AFF35" s="109"/>
      <c r="AFG35" s="2"/>
      <c r="AFH35" s="2"/>
      <c r="AFI35" s="2"/>
      <c r="AFJ35" s="2"/>
      <c r="AFK35" s="2"/>
      <c r="AFL35" s="2"/>
      <c r="AFM35" s="111"/>
      <c r="AFN35" s="112"/>
      <c r="AFO35" s="113"/>
      <c r="AFP35" s="114"/>
      <c r="AFQ35" s="115"/>
      <c r="AFR35" s="114"/>
      <c r="AFS35" s="109"/>
      <c r="AFT35" s="2"/>
      <c r="AFU35" s="2"/>
      <c r="AFV35" s="2"/>
      <c r="AFW35" s="2"/>
      <c r="AFX35" s="2"/>
      <c r="AFY35" s="2"/>
      <c r="AFZ35" s="111"/>
      <c r="AGA35" s="112"/>
      <c r="AGB35" s="113"/>
      <c r="AGC35" s="114"/>
      <c r="AGD35" s="115"/>
      <c r="AGE35" s="114"/>
      <c r="AGF35" s="109"/>
      <c r="AGG35" s="2"/>
      <c r="AGH35" s="2"/>
      <c r="AGI35" s="2"/>
      <c r="AGJ35" s="2"/>
      <c r="AGK35" s="2"/>
      <c r="AGL35" s="2"/>
      <c r="AGM35" s="111"/>
      <c r="AGN35" s="112"/>
      <c r="AGO35" s="113"/>
      <c r="AGP35" s="114"/>
      <c r="AGQ35" s="115"/>
      <c r="AGR35" s="114"/>
      <c r="AGS35" s="109"/>
      <c r="AGT35" s="2"/>
      <c r="AGU35" s="2"/>
      <c r="AGV35" s="2"/>
      <c r="AGW35" s="2"/>
      <c r="AGX35" s="2"/>
      <c r="AGY35" s="2"/>
      <c r="AGZ35" s="111"/>
      <c r="AHA35" s="112"/>
      <c r="AHB35" s="113"/>
      <c r="AHC35" s="114"/>
      <c r="AHD35" s="115"/>
      <c r="AHE35" s="114"/>
      <c r="AHF35" s="109"/>
      <c r="AHG35" s="2"/>
      <c r="AHH35" s="2"/>
      <c r="AHI35" s="2"/>
      <c r="AHJ35" s="2"/>
      <c r="AHK35" s="2"/>
      <c r="AHL35" s="2"/>
      <c r="AHM35" s="111"/>
      <c r="AHN35" s="112"/>
      <c r="AHO35" s="113"/>
      <c r="AHP35" s="114"/>
      <c r="AHQ35" s="115"/>
      <c r="AHR35" s="114"/>
      <c r="AHS35" s="109"/>
      <c r="AHT35" s="2"/>
      <c r="AHU35" s="2"/>
      <c r="AHV35" s="2"/>
      <c r="AHW35" s="2"/>
      <c r="AHX35" s="2"/>
      <c r="AHY35" s="2"/>
      <c r="AHZ35" s="111"/>
      <c r="AIA35" s="112"/>
      <c r="AIB35" s="113"/>
      <c r="AIC35" s="114"/>
      <c r="AID35" s="115"/>
      <c r="AIE35" s="114"/>
      <c r="AIF35" s="109"/>
      <c r="AIG35" s="2"/>
      <c r="AIH35" s="2"/>
      <c r="AII35" s="2"/>
      <c r="AIJ35" s="2"/>
      <c r="AIK35" s="2"/>
      <c r="AIL35" s="2"/>
      <c r="AIM35" s="111"/>
      <c r="AIN35" s="112"/>
      <c r="AIO35" s="113"/>
      <c r="AIP35" s="114"/>
      <c r="AIQ35" s="115"/>
      <c r="AIR35" s="114"/>
      <c r="AIS35" s="109"/>
      <c r="AIT35" s="2"/>
      <c r="AIU35" s="2"/>
      <c r="AIV35" s="2"/>
      <c r="AIW35" s="2"/>
      <c r="AIX35" s="2"/>
      <c r="AIY35" s="2"/>
      <c r="AIZ35" s="111"/>
      <c r="AJA35" s="112"/>
      <c r="AJB35" s="113"/>
      <c r="AJC35" s="114"/>
      <c r="AJD35" s="115"/>
      <c r="AJE35" s="114"/>
      <c r="AJF35" s="109"/>
      <c r="AJG35" s="2"/>
      <c r="AJH35" s="2"/>
      <c r="AJI35" s="2"/>
      <c r="AJJ35" s="2"/>
      <c r="AJK35" s="2"/>
      <c r="AJL35" s="2"/>
      <c r="AJM35" s="111"/>
      <c r="AJN35" s="112"/>
      <c r="AJO35" s="113"/>
      <c r="AJP35" s="114"/>
      <c r="AJQ35" s="115"/>
      <c r="AJR35" s="114"/>
      <c r="AJS35" s="109"/>
      <c r="AJT35" s="2"/>
      <c r="AJU35" s="2"/>
      <c r="AJV35" s="2"/>
      <c r="AJW35" s="2"/>
      <c r="AJX35" s="2"/>
      <c r="AJY35" s="2"/>
      <c r="AJZ35" s="111"/>
      <c r="AKA35" s="112"/>
      <c r="AKB35" s="113"/>
      <c r="AKC35" s="114"/>
      <c r="AKD35" s="115"/>
      <c r="AKE35" s="114"/>
      <c r="AKF35" s="109"/>
      <c r="AKG35" s="2"/>
      <c r="AKH35" s="2"/>
      <c r="AKI35" s="2"/>
      <c r="AKJ35" s="2"/>
      <c r="AKK35" s="2"/>
      <c r="AKL35" s="2"/>
      <c r="AKM35" s="111"/>
      <c r="AKN35" s="112"/>
      <c r="AKO35" s="113"/>
      <c r="AKP35" s="114"/>
      <c r="AKQ35" s="115"/>
      <c r="AKR35" s="114"/>
      <c r="AKS35" s="109"/>
      <c r="AKT35" s="2"/>
      <c r="AKU35" s="2"/>
      <c r="AKV35" s="2"/>
      <c r="AKW35" s="2"/>
      <c r="AKX35" s="2"/>
      <c r="AKY35" s="2"/>
      <c r="AKZ35" s="111"/>
      <c r="ALA35" s="112"/>
      <c r="ALB35" s="113"/>
      <c r="ALC35" s="114"/>
      <c r="ALD35" s="115"/>
      <c r="ALE35" s="114"/>
      <c r="ALF35" s="109"/>
      <c r="ALG35" s="2"/>
      <c r="ALH35" s="2"/>
      <c r="ALI35" s="2"/>
      <c r="ALJ35" s="2"/>
      <c r="ALK35" s="2"/>
      <c r="ALL35" s="2"/>
      <c r="ALM35" s="111"/>
      <c r="ALN35" s="112"/>
      <c r="ALO35" s="113"/>
      <c r="ALP35" s="114"/>
      <c r="ALQ35" s="115"/>
      <c r="ALR35" s="114"/>
      <c r="ALS35" s="109"/>
      <c r="ALT35" s="2"/>
      <c r="ALU35" s="2"/>
      <c r="ALV35" s="2"/>
      <c r="ALW35" s="2"/>
      <c r="ALX35" s="2"/>
      <c r="ALY35" s="2"/>
      <c r="ALZ35" s="111"/>
      <c r="AMA35" s="112"/>
      <c r="AMB35" s="113"/>
      <c r="AMC35" s="114"/>
      <c r="AMD35" s="115"/>
      <c r="AME35" s="114"/>
      <c r="AMF35" s="109"/>
      <c r="AMG35" s="2"/>
      <c r="AMH35" s="2"/>
      <c r="AMI35" s="2"/>
    </row>
    <row r="36" customFormat="false" ht="13.8" hidden="false" customHeight="false" outlineLevel="0" collapsed="false">
      <c r="A36" s="86" t="s">
        <v>149</v>
      </c>
      <c r="B36" s="103" t="n">
        <v>38</v>
      </c>
      <c r="C36" s="87" t="s">
        <v>150</v>
      </c>
      <c r="D36" s="84" t="s">
        <v>121</v>
      </c>
      <c r="E36" s="87" t="n">
        <v>45.44</v>
      </c>
      <c r="F36" s="79" t="s">
        <v>173</v>
      </c>
      <c r="G36" s="84" t="n">
        <v>2</v>
      </c>
      <c r="H36" s="79" t="n">
        <v>0</v>
      </c>
      <c r="I36" s="79" t="n">
        <v>0</v>
      </c>
      <c r="J36" s="79" t="n">
        <v>0</v>
      </c>
      <c r="K36" s="79" t="n">
        <v>0</v>
      </c>
      <c r="L36" s="79" t="n"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</row>
    <row r="37" customFormat="false" ht="13.8" hidden="false" customHeight="false" outlineLevel="0" collapsed="false">
      <c r="A37" s="79" t="s">
        <v>151</v>
      </c>
      <c r="B37" s="95" t="s">
        <v>5</v>
      </c>
      <c r="C37" s="84" t="s">
        <v>150</v>
      </c>
      <c r="D37" s="84" t="s">
        <v>121</v>
      </c>
      <c r="E37" s="79" t="s">
        <v>174</v>
      </c>
      <c r="F37" s="79" t="s">
        <v>173</v>
      </c>
      <c r="G37" s="84" t="n">
        <v>10</v>
      </c>
      <c r="H37" s="79" t="n">
        <v>0</v>
      </c>
      <c r="I37" s="79" t="n">
        <v>0</v>
      </c>
      <c r="J37" s="79" t="n">
        <v>0</v>
      </c>
      <c r="K37" s="79" t="n">
        <v>0</v>
      </c>
      <c r="L37" s="79" t="n"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</row>
    <row r="38" s="117" customFormat="true" ht="32.05" hidden="false" customHeight="true" outlineLevel="0" collapsed="false">
      <c r="A38" s="79" t="s">
        <v>175</v>
      </c>
      <c r="B38" s="79"/>
      <c r="C38" s="79" t="s">
        <v>58</v>
      </c>
      <c r="D38" s="79" t="s">
        <v>121</v>
      </c>
      <c r="E38" s="79"/>
      <c r="F38" s="79"/>
      <c r="G38" s="84" t="n">
        <v>50</v>
      </c>
      <c r="H38" s="6"/>
      <c r="I38" s="6"/>
      <c r="J38" s="6"/>
      <c r="K38" s="6"/>
      <c r="L38" s="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AMJ38" s="2"/>
    </row>
    <row r="39" s="117" customFormat="true" ht="25.35" hidden="false" customHeight="true" outlineLevel="0" collapsed="false">
      <c r="A39" s="79" t="s">
        <v>176</v>
      </c>
      <c r="B39" s="79"/>
      <c r="C39" s="79" t="s">
        <v>150</v>
      </c>
      <c r="D39" s="79" t="s">
        <v>121</v>
      </c>
      <c r="E39" s="79"/>
      <c r="F39" s="79"/>
      <c r="G39" s="84" t="n">
        <v>12</v>
      </c>
      <c r="H39" s="6"/>
      <c r="I39" s="6"/>
      <c r="J39" s="6"/>
      <c r="K39" s="6"/>
      <c r="L39" s="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AMJ39" s="2"/>
    </row>
    <row r="40" s="117" customFormat="true" ht="35.8" hidden="false" customHeight="true" outlineLevel="0" collapsed="false">
      <c r="A40" s="79" t="s">
        <v>177</v>
      </c>
      <c r="B40" s="79"/>
      <c r="C40" s="79" t="s">
        <v>58</v>
      </c>
      <c r="D40" s="79" t="s">
        <v>145</v>
      </c>
      <c r="E40" s="79"/>
      <c r="F40" s="79"/>
      <c r="G40" s="84" t="n">
        <v>6</v>
      </c>
      <c r="H40" s="6"/>
      <c r="I40" s="6"/>
      <c r="J40" s="6"/>
      <c r="K40" s="6"/>
      <c r="L40" s="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AMJ40" s="2"/>
    </row>
    <row r="41" s="117" customFormat="true" ht="24.6" hidden="false" customHeight="true" outlineLevel="0" collapsed="false">
      <c r="A41" s="79" t="s">
        <v>178</v>
      </c>
      <c r="B41" s="79"/>
      <c r="C41" s="79" t="s">
        <v>58</v>
      </c>
      <c r="D41" s="79" t="s">
        <v>148</v>
      </c>
      <c r="E41" s="79"/>
      <c r="F41" s="79"/>
      <c r="G41" s="84" t="n">
        <v>2</v>
      </c>
      <c r="H41" s="6"/>
      <c r="I41" s="6"/>
      <c r="J41" s="6"/>
      <c r="K41" s="6"/>
      <c r="L41" s="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AMJ41" s="2"/>
    </row>
    <row r="42" customFormat="false" ht="12.8" hidden="false" customHeight="true" outlineLevel="0" collapsed="false">
      <c r="A42" s="118" t="s">
        <v>179</v>
      </c>
      <c r="B42" s="118"/>
      <c r="C42" s="118"/>
      <c r="D42" s="118"/>
      <c r="E42" s="118"/>
      <c r="F42" s="118"/>
      <c r="G42" s="118"/>
      <c r="H42" s="119" t="n">
        <v>0</v>
      </c>
      <c r="I42" s="7"/>
      <c r="J42" s="7"/>
      <c r="K42" s="7"/>
      <c r="L42" s="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</row>
    <row r="43" customFormat="false" ht="12.8" hidden="false" customHeight="true" outlineLevel="0" collapsed="false">
      <c r="A43" s="118" t="s">
        <v>180</v>
      </c>
      <c r="B43" s="118"/>
      <c r="C43" s="118"/>
      <c r="D43" s="118"/>
      <c r="E43" s="118"/>
      <c r="F43" s="118"/>
      <c r="G43" s="118"/>
      <c r="H43" s="118"/>
      <c r="I43" s="119" t="n">
        <v>0</v>
      </c>
      <c r="J43" s="7"/>
      <c r="K43" s="7"/>
      <c r="L43" s="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</row>
    <row r="44" customFormat="false" ht="12.8" hidden="false" customHeight="true" outlineLevel="0" collapsed="false">
      <c r="A44" s="118" t="s">
        <v>181</v>
      </c>
      <c r="B44" s="118"/>
      <c r="C44" s="118"/>
      <c r="D44" s="118"/>
      <c r="E44" s="118"/>
      <c r="F44" s="118"/>
      <c r="G44" s="118"/>
      <c r="H44" s="118"/>
      <c r="I44" s="118"/>
      <c r="J44" s="119" t="n">
        <v>4</v>
      </c>
      <c r="K44" s="6"/>
      <c r="L44" s="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</row>
    <row r="45" customFormat="false" ht="12.8" hidden="false" customHeight="true" outlineLevel="0" collapsed="false">
      <c r="A45" s="118" t="s">
        <v>182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9" t="n">
        <v>6</v>
      </c>
      <c r="L45" s="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</row>
    <row r="46" customFormat="false" ht="12.8" hidden="false" customHeight="true" outlineLevel="0" collapsed="false">
      <c r="A46" s="118" t="s">
        <v>183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9" t="n">
        <v>0</v>
      </c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</row>
    <row r="47" customFormat="false" ht="13.8" hidden="false" customHeight="false" outlineLevel="0" collapsed="false">
      <c r="A47" s="6"/>
      <c r="B47" s="6"/>
      <c r="C47" s="91"/>
      <c r="D47" s="91"/>
      <c r="E47" s="91"/>
      <c r="F47" s="91"/>
      <c r="G47" s="91"/>
      <c r="H47" s="91"/>
      <c r="I47" s="91"/>
      <c r="J47" s="91"/>
      <c r="K47" s="91"/>
      <c r="L47" s="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</row>
    <row r="48" customFormat="false" ht="12.8" hidden="false" customHeight="true" outlineLevel="0" collapsed="false">
      <c r="A48" s="120" t="s">
        <v>184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</row>
    <row r="49" customFormat="false" ht="13.8" hidden="false" customHeight="false" outlineLevel="0" collapsed="false">
      <c r="A49" s="121"/>
      <c r="B49" s="121"/>
      <c r="C49" s="6"/>
      <c r="D49" s="6"/>
      <c r="E49" s="6"/>
      <c r="F49" s="91"/>
      <c r="G49" s="91"/>
      <c r="H49" s="91"/>
      <c r="I49" s="91"/>
      <c r="J49" s="91"/>
      <c r="K49" s="91"/>
      <c r="L49" s="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</row>
    <row r="50" customFormat="false" ht="13.8" hidden="false" customHeight="false" outlineLevel="0" collapsed="false">
      <c r="A50" s="122" t="s">
        <v>26</v>
      </c>
      <c r="C50" s="6"/>
      <c r="D50" s="6"/>
      <c r="E50" s="6"/>
      <c r="F50" s="91"/>
      <c r="G50" s="91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</row>
    <row r="51" customFormat="false" ht="12.8" hidden="false" customHeight="true" outlineLevel="0" collapsed="false">
      <c r="A51" s="14" t="s">
        <v>62</v>
      </c>
      <c r="B51" s="14"/>
      <c r="C51" s="14"/>
      <c r="D51" s="91"/>
      <c r="E51" s="6" t="s">
        <v>185</v>
      </c>
      <c r="F51" s="6"/>
      <c r="G51" s="6"/>
      <c r="H51" s="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</row>
    <row r="52" customFormat="false" ht="12.8" hidden="false" customHeight="true" outlineLevel="0" collapsed="false">
      <c r="A52" s="6"/>
      <c r="B52" s="6"/>
      <c r="C52" s="6"/>
      <c r="D52" s="91"/>
      <c r="E52" s="6"/>
      <c r="F52" s="6"/>
      <c r="G52" s="6"/>
      <c r="H52" s="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</row>
    <row r="53" customFormat="false" ht="13.8" hidden="false" customHeight="false" outlineLevel="0" collapsed="false">
      <c r="A53" s="122" t="s">
        <v>29</v>
      </c>
      <c r="C53" s="91"/>
      <c r="D53" s="91"/>
      <c r="E53" s="91"/>
      <c r="F53" s="91"/>
      <c r="G53" s="91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</row>
    <row r="54" customFormat="false" ht="12.8" hidden="false" customHeight="true" outlineLevel="0" collapsed="false">
      <c r="A54" s="14" t="s">
        <v>113</v>
      </c>
      <c r="B54" s="14"/>
      <c r="C54" s="14"/>
      <c r="E54" s="6" t="s">
        <v>186</v>
      </c>
      <c r="F54" s="6"/>
      <c r="G54" s="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</row>
    <row r="1048576" customFormat="false" ht="12.8" hidden="false" customHeight="false" outlineLevel="0" collapsed="false"/>
  </sheetData>
  <autoFilter ref="A3:L46"/>
  <mergeCells count="15">
    <mergeCell ref="A1:L1"/>
    <mergeCell ref="D38:F38"/>
    <mergeCell ref="D39:F39"/>
    <mergeCell ref="D40:F40"/>
    <mergeCell ref="D41:F41"/>
    <mergeCell ref="A42:G42"/>
    <mergeCell ref="A43:H43"/>
    <mergeCell ref="A44:I44"/>
    <mergeCell ref="A45:J45"/>
    <mergeCell ref="A46:K46"/>
    <mergeCell ref="A48:K48"/>
    <mergeCell ref="A51:C51"/>
    <mergeCell ref="E51:H51"/>
    <mergeCell ref="A54:C54"/>
    <mergeCell ref="E54:G54"/>
  </mergeCells>
  <printOptions headings="false" gridLines="false" gridLinesSet="true" horizontalCentered="false" verticalCentered="false"/>
  <pageMargins left="0.813194444444444" right="1.36944444444444" top="0.638194444444445" bottom="0.286805555555556" header="0.511811023622047" footer="0.511811023622047"/>
  <pageSetup paperSize="9" scale="4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296875" defaultRowHeight="12" zeroHeight="false" outlineLevelRow="0" outlineLevelCol="0"/>
  <cols>
    <col collapsed="false" customWidth="true" hidden="false" outlineLevel="0" max="1" min="1" style="123" width="13.92"/>
    <col collapsed="false" customWidth="true" hidden="false" outlineLevel="0" max="2" min="2" style="123" width="10.33"/>
    <col collapsed="false" customWidth="true" hidden="false" outlineLevel="0" max="3" min="3" style="123" width="8.25"/>
    <col collapsed="false" customWidth="true" hidden="false" outlineLevel="0" max="4" min="4" style="123" width="7.39"/>
    <col collapsed="false" customWidth="true" hidden="false" outlineLevel="0" max="5" min="5" style="123" width="9.12"/>
    <col collapsed="false" customWidth="true" hidden="false" outlineLevel="0" max="6" min="6" style="123" width="6.27"/>
    <col collapsed="false" customWidth="true" hidden="false" outlineLevel="0" max="7" min="7" style="124" width="5.66"/>
    <col collapsed="false" customWidth="true" hidden="false" outlineLevel="0" max="8" min="8" style="124" width="17.98"/>
    <col collapsed="false" customWidth="true" hidden="false" outlineLevel="0" max="9" min="9" style="124" width="20.06"/>
    <col collapsed="false" customWidth="true" hidden="false" outlineLevel="0" max="10" min="10" style="125" width="27.81"/>
    <col collapsed="false" customWidth="false" hidden="false" outlineLevel="0" max="256" min="11" style="123" width="10.46"/>
  </cols>
  <sheetData>
    <row r="1" customFormat="false" ht="13.5" hidden="false" customHeight="true" outlineLevel="0" collapsed="false">
      <c r="A1" s="126" t="s">
        <v>187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customFormat="false" ht="13.5" hidden="false" customHeight="true" outlineLevel="0" collapsed="false">
      <c r="A2" s="128" t="s">
        <v>188</v>
      </c>
      <c r="B2" s="128" t="s">
        <v>189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  <c r="IV2" s="127"/>
    </row>
    <row r="3" customFormat="false" ht="13.5" hidden="false" customHeight="true" outlineLevel="0" collapsed="false">
      <c r="A3" s="129" t="s">
        <v>117</v>
      </c>
      <c r="B3" s="130" t="s">
        <v>156</v>
      </c>
      <c r="C3" s="130" t="s">
        <v>190</v>
      </c>
      <c r="D3" s="131" t="s">
        <v>118</v>
      </c>
      <c r="E3" s="131" t="s">
        <v>69</v>
      </c>
      <c r="F3" s="131"/>
      <c r="G3" s="131"/>
      <c r="H3" s="131"/>
      <c r="I3" s="131"/>
      <c r="J3" s="131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</row>
    <row r="4" customFormat="false" ht="13.5" hidden="false" customHeight="true" outlineLevel="0" collapsed="false">
      <c r="A4" s="129"/>
      <c r="B4" s="129"/>
      <c r="C4" s="129"/>
      <c r="D4" s="131"/>
      <c r="E4" s="130" t="s">
        <v>191</v>
      </c>
      <c r="F4" s="131" t="s">
        <v>192</v>
      </c>
      <c r="G4" s="131"/>
      <c r="H4" s="129" t="s">
        <v>193</v>
      </c>
      <c r="I4" s="129" t="s">
        <v>194</v>
      </c>
      <c r="J4" s="130" t="s">
        <v>195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</row>
    <row r="5" customFormat="false" ht="36" hidden="false" customHeight="true" outlineLevel="0" collapsed="false">
      <c r="A5" s="129"/>
      <c r="B5" s="129"/>
      <c r="C5" s="129"/>
      <c r="D5" s="129"/>
      <c r="E5" s="129"/>
      <c r="F5" s="130" t="s">
        <v>196</v>
      </c>
      <c r="G5" s="130" t="s">
        <v>158</v>
      </c>
      <c r="H5" s="129"/>
      <c r="I5" s="129"/>
      <c r="J5" s="130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</row>
    <row r="6" customFormat="false" ht="12" hidden="false" customHeight="true" outlineLevel="0" collapsed="false">
      <c r="A6" s="132"/>
      <c r="B6" s="132"/>
      <c r="C6" s="132"/>
      <c r="D6" s="132"/>
      <c r="E6" s="132"/>
      <c r="F6" s="130"/>
      <c r="G6" s="130"/>
      <c r="H6" s="132"/>
      <c r="I6" s="132"/>
      <c r="J6" s="130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</row>
    <row r="7" customFormat="false" ht="24" hidden="false" customHeight="true" outlineLevel="0" collapsed="false">
      <c r="A7" s="129" t="s">
        <v>197</v>
      </c>
      <c r="B7" s="132" t="n">
        <v>1.2</v>
      </c>
      <c r="C7" s="129" t="s">
        <v>164</v>
      </c>
      <c r="D7" s="129" t="s">
        <v>121</v>
      </c>
      <c r="E7" s="132" t="n">
        <v>0</v>
      </c>
      <c r="F7" s="130" t="s">
        <v>198</v>
      </c>
      <c r="G7" s="133" t="n">
        <v>2</v>
      </c>
      <c r="H7" s="130" t="n">
        <v>0</v>
      </c>
      <c r="I7" s="130" t="s">
        <v>5</v>
      </c>
      <c r="J7" s="129" t="s">
        <v>199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</row>
    <row r="8" customFormat="false" ht="24" hidden="false" customHeight="true" outlineLevel="0" collapsed="false">
      <c r="A8" s="129" t="s">
        <v>200</v>
      </c>
      <c r="B8" s="129" t="s">
        <v>201</v>
      </c>
      <c r="C8" s="129" t="s">
        <v>164</v>
      </c>
      <c r="D8" s="132" t="str">
        <f aca="false">'контрол лист'!D7</f>
        <v>КИУ</v>
      </c>
      <c r="E8" s="132" t="n">
        <v>0</v>
      </c>
      <c r="F8" s="130" t="s">
        <v>198</v>
      </c>
      <c r="G8" s="134" t="n">
        <v>6</v>
      </c>
      <c r="H8" s="130" t="n">
        <v>0</v>
      </c>
      <c r="I8" s="130" t="s">
        <v>5</v>
      </c>
      <c r="J8" s="132" t="str">
        <f aca="false">'контрол лист'!J7</f>
        <v>АЛТ клей РОСС RU.АЯ12.Д02542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</row>
    <row r="9" customFormat="false" ht="24" hidden="false" customHeight="true" outlineLevel="0" collapsed="false">
      <c r="A9" s="129" t="s">
        <v>202</v>
      </c>
      <c r="B9" s="129" t="s">
        <v>203</v>
      </c>
      <c r="C9" s="129" t="s">
        <v>164</v>
      </c>
      <c r="D9" s="132" t="str">
        <f aca="false">'контрол лист'!D8</f>
        <v>КИУ</v>
      </c>
      <c r="E9" s="132" t="n">
        <v>0</v>
      </c>
      <c r="F9" s="130" t="s">
        <v>198</v>
      </c>
      <c r="G9" s="134" t="n">
        <v>4</v>
      </c>
      <c r="H9" s="130" t="n">
        <v>0</v>
      </c>
      <c r="I9" s="130" t="s">
        <v>5</v>
      </c>
      <c r="J9" s="132" t="str">
        <f aca="false">'контрол лист'!J8</f>
        <v>АЛТ клей РОСС RU.АЯ12.Д02542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  <row r="10" customFormat="false" ht="12" hidden="false" customHeight="true" outlineLevel="0" collapsed="false">
      <c r="A10" s="129" t="s">
        <v>204</v>
      </c>
      <c r="B10" s="129" t="s">
        <v>205</v>
      </c>
      <c r="C10" s="129" t="s">
        <v>164</v>
      </c>
      <c r="D10" s="132" t="str">
        <f aca="false">'контрол лист'!D9</f>
        <v>КИУ</v>
      </c>
      <c r="E10" s="132" t="n">
        <v>0</v>
      </c>
      <c r="F10" s="130" t="s">
        <v>198</v>
      </c>
      <c r="G10" s="134" t="n">
        <v>3</v>
      </c>
      <c r="H10" s="130" t="n">
        <v>0</v>
      </c>
      <c r="I10" s="130" t="s">
        <v>5</v>
      </c>
      <c r="J10" s="132" t="str">
        <f aca="false">'контрол лист'!J9</f>
        <v>АЛТ клей РОСС RU.АЯ12.Д02542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</row>
    <row r="11" customFormat="false" ht="36" hidden="false" customHeight="true" outlineLevel="0" collapsed="false">
      <c r="A11" s="129" t="s">
        <v>206</v>
      </c>
      <c r="B11" s="132" t="n">
        <v>18.19</v>
      </c>
      <c r="C11" s="129" t="s">
        <v>164</v>
      </c>
      <c r="D11" s="132" t="str">
        <f aca="false">'контрол лист'!D10</f>
        <v>КИУ</v>
      </c>
      <c r="E11" s="132" t="n">
        <v>0</v>
      </c>
      <c r="F11" s="130" t="s">
        <v>198</v>
      </c>
      <c r="G11" s="134" t="n">
        <v>2</v>
      </c>
      <c r="H11" s="130" t="n">
        <v>0</v>
      </c>
      <c r="I11" s="130" t="s">
        <v>5</v>
      </c>
      <c r="J11" s="132" t="str">
        <f aca="false">'контрол лист'!J10</f>
        <v>АЛТ клей РОСС RU.АЯ12.Д02542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customFormat="false" ht="24" hidden="false" customHeight="true" outlineLevel="0" collapsed="false">
      <c r="A12" s="129" t="s">
        <v>207</v>
      </c>
      <c r="B12" s="132" t="n">
        <v>108</v>
      </c>
      <c r="C12" s="129" t="s">
        <v>164</v>
      </c>
      <c r="D12" s="132" t="str">
        <f aca="false">'контрол лист'!D11</f>
        <v>КИУ</v>
      </c>
      <c r="E12" s="132" t="n">
        <v>0</v>
      </c>
      <c r="F12" s="130" t="s">
        <v>198</v>
      </c>
      <c r="G12" s="134" t="n">
        <v>1</v>
      </c>
      <c r="H12" s="130" t="n">
        <v>0</v>
      </c>
      <c r="I12" s="130" t="s">
        <v>5</v>
      </c>
      <c r="J12" s="132" t="str">
        <f aca="false">'контрол лист'!J11</f>
        <v>АЛТ клей РОСС RU.АЯ12.Д02542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  <c r="IV12" s="127"/>
    </row>
    <row r="13" customFormat="false" ht="24" hidden="false" customHeight="true" outlineLevel="0" collapsed="false">
      <c r="A13" s="129" t="s">
        <v>208</v>
      </c>
      <c r="B13" s="132" t="n">
        <v>22.21</v>
      </c>
      <c r="C13" s="129" t="s">
        <v>164</v>
      </c>
      <c r="D13" s="132" t="str">
        <f aca="false">'контрол лист'!D12</f>
        <v>КИУ</v>
      </c>
      <c r="E13" s="132" t="n">
        <v>0</v>
      </c>
      <c r="F13" s="130" t="s">
        <v>198</v>
      </c>
      <c r="G13" s="134" t="n">
        <v>2</v>
      </c>
      <c r="H13" s="130" t="n">
        <v>0</v>
      </c>
      <c r="I13" s="130" t="s">
        <v>5</v>
      </c>
      <c r="J13" s="132" t="str">
        <f aca="false">'контрол лист'!J12</f>
        <v>АЛТ клей РОСС RU.АЯ12.Д02542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27"/>
    </row>
    <row r="14" customFormat="false" ht="24" hidden="false" customHeight="true" outlineLevel="0" collapsed="false">
      <c r="A14" s="129" t="s">
        <v>209</v>
      </c>
      <c r="B14" s="132" t="n">
        <v>23.24</v>
      </c>
      <c r="C14" s="129" t="s">
        <v>164</v>
      </c>
      <c r="D14" s="132" t="str">
        <f aca="false">'контрол лист'!D13</f>
        <v>КИУ</v>
      </c>
      <c r="E14" s="132" t="n">
        <v>0</v>
      </c>
      <c r="F14" s="130" t="s">
        <v>198</v>
      </c>
      <c r="G14" s="134" t="n">
        <v>2</v>
      </c>
      <c r="H14" s="130" t="n">
        <v>0</v>
      </c>
      <c r="I14" s="130" t="s">
        <v>5</v>
      </c>
      <c r="J14" s="132" t="str">
        <f aca="false">'контрол лист'!J13</f>
        <v>АЛТ клей РОСС RU.АЯ12.Д02542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</row>
    <row r="15" customFormat="false" ht="24" hidden="false" customHeight="true" outlineLevel="0" collapsed="false">
      <c r="A15" s="129" t="s">
        <v>210</v>
      </c>
      <c r="B15" s="132" t="n">
        <v>25.26</v>
      </c>
      <c r="C15" s="129" t="s">
        <v>164</v>
      </c>
      <c r="D15" s="132" t="str">
        <f aca="false">'контрол лист'!D14</f>
        <v>КИУ</v>
      </c>
      <c r="E15" s="132" t="n">
        <v>0</v>
      </c>
      <c r="F15" s="130" t="s">
        <v>198</v>
      </c>
      <c r="G15" s="134" t="n">
        <v>2</v>
      </c>
      <c r="H15" s="130" t="n">
        <v>0</v>
      </c>
      <c r="I15" s="130" t="s">
        <v>5</v>
      </c>
      <c r="J15" s="132" t="str">
        <f aca="false">'контрол лист'!J14</f>
        <v>АЛТ клей РОСС RU.АЯ12.Д02542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</row>
    <row r="16" customFormat="false" ht="24" hidden="false" customHeight="true" outlineLevel="0" collapsed="false">
      <c r="A16" s="129" t="s">
        <v>211</v>
      </c>
      <c r="B16" s="129" t="s">
        <v>212</v>
      </c>
      <c r="C16" s="129" t="s">
        <v>164</v>
      </c>
      <c r="D16" s="132" t="str">
        <f aca="false">'контрол лист'!D15</f>
        <v>КИУ</v>
      </c>
      <c r="E16" s="132" t="n">
        <v>0</v>
      </c>
      <c r="F16" s="130" t="s">
        <v>198</v>
      </c>
      <c r="G16" s="134" t="n">
        <v>4</v>
      </c>
      <c r="H16" s="130" t="n">
        <v>0</v>
      </c>
      <c r="I16" s="130" t="s">
        <v>5</v>
      </c>
      <c r="J16" s="132" t="str">
        <f aca="false">'контрол лист'!J15</f>
        <v>АЛТ клей РОСС RU.АЯ12.Д02542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</row>
    <row r="17" customFormat="false" ht="48" hidden="false" customHeight="true" outlineLevel="0" collapsed="false">
      <c r="A17" s="129" t="s">
        <v>213</v>
      </c>
      <c r="B17" s="129" t="s">
        <v>214</v>
      </c>
      <c r="C17" s="129" t="s">
        <v>164</v>
      </c>
      <c r="D17" s="132" t="str">
        <f aca="false">'контрол лист'!D16</f>
        <v>КИУ</v>
      </c>
      <c r="E17" s="132" t="n">
        <v>0</v>
      </c>
      <c r="F17" s="130" t="s">
        <v>198</v>
      </c>
      <c r="G17" s="134" t="n">
        <v>3</v>
      </c>
      <c r="H17" s="130" t="n">
        <v>0</v>
      </c>
      <c r="I17" s="130" t="s">
        <v>5</v>
      </c>
      <c r="J17" s="132" t="str">
        <f aca="false">'контрол лист'!J16</f>
        <v>АЛТ клей РОСС RU.АЯ12.Д02542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  <c r="IV17" s="127"/>
    </row>
    <row r="18" customFormat="false" ht="48" hidden="false" customHeight="true" outlineLevel="0" collapsed="false">
      <c r="A18" s="129" t="s">
        <v>215</v>
      </c>
      <c r="B18" s="132" t="n">
        <v>37</v>
      </c>
      <c r="C18" s="129" t="s">
        <v>164</v>
      </c>
      <c r="D18" s="132" t="str">
        <f aca="false">'контрол лист'!D17</f>
        <v>КИУ</v>
      </c>
      <c r="E18" s="132" t="n">
        <v>0</v>
      </c>
      <c r="F18" s="130" t="s">
        <v>198</v>
      </c>
      <c r="G18" s="134" t="n">
        <v>1</v>
      </c>
      <c r="H18" s="130" t="n">
        <v>0</v>
      </c>
      <c r="I18" s="130" t="s">
        <v>5</v>
      </c>
      <c r="J18" s="132" t="str">
        <f aca="false">'контрол лист'!J17</f>
        <v>АЛТ клей РОСС RU.АЯ12.Д02542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  <c r="IV18" s="127"/>
    </row>
    <row r="19" customFormat="false" ht="36" hidden="false" customHeight="true" outlineLevel="0" collapsed="false">
      <c r="A19" s="129" t="s">
        <v>216</v>
      </c>
      <c r="B19" s="129" t="s">
        <v>217</v>
      </c>
      <c r="C19" s="129" t="s">
        <v>164</v>
      </c>
      <c r="D19" s="132" t="str">
        <f aca="false">'контрол лист'!D18</f>
        <v>КИУ</v>
      </c>
      <c r="E19" s="129" t="s">
        <v>218</v>
      </c>
      <c r="F19" s="130" t="s">
        <v>219</v>
      </c>
      <c r="G19" s="134" t="n">
        <v>4</v>
      </c>
      <c r="H19" s="130" t="n">
        <v>1</v>
      </c>
      <c r="I19" s="130" t="s">
        <v>5</v>
      </c>
      <c r="J19" s="132" t="str">
        <f aca="false">'контрол лист'!J18</f>
        <v>АЛТ клей РОСС RU.АЯ12.Д02542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  <c r="IV19" s="127"/>
    </row>
    <row r="20" customFormat="false" ht="24" hidden="false" customHeight="true" outlineLevel="0" collapsed="false">
      <c r="A20" s="129" t="s">
        <v>220</v>
      </c>
      <c r="B20" s="129" t="s">
        <v>221</v>
      </c>
      <c r="C20" s="129" t="s">
        <v>164</v>
      </c>
      <c r="D20" s="132" t="str">
        <f aca="false">'контрол лист'!D19</f>
        <v>КИУ</v>
      </c>
      <c r="E20" s="132" t="n">
        <v>0</v>
      </c>
      <c r="F20" s="130" t="s">
        <v>198</v>
      </c>
      <c r="G20" s="134" t="n">
        <v>6</v>
      </c>
      <c r="H20" s="130" t="n">
        <v>0</v>
      </c>
      <c r="I20" s="130" t="s">
        <v>5</v>
      </c>
      <c r="J20" s="132" t="str">
        <f aca="false">'контрол лист'!J19</f>
        <v>АЛТ клей РОСС RU.АЯ12.Д02542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  <c r="IR20" s="127"/>
      <c r="IS20" s="127"/>
      <c r="IT20" s="127"/>
      <c r="IU20" s="127"/>
      <c r="IV20" s="127"/>
    </row>
    <row r="21" customFormat="false" ht="36" hidden="false" customHeight="true" outlineLevel="0" collapsed="false">
      <c r="A21" s="129" t="s">
        <v>222</v>
      </c>
      <c r="B21" s="129" t="s">
        <v>223</v>
      </c>
      <c r="C21" s="129" t="s">
        <v>164</v>
      </c>
      <c r="D21" s="132" t="str">
        <f aca="false">'контрол лист'!D20</f>
        <v>КИУ</v>
      </c>
      <c r="E21" s="132" t="n">
        <v>0</v>
      </c>
      <c r="F21" s="130" t="s">
        <v>224</v>
      </c>
      <c r="G21" s="134" t="n">
        <v>2</v>
      </c>
      <c r="H21" s="130" t="n">
        <v>0</v>
      </c>
      <c r="I21" s="130" t="s">
        <v>5</v>
      </c>
      <c r="J21" s="132" t="str">
        <f aca="false">'контрол лист'!J20</f>
        <v>АЛТ клей РОСС RU.АЯ12.Д02542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  <c r="IV21" s="127"/>
    </row>
    <row r="22" customFormat="false" ht="36" hidden="false" customHeight="true" outlineLevel="0" collapsed="false">
      <c r="A22" s="129" t="s">
        <v>225</v>
      </c>
      <c r="B22" s="132" t="n">
        <v>64.67</v>
      </c>
      <c r="C22" s="129" t="s">
        <v>164</v>
      </c>
      <c r="D22" s="132" t="str">
        <f aca="false">'контрол лист'!D21</f>
        <v>КИУ</v>
      </c>
      <c r="E22" s="132" t="n">
        <v>0</v>
      </c>
      <c r="F22" s="130" t="s">
        <v>198</v>
      </c>
      <c r="G22" s="134" t="n">
        <v>2</v>
      </c>
      <c r="H22" s="130" t="n">
        <v>0</v>
      </c>
      <c r="I22" s="130" t="s">
        <v>5</v>
      </c>
      <c r="J22" s="132" t="str">
        <f aca="false">'контрол лист'!J21</f>
        <v>АЛТ клей РОСС RU.АЯ12.Д02542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  <c r="IT22" s="127"/>
      <c r="IU22" s="127"/>
      <c r="IV22" s="127"/>
    </row>
    <row r="23" customFormat="false" ht="36" hidden="false" customHeight="true" outlineLevel="0" collapsed="false">
      <c r="A23" s="129" t="s">
        <v>226</v>
      </c>
      <c r="B23" s="132" t="n">
        <v>65.66</v>
      </c>
      <c r="C23" s="129" t="s">
        <v>164</v>
      </c>
      <c r="D23" s="132" t="str">
        <f aca="false">'контрол лист'!D22</f>
        <v>КИУ</v>
      </c>
      <c r="E23" s="132" t="n">
        <v>0</v>
      </c>
      <c r="F23" s="130" t="s">
        <v>198</v>
      </c>
      <c r="G23" s="134" t="n">
        <v>2</v>
      </c>
      <c r="H23" s="130" t="n">
        <v>0</v>
      </c>
      <c r="I23" s="130" t="s">
        <v>5</v>
      </c>
      <c r="J23" s="132" t="str">
        <f aca="false">'контрол лист'!J22</f>
        <v>АЛТ клей РОСС RU.АЯ12.Д02542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  <c r="IR23" s="127"/>
      <c r="IS23" s="127"/>
      <c r="IT23" s="127"/>
      <c r="IU23" s="127"/>
      <c r="IV23" s="127"/>
    </row>
    <row r="24" customFormat="false" ht="48" hidden="false" customHeight="true" outlineLevel="0" collapsed="false">
      <c r="A24" s="129" t="s">
        <v>227</v>
      </c>
      <c r="B24" s="129" t="s">
        <v>228</v>
      </c>
      <c r="C24" s="129" t="s">
        <v>164</v>
      </c>
      <c r="D24" s="132" t="str">
        <f aca="false">'контрол лист'!D23</f>
        <v>КИУ</v>
      </c>
      <c r="E24" s="132" t="n">
        <v>0</v>
      </c>
      <c r="F24" s="130" t="s">
        <v>198</v>
      </c>
      <c r="G24" s="134" t="n">
        <v>3</v>
      </c>
      <c r="H24" s="130" t="n">
        <v>0</v>
      </c>
      <c r="I24" s="130" t="s">
        <v>5</v>
      </c>
      <c r="J24" s="132" t="str">
        <f aca="false">'контрол лист'!J23</f>
        <v>АЛТ клей РОСС RU.АЯ12.Д02542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27"/>
      <c r="IV24" s="127"/>
    </row>
    <row r="25" customFormat="false" ht="24" hidden="false" customHeight="true" outlineLevel="0" collapsed="false">
      <c r="A25" s="129" t="s">
        <v>229</v>
      </c>
      <c r="B25" s="132" t="n">
        <v>27.28</v>
      </c>
      <c r="C25" s="129" t="s">
        <v>164</v>
      </c>
      <c r="D25" s="132" t="str">
        <f aca="false">'контрол лист'!D24</f>
        <v>КИУ</v>
      </c>
      <c r="E25" s="132" t="n">
        <v>0</v>
      </c>
      <c r="F25" s="130" t="s">
        <v>198</v>
      </c>
      <c r="G25" s="134" t="n">
        <v>2</v>
      </c>
      <c r="H25" s="130" t="n">
        <v>0</v>
      </c>
      <c r="I25" s="130" t="s">
        <v>5</v>
      </c>
      <c r="J25" s="132" t="str">
        <f aca="false">'контрол лист'!J24</f>
        <v>АЛТ клей РОСС RU.АЯ12.Д02542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  <c r="IR25" s="127"/>
      <c r="IS25" s="127"/>
      <c r="IT25" s="127"/>
      <c r="IU25" s="127"/>
      <c r="IV25" s="127"/>
    </row>
    <row r="26" customFormat="false" ht="36" hidden="false" customHeight="true" outlineLevel="0" collapsed="false">
      <c r="A26" s="129" t="s">
        <v>230</v>
      </c>
      <c r="B26" s="129" t="s">
        <v>231</v>
      </c>
      <c r="C26" s="129" t="s">
        <v>164</v>
      </c>
      <c r="D26" s="132" t="str">
        <f aca="false">'контрол лист'!D25</f>
        <v>КИУ</v>
      </c>
      <c r="E26" s="132" t="n">
        <v>0</v>
      </c>
      <c r="F26" s="130" t="s">
        <v>198</v>
      </c>
      <c r="G26" s="134" t="n">
        <v>4</v>
      </c>
      <c r="H26" s="130" t="n">
        <v>0</v>
      </c>
      <c r="I26" s="130" t="s">
        <v>5</v>
      </c>
      <c r="J26" s="132" t="str">
        <f aca="false">'контрол лист'!J25</f>
        <v>АЛТ клей РОСС RU.АЯ12.Д02542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  <c r="IR26" s="127"/>
      <c r="IS26" s="127"/>
      <c r="IT26" s="127"/>
      <c r="IU26" s="127"/>
      <c r="IV26" s="127"/>
    </row>
    <row r="27" customFormat="false" ht="24" hidden="false" customHeight="true" outlineLevel="0" collapsed="false">
      <c r="A27" s="129" t="s">
        <v>232</v>
      </c>
      <c r="B27" s="129" t="s">
        <v>233</v>
      </c>
      <c r="C27" s="129" t="s">
        <v>164</v>
      </c>
      <c r="D27" s="132" t="str">
        <f aca="false">'контрол лист'!D26</f>
        <v>КИУ</v>
      </c>
      <c r="E27" s="132" t="n">
        <v>0</v>
      </c>
      <c r="F27" s="130" t="s">
        <v>198</v>
      </c>
      <c r="G27" s="134" t="n">
        <v>3</v>
      </c>
      <c r="H27" s="130" t="n">
        <v>0</v>
      </c>
      <c r="I27" s="130" t="s">
        <v>5</v>
      </c>
      <c r="J27" s="132" t="str">
        <f aca="false">'контрол лист'!J26</f>
        <v>АЛТ клей РОСС RU.АЯ12.Д02542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  <c r="IR27" s="127"/>
      <c r="IS27" s="127"/>
      <c r="IT27" s="127"/>
      <c r="IU27" s="127"/>
      <c r="IV27" s="127"/>
    </row>
    <row r="28" customFormat="false" ht="12" hidden="false" customHeight="true" outlineLevel="0" collapsed="false">
      <c r="A28" s="129" t="s">
        <v>234</v>
      </c>
      <c r="B28" s="132" t="n">
        <v>10.9</v>
      </c>
      <c r="C28" s="129" t="s">
        <v>164</v>
      </c>
      <c r="D28" s="132" t="str">
        <f aca="false">'контрол лист'!D27</f>
        <v>КИУ</v>
      </c>
      <c r="E28" s="132" t="n">
        <v>0</v>
      </c>
      <c r="F28" s="130" t="s">
        <v>198</v>
      </c>
      <c r="G28" s="134" t="n">
        <v>2</v>
      </c>
      <c r="H28" s="130" t="n">
        <v>0</v>
      </c>
      <c r="I28" s="130" t="s">
        <v>5</v>
      </c>
      <c r="J28" s="132" t="str">
        <f aca="false">'контрол лист'!J27</f>
        <v>АЛТ клей РОСС RU.АЯ12.Д02542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  <c r="IR28" s="127"/>
      <c r="IS28" s="127"/>
      <c r="IT28" s="127"/>
      <c r="IU28" s="127"/>
      <c r="IV28" s="127"/>
    </row>
    <row r="29" customFormat="false" ht="24" hidden="false" customHeight="true" outlineLevel="0" collapsed="false">
      <c r="A29" s="129" t="s">
        <v>235</v>
      </c>
      <c r="B29" s="132" t="n">
        <v>114</v>
      </c>
      <c r="C29" s="129" t="s">
        <v>164</v>
      </c>
      <c r="D29" s="132" t="str">
        <f aca="false">'контрол лист'!D28</f>
        <v>КИУ</v>
      </c>
      <c r="E29" s="132" t="n">
        <v>0</v>
      </c>
      <c r="F29" s="130" t="s">
        <v>198</v>
      </c>
      <c r="G29" s="134" t="n">
        <v>1</v>
      </c>
      <c r="H29" s="130" t="n">
        <v>0</v>
      </c>
      <c r="I29" s="130" t="s">
        <v>5</v>
      </c>
      <c r="J29" s="132" t="str">
        <f aca="false">'контрол лист'!J28</f>
        <v>АЛТ клей РОСС RU.АЯ12.Д02542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  <c r="IO29" s="127"/>
      <c r="IP29" s="127"/>
      <c r="IQ29" s="127"/>
      <c r="IR29" s="127"/>
      <c r="IS29" s="127"/>
      <c r="IT29" s="127"/>
      <c r="IU29" s="127"/>
      <c r="IV29" s="127"/>
    </row>
    <row r="30" customFormat="false" ht="24" hidden="false" customHeight="true" outlineLevel="0" collapsed="false">
      <c r="A30" s="129" t="s">
        <v>236</v>
      </c>
      <c r="B30" s="129" t="s">
        <v>237</v>
      </c>
      <c r="C30" s="129" t="s">
        <v>164</v>
      </c>
      <c r="D30" s="132" t="str">
        <f aca="false">'контрол лист'!D29</f>
        <v>КИУ</v>
      </c>
      <c r="E30" s="132" t="n">
        <v>0</v>
      </c>
      <c r="F30" s="130" t="s">
        <v>198</v>
      </c>
      <c r="G30" s="134" t="n">
        <v>4</v>
      </c>
      <c r="H30" s="130" t="n">
        <v>0</v>
      </c>
      <c r="I30" s="130" t="s">
        <v>5</v>
      </c>
      <c r="J30" s="132" t="str">
        <f aca="false">'контрол лист'!J29</f>
        <v>АЛТ клей РОСС RU.АЯ12.Д02542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</row>
    <row r="31" customFormat="false" ht="24" hidden="false" customHeight="true" outlineLevel="0" collapsed="false">
      <c r="A31" s="129" t="s">
        <v>238</v>
      </c>
      <c r="B31" s="132" t="n">
        <v>112</v>
      </c>
      <c r="C31" s="129" t="s">
        <v>164</v>
      </c>
      <c r="D31" s="132" t="str">
        <f aca="false">'контрол лист'!D30</f>
        <v>КИУ</v>
      </c>
      <c r="E31" s="132" t="n">
        <v>0</v>
      </c>
      <c r="F31" s="130" t="s">
        <v>198</v>
      </c>
      <c r="G31" s="134" t="n">
        <v>1</v>
      </c>
      <c r="H31" s="130" t="n">
        <v>0</v>
      </c>
      <c r="I31" s="130" t="s">
        <v>5</v>
      </c>
      <c r="J31" s="132" t="str">
        <f aca="false">'контрол лист'!J30</f>
        <v>АЛТ клей РОСС RU.АЯ12.Д02542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</row>
    <row r="32" customFormat="false" ht="24" hidden="false" customHeight="true" outlineLevel="0" collapsed="false">
      <c r="A32" s="129" t="s">
        <v>239</v>
      </c>
      <c r="B32" s="129" t="s">
        <v>240</v>
      </c>
      <c r="C32" s="129" t="s">
        <v>164</v>
      </c>
      <c r="D32" s="132" t="str">
        <f aca="false">'контрол лист'!D31</f>
        <v>КИУ</v>
      </c>
      <c r="E32" s="132" t="n">
        <v>0</v>
      </c>
      <c r="F32" s="130" t="s">
        <v>198</v>
      </c>
      <c r="G32" s="134" t="n">
        <v>0</v>
      </c>
      <c r="H32" s="130" t="n">
        <v>0</v>
      </c>
      <c r="I32" s="130" t="s">
        <v>5</v>
      </c>
      <c r="J32" s="132" t="str">
        <f aca="false">'контрол лист'!J31</f>
        <v>АЛТ клей РОСС RU.АЯ12.Д02542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</row>
    <row r="33" customFormat="false" ht="36" hidden="false" customHeight="true" outlineLevel="0" collapsed="false">
      <c r="A33" s="129" t="s">
        <v>230</v>
      </c>
      <c r="B33" s="129" t="s">
        <v>241</v>
      </c>
      <c r="C33" s="129" t="s">
        <v>164</v>
      </c>
      <c r="D33" s="132" t="str">
        <f aca="false">'контрол лист'!D32</f>
        <v>КИУ</v>
      </c>
      <c r="E33" s="132" t="n">
        <v>0</v>
      </c>
      <c r="F33" s="130" t="s">
        <v>198</v>
      </c>
      <c r="G33" s="134" t="n">
        <v>3</v>
      </c>
      <c r="H33" s="130" t="n">
        <v>0</v>
      </c>
      <c r="I33" s="130" t="s">
        <v>5</v>
      </c>
      <c r="J33" s="132" t="str">
        <f aca="false">'контрол лист'!J32</f>
        <v>АЛТ клей РОСС RU.АЯ12.Д02542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</row>
    <row r="34" customFormat="false" ht="24" hidden="false" customHeight="true" outlineLevel="0" collapsed="false">
      <c r="A34" s="129" t="s">
        <v>229</v>
      </c>
      <c r="B34" s="132" t="n">
        <v>51.52</v>
      </c>
      <c r="C34" s="129" t="s">
        <v>164</v>
      </c>
      <c r="D34" s="132" t="str">
        <f aca="false">'контрол лист'!D33</f>
        <v>КИУ</v>
      </c>
      <c r="E34" s="132" t="n">
        <v>0</v>
      </c>
      <c r="F34" s="130" t="s">
        <v>198</v>
      </c>
      <c r="G34" s="134" t="n">
        <v>2</v>
      </c>
      <c r="H34" s="130" t="n">
        <v>0</v>
      </c>
      <c r="I34" s="130" t="s">
        <v>5</v>
      </c>
      <c r="J34" s="132" t="str">
        <f aca="false">'контрол лист'!J33</f>
        <v>АЛТ клей РОСС RU.АЯ12.Д02542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customFormat="false" ht="36" hidden="false" customHeight="true" outlineLevel="0" collapsed="false">
      <c r="A35" s="129" t="s">
        <v>242</v>
      </c>
      <c r="B35" s="129" t="s">
        <v>243</v>
      </c>
      <c r="C35" s="129" t="s">
        <v>164</v>
      </c>
      <c r="D35" s="132" t="str">
        <f aca="false">'контрол лист'!D34</f>
        <v>КИУ</v>
      </c>
      <c r="E35" s="132" t="n">
        <v>0</v>
      </c>
      <c r="F35" s="130" t="s">
        <v>198</v>
      </c>
      <c r="G35" s="134" t="n">
        <v>5</v>
      </c>
      <c r="H35" s="130" t="n">
        <v>0</v>
      </c>
      <c r="I35" s="130" t="s">
        <v>5</v>
      </c>
      <c r="J35" s="132" t="str">
        <f aca="false">'контрол лист'!J34</f>
        <v>АЛТ клей РОСС RU.АЯ12.Д02542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  <c r="IU35" s="127"/>
      <c r="IV35" s="127"/>
    </row>
    <row r="36" customFormat="false" ht="24" hidden="false" customHeight="true" outlineLevel="0" collapsed="false">
      <c r="A36" s="129" t="s">
        <v>244</v>
      </c>
      <c r="B36" s="129" t="s">
        <v>245</v>
      </c>
      <c r="C36" s="129" t="s">
        <v>164</v>
      </c>
      <c r="D36" s="132" t="str">
        <f aca="false">'контрол лист'!D35</f>
        <v>КИУ</v>
      </c>
      <c r="E36" s="132" t="n">
        <v>0</v>
      </c>
      <c r="F36" s="130" t="s">
        <v>198</v>
      </c>
      <c r="G36" s="134" t="n">
        <v>3</v>
      </c>
      <c r="H36" s="130" t="n">
        <v>0</v>
      </c>
      <c r="I36" s="130" t="s">
        <v>5</v>
      </c>
      <c r="J36" s="132" t="str">
        <f aca="false">'контрол лист'!J35</f>
        <v>АЛТ клей РОСС RU.АЯ12.Д02542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  <c r="IR36" s="127"/>
      <c r="IS36" s="127"/>
      <c r="IT36" s="127"/>
      <c r="IU36" s="127"/>
      <c r="IV36" s="127"/>
    </row>
    <row r="37" customFormat="false" ht="24" hidden="false" customHeight="true" outlineLevel="0" collapsed="false">
      <c r="A37" s="129" t="s">
        <v>246</v>
      </c>
      <c r="B37" s="129" t="s">
        <v>247</v>
      </c>
      <c r="C37" s="129" t="s">
        <v>164</v>
      </c>
      <c r="D37" s="132" t="str">
        <f aca="false">'контрол лист'!D36</f>
        <v>КИУ</v>
      </c>
      <c r="E37" s="132" t="n">
        <v>0</v>
      </c>
      <c r="F37" s="130" t="s">
        <v>198</v>
      </c>
      <c r="G37" s="134" t="n">
        <v>4</v>
      </c>
      <c r="H37" s="130" t="n">
        <v>0</v>
      </c>
      <c r="I37" s="130" t="s">
        <v>5</v>
      </c>
      <c r="J37" s="132" t="str">
        <f aca="false">'контрол лист'!J36</f>
        <v>АЛТ клей РОСС RU.АЯ12.Д02542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  <c r="IL37" s="127"/>
      <c r="IM37" s="127"/>
      <c r="IN37" s="127"/>
      <c r="IO37" s="127"/>
      <c r="IP37" s="127"/>
      <c r="IQ37" s="127"/>
      <c r="IR37" s="127"/>
      <c r="IS37" s="127"/>
      <c r="IT37" s="127"/>
      <c r="IU37" s="127"/>
      <c r="IV37" s="127"/>
    </row>
    <row r="38" customFormat="false" ht="24" hidden="false" customHeight="true" outlineLevel="0" collapsed="false">
      <c r="A38" s="129" t="s">
        <v>248</v>
      </c>
      <c r="B38" s="129" t="s">
        <v>249</v>
      </c>
      <c r="C38" s="129" t="s">
        <v>164</v>
      </c>
      <c r="D38" s="132" t="str">
        <f aca="false">'контрол лист'!D37</f>
        <v>КИУ</v>
      </c>
      <c r="E38" s="132" t="n">
        <v>0</v>
      </c>
      <c r="F38" s="130" t="s">
        <v>198</v>
      </c>
      <c r="G38" s="134" t="n">
        <v>3</v>
      </c>
      <c r="H38" s="130" t="n">
        <v>0</v>
      </c>
      <c r="I38" s="130" t="s">
        <v>5</v>
      </c>
      <c r="J38" s="132" t="str">
        <f aca="false">'контрол лист'!J37</f>
        <v>АЛТ клей РОСС RU.АЯ12.Д02542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  <c r="IL38" s="127"/>
      <c r="IM38" s="127"/>
      <c r="IN38" s="127"/>
      <c r="IO38" s="127"/>
      <c r="IP38" s="127"/>
      <c r="IQ38" s="127"/>
      <c r="IR38" s="127"/>
      <c r="IS38" s="127"/>
      <c r="IT38" s="127"/>
      <c r="IU38" s="127"/>
      <c r="IV38" s="127"/>
    </row>
    <row r="39" customFormat="false" ht="36" hidden="false" customHeight="true" outlineLevel="0" collapsed="false">
      <c r="A39" s="129" t="s">
        <v>250</v>
      </c>
      <c r="B39" s="132" t="n">
        <v>69</v>
      </c>
      <c r="C39" s="129" t="s">
        <v>164</v>
      </c>
      <c r="D39" s="132" t="str">
        <f aca="false">'контрол лист'!D38</f>
        <v>КИУ</v>
      </c>
      <c r="E39" s="132" t="n">
        <v>0</v>
      </c>
      <c r="F39" s="130" t="s">
        <v>198</v>
      </c>
      <c r="G39" s="134" t="n">
        <v>1</v>
      </c>
      <c r="H39" s="130" t="n">
        <v>0</v>
      </c>
      <c r="I39" s="130" t="s">
        <v>5</v>
      </c>
      <c r="J39" s="132" t="str">
        <f aca="false">'контрол лист'!J38</f>
        <v>АЛТ клей РОСС RU.АЯ12.Д02542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  <c r="IL39" s="127"/>
      <c r="IM39" s="127"/>
      <c r="IN39" s="127"/>
      <c r="IO39" s="127"/>
      <c r="IP39" s="127"/>
      <c r="IQ39" s="127"/>
      <c r="IR39" s="127"/>
      <c r="IS39" s="127"/>
      <c r="IT39" s="127"/>
      <c r="IU39" s="127"/>
      <c r="IV39" s="127"/>
    </row>
    <row r="40" customFormat="false" ht="12" hidden="false" customHeight="true" outlineLevel="0" collapsed="false">
      <c r="A40" s="129" t="s">
        <v>251</v>
      </c>
      <c r="B40" s="132" t="n">
        <v>80</v>
      </c>
      <c r="C40" s="129" t="s">
        <v>164</v>
      </c>
      <c r="D40" s="132" t="str">
        <f aca="false">'контрол лист'!D39</f>
        <v>КИУ</v>
      </c>
      <c r="E40" s="132" t="n">
        <v>0</v>
      </c>
      <c r="F40" s="130" t="s">
        <v>198</v>
      </c>
      <c r="G40" s="134" t="n">
        <v>1</v>
      </c>
      <c r="H40" s="130" t="n">
        <v>0</v>
      </c>
      <c r="I40" s="130" t="s">
        <v>5</v>
      </c>
      <c r="J40" s="132" t="str">
        <f aca="false">'контрол лист'!J39</f>
        <v>АЛТ клей РОСС RU.АЯ12.Д02542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  <c r="IR40" s="127"/>
      <c r="IS40" s="127"/>
      <c r="IT40" s="127"/>
      <c r="IU40" s="127"/>
      <c r="IV40" s="127"/>
    </row>
    <row r="41" customFormat="false" ht="12" hidden="false" customHeight="true" outlineLevel="0" collapsed="false">
      <c r="A41" s="129" t="s">
        <v>252</v>
      </c>
      <c r="B41" s="132" t="n">
        <v>74.75</v>
      </c>
      <c r="C41" s="129" t="s">
        <v>164</v>
      </c>
      <c r="D41" s="132" t="str">
        <f aca="false">'контрол лист'!D40</f>
        <v>КИУ</v>
      </c>
      <c r="E41" s="132" t="n">
        <v>0</v>
      </c>
      <c r="F41" s="130" t="s">
        <v>198</v>
      </c>
      <c r="G41" s="134" t="n">
        <v>2</v>
      </c>
      <c r="H41" s="130" t="n">
        <v>0</v>
      </c>
      <c r="I41" s="130" t="s">
        <v>5</v>
      </c>
      <c r="J41" s="132" t="str">
        <f aca="false">'контрол лист'!J40</f>
        <v>АЛТ клей РОСС RU.АЯ12.Д02542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  <c r="IU41" s="127"/>
      <c r="IV41" s="127"/>
    </row>
    <row r="42" customFormat="false" ht="36" hidden="false" customHeight="true" outlineLevel="0" collapsed="false">
      <c r="A42" s="129" t="s">
        <v>253</v>
      </c>
      <c r="B42" s="129" t="s">
        <v>254</v>
      </c>
      <c r="C42" s="129" t="s">
        <v>164</v>
      </c>
      <c r="D42" s="132" t="str">
        <f aca="false">'контрол лист'!D41</f>
        <v>КИУ</v>
      </c>
      <c r="E42" s="132" t="n">
        <v>0</v>
      </c>
      <c r="F42" s="130" t="s">
        <v>198</v>
      </c>
      <c r="G42" s="134" t="n">
        <v>11</v>
      </c>
      <c r="H42" s="130" t="n">
        <v>0</v>
      </c>
      <c r="I42" s="130" t="s">
        <v>5</v>
      </c>
      <c r="J42" s="132" t="str">
        <f aca="false">'контрол лист'!J41</f>
        <v>АЛТ клей РОСС RU.АЯ12.Д02542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  <c r="IU42" s="127"/>
      <c r="IV42" s="127"/>
    </row>
    <row r="43" customFormat="false" ht="24" hidden="false" customHeight="true" outlineLevel="0" collapsed="false">
      <c r="A43" s="129" t="s">
        <v>255</v>
      </c>
      <c r="B43" s="132" t="n">
        <v>96.97</v>
      </c>
      <c r="C43" s="129" t="s">
        <v>164</v>
      </c>
      <c r="D43" s="132" t="str">
        <f aca="false">'контрол лист'!D42</f>
        <v>КИУ</v>
      </c>
      <c r="E43" s="132" t="n">
        <v>0</v>
      </c>
      <c r="F43" s="130" t="s">
        <v>198</v>
      </c>
      <c r="G43" s="134" t="n">
        <v>2</v>
      </c>
      <c r="H43" s="130" t="n">
        <v>0</v>
      </c>
      <c r="I43" s="130" t="s">
        <v>5</v>
      </c>
      <c r="J43" s="132" t="str">
        <f aca="false">'контрол лист'!J42</f>
        <v>АЛТ клей РОСС RU.АЯ12.Д02542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  <c r="IU43" s="127"/>
      <c r="IV43" s="127"/>
    </row>
    <row r="44" customFormat="false" ht="24" hidden="false" customHeight="true" outlineLevel="0" collapsed="false">
      <c r="A44" s="129" t="s">
        <v>256</v>
      </c>
      <c r="B44" s="129" t="s">
        <v>257</v>
      </c>
      <c r="C44" s="129" t="s">
        <v>164</v>
      </c>
      <c r="D44" s="132" t="str">
        <f aca="false">'контрол лист'!D43</f>
        <v>КИУ</v>
      </c>
      <c r="E44" s="132" t="n">
        <v>0</v>
      </c>
      <c r="F44" s="130" t="s">
        <v>198</v>
      </c>
      <c r="G44" s="134" t="n">
        <v>3</v>
      </c>
      <c r="H44" s="130" t="n">
        <v>0</v>
      </c>
      <c r="I44" s="130" t="s">
        <v>5</v>
      </c>
      <c r="J44" s="132" t="str">
        <f aca="false">'контрол лист'!J43</f>
        <v>АЛТ клей РОСС RU.АЯ12.Д02542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  <c r="IU44" s="127"/>
      <c r="IV44" s="127"/>
    </row>
    <row r="45" customFormat="false" ht="24" hidden="false" customHeight="true" outlineLevel="0" collapsed="false">
      <c r="A45" s="129" t="s">
        <v>258</v>
      </c>
      <c r="B45" s="129" t="s">
        <v>259</v>
      </c>
      <c r="C45" s="129" t="s">
        <v>164</v>
      </c>
      <c r="D45" s="132" t="str">
        <f aca="false">'контрол лист'!D44</f>
        <v>КИУ</v>
      </c>
      <c r="E45" s="132" t="n">
        <v>0</v>
      </c>
      <c r="F45" s="130" t="s">
        <v>198</v>
      </c>
      <c r="G45" s="134" t="n">
        <v>4</v>
      </c>
      <c r="H45" s="130" t="n">
        <v>0</v>
      </c>
      <c r="I45" s="130" t="s">
        <v>5</v>
      </c>
      <c r="J45" s="132" t="str">
        <f aca="false">'контрол лист'!J44</f>
        <v>АЛТ клей РОСС RU.АЯ12.Д02542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7"/>
      <c r="IC45" s="127"/>
      <c r="ID45" s="127"/>
      <c r="IE45" s="127"/>
      <c r="IF45" s="127"/>
      <c r="IG45" s="127"/>
      <c r="IH45" s="127"/>
      <c r="II45" s="127"/>
      <c r="IJ45" s="127"/>
      <c r="IK45" s="127"/>
      <c r="IL45" s="127"/>
      <c r="IM45" s="127"/>
      <c r="IN45" s="127"/>
      <c r="IO45" s="127"/>
      <c r="IP45" s="127"/>
      <c r="IQ45" s="127"/>
      <c r="IR45" s="127"/>
      <c r="IS45" s="127"/>
      <c r="IT45" s="127"/>
      <c r="IU45" s="127"/>
      <c r="IV45" s="127"/>
    </row>
    <row r="46" customFormat="false" ht="36" hidden="false" customHeight="true" outlineLevel="0" collapsed="false">
      <c r="A46" s="129" t="s">
        <v>260</v>
      </c>
      <c r="B46" s="129" t="s">
        <v>261</v>
      </c>
      <c r="C46" s="129" t="s">
        <v>173</v>
      </c>
      <c r="D46" s="132" t="str">
        <f aca="false">'контрол лист'!D45</f>
        <v>КИУ</v>
      </c>
      <c r="E46" s="132" t="n">
        <v>0</v>
      </c>
      <c r="F46" s="130" t="s">
        <v>198</v>
      </c>
      <c r="G46" s="132" t="n">
        <v>8</v>
      </c>
      <c r="H46" s="130" t="n">
        <v>0</v>
      </c>
      <c r="I46" s="130" t="s">
        <v>5</v>
      </c>
      <c r="J46" s="129" t="s">
        <v>262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  <c r="HX46" s="127"/>
      <c r="HY46" s="127"/>
      <c r="HZ46" s="127"/>
      <c r="IA46" s="127"/>
      <c r="IB46" s="127"/>
      <c r="IC46" s="127"/>
      <c r="ID46" s="127"/>
      <c r="IE46" s="127"/>
      <c r="IF46" s="127"/>
      <c r="IG46" s="127"/>
      <c r="IH46" s="127"/>
      <c r="II46" s="127"/>
      <c r="IJ46" s="127"/>
      <c r="IK46" s="127"/>
      <c r="IL46" s="127"/>
      <c r="IM46" s="127"/>
      <c r="IN46" s="127"/>
      <c r="IO46" s="127"/>
      <c r="IP46" s="127"/>
      <c r="IQ46" s="127"/>
      <c r="IR46" s="127"/>
      <c r="IS46" s="127"/>
      <c r="IT46" s="127"/>
      <c r="IU46" s="127"/>
      <c r="IV46" s="127"/>
    </row>
    <row r="47" customFormat="false" ht="24" hidden="false" customHeight="true" outlineLevel="0" collapsed="false">
      <c r="A47" s="129" t="s">
        <v>263</v>
      </c>
      <c r="B47" s="129" t="s">
        <v>264</v>
      </c>
      <c r="C47" s="129" t="s">
        <v>173</v>
      </c>
      <c r="D47" s="132" t="str">
        <f aca="false">'контрол лист'!D46</f>
        <v>КИУ</v>
      </c>
      <c r="E47" s="132" t="n">
        <v>0</v>
      </c>
      <c r="F47" s="130" t="s">
        <v>198</v>
      </c>
      <c r="G47" s="132" t="n">
        <v>10</v>
      </c>
      <c r="H47" s="130" t="n">
        <v>0</v>
      </c>
      <c r="I47" s="130" t="s">
        <v>5</v>
      </c>
      <c r="J47" s="132" t="str">
        <f aca="false">'контрол лист'!J46</f>
        <v>Бродифакум 0,005% РОСС RU Д-RU.АД37.В.11289/19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  <c r="HL47" s="127"/>
      <c r="HM47" s="127"/>
      <c r="HN47" s="127"/>
      <c r="HO47" s="127"/>
      <c r="HP47" s="127"/>
      <c r="HQ47" s="127"/>
      <c r="HR47" s="127"/>
      <c r="HS47" s="127"/>
      <c r="HT47" s="127"/>
      <c r="HU47" s="127"/>
      <c r="HV47" s="127"/>
      <c r="HW47" s="127"/>
      <c r="HX47" s="127"/>
      <c r="HY47" s="127"/>
      <c r="HZ47" s="127"/>
      <c r="IA47" s="127"/>
      <c r="IB47" s="127"/>
      <c r="IC47" s="127"/>
      <c r="ID47" s="127"/>
      <c r="IE47" s="127"/>
      <c r="IF47" s="127"/>
      <c r="IG47" s="127"/>
      <c r="IH47" s="127"/>
      <c r="II47" s="127"/>
      <c r="IJ47" s="127"/>
      <c r="IK47" s="127"/>
      <c r="IL47" s="127"/>
      <c r="IM47" s="127"/>
      <c r="IN47" s="127"/>
      <c r="IO47" s="127"/>
      <c r="IP47" s="127"/>
      <c r="IQ47" s="127"/>
      <c r="IR47" s="127"/>
      <c r="IS47" s="127"/>
      <c r="IT47" s="127"/>
      <c r="IU47" s="127"/>
      <c r="IV47" s="127"/>
    </row>
    <row r="48" customFormat="false" ht="24" hidden="false" customHeight="true" outlineLevel="0" collapsed="false">
      <c r="A48" s="129" t="s">
        <v>265</v>
      </c>
      <c r="B48" s="129" t="s">
        <v>266</v>
      </c>
      <c r="C48" s="129" t="s">
        <v>173</v>
      </c>
      <c r="D48" s="132" t="str">
        <f aca="false">'контрол лист'!D47</f>
        <v>КИУ</v>
      </c>
      <c r="E48" s="132" t="n">
        <v>0</v>
      </c>
      <c r="F48" s="130" t="s">
        <v>198</v>
      </c>
      <c r="G48" s="132" t="n">
        <v>8</v>
      </c>
      <c r="H48" s="130" t="n">
        <v>0</v>
      </c>
      <c r="I48" s="130" t="s">
        <v>5</v>
      </c>
      <c r="J48" s="132" t="str">
        <f aca="false">'контрол лист'!J47</f>
        <v>Бродифакум 0,005% РОСС RU Д-RU.АД37.В.11289/19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7"/>
      <c r="HK48" s="127"/>
      <c r="HL48" s="127"/>
      <c r="HM48" s="127"/>
      <c r="HN48" s="127"/>
      <c r="HO48" s="127"/>
      <c r="HP48" s="127"/>
      <c r="HQ48" s="127"/>
      <c r="HR48" s="127"/>
      <c r="HS48" s="127"/>
      <c r="HT48" s="127"/>
      <c r="HU48" s="127"/>
      <c r="HV48" s="127"/>
      <c r="HW48" s="127"/>
      <c r="HX48" s="127"/>
      <c r="HY48" s="127"/>
      <c r="HZ48" s="127"/>
      <c r="IA48" s="127"/>
      <c r="IB48" s="127"/>
      <c r="IC48" s="127"/>
      <c r="ID48" s="127"/>
      <c r="IE48" s="127"/>
      <c r="IF48" s="127"/>
      <c r="IG48" s="127"/>
      <c r="IH48" s="127"/>
      <c r="II48" s="127"/>
      <c r="IJ48" s="127"/>
      <c r="IK48" s="127"/>
      <c r="IL48" s="127"/>
      <c r="IM48" s="127"/>
      <c r="IN48" s="127"/>
      <c r="IO48" s="127"/>
      <c r="IP48" s="127"/>
      <c r="IQ48" s="127"/>
      <c r="IR48" s="127"/>
      <c r="IS48" s="127"/>
      <c r="IT48" s="127"/>
      <c r="IU48" s="127"/>
      <c r="IV48" s="127"/>
    </row>
    <row r="49" customFormat="false" ht="24" hidden="false" customHeight="true" outlineLevel="0" collapsed="false">
      <c r="A49" s="129" t="s">
        <v>267</v>
      </c>
      <c r="B49" s="129" t="s">
        <v>268</v>
      </c>
      <c r="C49" s="129" t="s">
        <v>173</v>
      </c>
      <c r="D49" s="132" t="str">
        <f aca="false">'контрол лист'!D48</f>
        <v>КИУ</v>
      </c>
      <c r="E49" s="132" t="n">
        <v>0</v>
      </c>
      <c r="F49" s="130" t="s">
        <v>198</v>
      </c>
      <c r="G49" s="132" t="n">
        <v>8</v>
      </c>
      <c r="H49" s="130" t="n">
        <v>0</v>
      </c>
      <c r="I49" s="130" t="s">
        <v>5</v>
      </c>
      <c r="J49" s="132" t="str">
        <f aca="false">'контрол лист'!J48</f>
        <v>Бродифакум 0,005% РОСС RU Д-RU.АД37.В.11289/19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  <c r="FL49" s="127"/>
      <c r="FM49" s="127"/>
      <c r="FN49" s="127"/>
      <c r="FO49" s="127"/>
      <c r="FP49" s="127"/>
      <c r="FQ49" s="127"/>
      <c r="FR49" s="127"/>
      <c r="FS49" s="127"/>
      <c r="FT49" s="127"/>
      <c r="FU49" s="127"/>
      <c r="FV49" s="127"/>
      <c r="FW49" s="127"/>
      <c r="FX49" s="127"/>
      <c r="FY49" s="127"/>
      <c r="FZ49" s="127"/>
      <c r="GA49" s="127"/>
      <c r="GB49" s="127"/>
      <c r="GC49" s="127"/>
      <c r="GD49" s="127"/>
      <c r="GE49" s="127"/>
      <c r="GF49" s="127"/>
      <c r="GG49" s="127"/>
      <c r="GH49" s="127"/>
      <c r="GI49" s="127"/>
      <c r="GJ49" s="127"/>
      <c r="GK49" s="127"/>
      <c r="GL49" s="127"/>
      <c r="GM49" s="127"/>
      <c r="GN49" s="127"/>
      <c r="GO49" s="127"/>
      <c r="GP49" s="127"/>
      <c r="GQ49" s="127"/>
      <c r="GR49" s="127"/>
      <c r="GS49" s="127"/>
      <c r="GT49" s="127"/>
      <c r="GU49" s="127"/>
      <c r="GV49" s="127"/>
      <c r="GW49" s="127"/>
      <c r="GX49" s="127"/>
      <c r="GY49" s="127"/>
      <c r="GZ49" s="127"/>
      <c r="HA49" s="127"/>
      <c r="HB49" s="127"/>
      <c r="HC49" s="127"/>
      <c r="HD49" s="127"/>
      <c r="HE49" s="127"/>
      <c r="HF49" s="127"/>
      <c r="HG49" s="127"/>
      <c r="HH49" s="127"/>
      <c r="HI49" s="127"/>
      <c r="HJ49" s="127"/>
      <c r="HK49" s="127"/>
      <c r="HL49" s="127"/>
      <c r="HM49" s="127"/>
      <c r="HN49" s="127"/>
      <c r="HO49" s="127"/>
      <c r="HP49" s="127"/>
      <c r="HQ49" s="127"/>
      <c r="HR49" s="127"/>
      <c r="HS49" s="127"/>
      <c r="HT49" s="127"/>
      <c r="HU49" s="127"/>
      <c r="HV49" s="127"/>
      <c r="HW49" s="127"/>
      <c r="HX49" s="127"/>
      <c r="HY49" s="127"/>
      <c r="HZ49" s="127"/>
      <c r="IA49" s="127"/>
      <c r="IB49" s="127"/>
      <c r="IC49" s="127"/>
      <c r="ID49" s="127"/>
      <c r="IE49" s="127"/>
      <c r="IF49" s="127"/>
      <c r="IG49" s="127"/>
      <c r="IH49" s="127"/>
      <c r="II49" s="127"/>
      <c r="IJ49" s="127"/>
      <c r="IK49" s="127"/>
      <c r="IL49" s="127"/>
      <c r="IM49" s="127"/>
      <c r="IN49" s="127"/>
      <c r="IO49" s="127"/>
      <c r="IP49" s="127"/>
      <c r="IQ49" s="127"/>
      <c r="IR49" s="127"/>
      <c r="IS49" s="127"/>
      <c r="IT49" s="127"/>
      <c r="IU49" s="127"/>
      <c r="IV49" s="127"/>
    </row>
    <row r="50" customFormat="false" ht="24" hidden="false" customHeight="true" outlineLevel="0" collapsed="false">
      <c r="A50" s="129" t="s">
        <v>269</v>
      </c>
      <c r="B50" s="129" t="s">
        <v>270</v>
      </c>
      <c r="C50" s="129" t="s">
        <v>173</v>
      </c>
      <c r="D50" s="132" t="str">
        <f aca="false">'контрол лист'!D49</f>
        <v>КИУ</v>
      </c>
      <c r="E50" s="132" t="n">
        <v>0</v>
      </c>
      <c r="F50" s="130" t="s">
        <v>198</v>
      </c>
      <c r="G50" s="132" t="n">
        <v>8</v>
      </c>
      <c r="H50" s="130" t="n">
        <v>0</v>
      </c>
      <c r="I50" s="130" t="s">
        <v>5</v>
      </c>
      <c r="J50" s="132" t="str">
        <f aca="false">'контрол лист'!J49</f>
        <v>Бродифакум 0,005% РОСС RU Д-RU.АД37.В.11289/19</v>
      </c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7"/>
      <c r="GF50" s="127"/>
      <c r="GG50" s="127"/>
      <c r="GH50" s="127"/>
      <c r="GI50" s="127"/>
      <c r="GJ50" s="127"/>
      <c r="GK50" s="127"/>
      <c r="GL50" s="127"/>
      <c r="GM50" s="127"/>
      <c r="GN50" s="127"/>
      <c r="GO50" s="127"/>
      <c r="GP50" s="127"/>
      <c r="GQ50" s="127"/>
      <c r="GR50" s="127"/>
      <c r="GS50" s="127"/>
      <c r="GT50" s="127"/>
      <c r="GU50" s="127"/>
      <c r="GV50" s="127"/>
      <c r="GW50" s="127"/>
      <c r="GX50" s="127"/>
      <c r="GY50" s="127"/>
      <c r="GZ50" s="127"/>
      <c r="HA50" s="127"/>
      <c r="HB50" s="127"/>
      <c r="HC50" s="127"/>
      <c r="HD50" s="127"/>
      <c r="HE50" s="127"/>
      <c r="HF50" s="127"/>
      <c r="HG50" s="127"/>
      <c r="HH50" s="127"/>
      <c r="HI50" s="127"/>
      <c r="HJ50" s="127"/>
      <c r="HK50" s="127"/>
      <c r="HL50" s="127"/>
      <c r="HM50" s="127"/>
      <c r="HN50" s="127"/>
      <c r="HO50" s="127"/>
      <c r="HP50" s="127"/>
      <c r="HQ50" s="127"/>
      <c r="HR50" s="127"/>
      <c r="HS50" s="127"/>
      <c r="HT50" s="127"/>
      <c r="HU50" s="127"/>
      <c r="HV50" s="127"/>
      <c r="HW50" s="127"/>
      <c r="HX50" s="127"/>
      <c r="HY50" s="127"/>
      <c r="HZ50" s="127"/>
      <c r="IA50" s="127"/>
      <c r="IB50" s="127"/>
      <c r="IC50" s="127"/>
      <c r="ID50" s="127"/>
      <c r="IE50" s="127"/>
      <c r="IF50" s="127"/>
      <c r="IG50" s="127"/>
      <c r="IH50" s="127"/>
      <c r="II50" s="127"/>
      <c r="IJ50" s="127"/>
      <c r="IK50" s="127"/>
      <c r="IL50" s="127"/>
      <c r="IM50" s="127"/>
      <c r="IN50" s="127"/>
      <c r="IO50" s="127"/>
      <c r="IP50" s="127"/>
      <c r="IQ50" s="127"/>
      <c r="IR50" s="127"/>
      <c r="IS50" s="127"/>
      <c r="IT50" s="127"/>
      <c r="IU50" s="127"/>
      <c r="IV50" s="127"/>
    </row>
    <row r="51" customFormat="false" ht="24" hidden="false" customHeight="true" outlineLevel="0" collapsed="false">
      <c r="A51" s="129" t="s">
        <v>271</v>
      </c>
      <c r="B51" s="129" t="s">
        <v>272</v>
      </c>
      <c r="C51" s="129" t="s">
        <v>173</v>
      </c>
      <c r="D51" s="132" t="str">
        <f aca="false">'контрол лист'!D50</f>
        <v>КИУ</v>
      </c>
      <c r="E51" s="132" t="n">
        <v>0</v>
      </c>
      <c r="F51" s="130" t="s">
        <v>273</v>
      </c>
      <c r="G51" s="132" t="n">
        <v>5</v>
      </c>
      <c r="H51" s="130" t="n">
        <v>0</v>
      </c>
      <c r="I51" s="130" t="s">
        <v>5</v>
      </c>
      <c r="J51" s="132" t="str">
        <f aca="false">'контрол лист'!J50</f>
        <v>Бродифакум 0,005% РОСС RU Д-RU.АД37.В.11289/19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  <c r="HJ51" s="127"/>
      <c r="HK51" s="127"/>
      <c r="HL51" s="127"/>
      <c r="HM51" s="127"/>
      <c r="HN51" s="127"/>
      <c r="HO51" s="127"/>
      <c r="HP51" s="127"/>
      <c r="HQ51" s="127"/>
      <c r="HR51" s="127"/>
      <c r="HS51" s="127"/>
      <c r="HT51" s="127"/>
      <c r="HU51" s="127"/>
      <c r="HV51" s="127"/>
      <c r="HW51" s="127"/>
      <c r="HX51" s="127"/>
      <c r="HY51" s="127"/>
      <c r="HZ51" s="127"/>
      <c r="IA51" s="127"/>
      <c r="IB51" s="127"/>
      <c r="IC51" s="127"/>
      <c r="ID51" s="127"/>
      <c r="IE51" s="127"/>
      <c r="IF51" s="127"/>
      <c r="IG51" s="127"/>
      <c r="IH51" s="127"/>
      <c r="II51" s="127"/>
      <c r="IJ51" s="127"/>
      <c r="IK51" s="127"/>
      <c r="IL51" s="127"/>
      <c r="IM51" s="127"/>
      <c r="IN51" s="127"/>
      <c r="IO51" s="127"/>
      <c r="IP51" s="127"/>
      <c r="IQ51" s="127"/>
      <c r="IR51" s="127"/>
      <c r="IS51" s="127"/>
      <c r="IT51" s="127"/>
      <c r="IU51" s="127"/>
      <c r="IV51" s="127"/>
    </row>
    <row r="52" customFormat="false" ht="36" hidden="false" customHeight="true" outlineLevel="0" collapsed="false">
      <c r="A52" s="129" t="s">
        <v>274</v>
      </c>
      <c r="B52" s="129" t="s">
        <v>275</v>
      </c>
      <c r="C52" s="129" t="s">
        <v>173</v>
      </c>
      <c r="D52" s="132" t="str">
        <f aca="false">'контрол лист'!D51</f>
        <v>КИУ</v>
      </c>
      <c r="E52" s="132" t="n">
        <v>0</v>
      </c>
      <c r="F52" s="130" t="s">
        <v>273</v>
      </c>
      <c r="G52" s="132" t="n">
        <v>11</v>
      </c>
      <c r="H52" s="130" t="n">
        <v>0</v>
      </c>
      <c r="I52" s="130" t="s">
        <v>5</v>
      </c>
      <c r="J52" s="132" t="str">
        <f aca="false">'контрол лист'!J51</f>
        <v>Бродифакум 0,005% РОСС RU Д-RU.АД37.В.11289/19</v>
      </c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7"/>
      <c r="FS52" s="127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127"/>
      <c r="GH52" s="127"/>
      <c r="GI52" s="127"/>
      <c r="GJ52" s="127"/>
      <c r="GK52" s="127"/>
      <c r="GL52" s="127"/>
      <c r="GM52" s="127"/>
      <c r="GN52" s="127"/>
      <c r="GO52" s="127"/>
      <c r="GP52" s="127"/>
      <c r="GQ52" s="127"/>
      <c r="GR52" s="127"/>
      <c r="GS52" s="127"/>
      <c r="GT52" s="127"/>
      <c r="GU52" s="127"/>
      <c r="GV52" s="127"/>
      <c r="GW52" s="127"/>
      <c r="GX52" s="127"/>
      <c r="GY52" s="127"/>
      <c r="GZ52" s="127"/>
      <c r="HA52" s="127"/>
      <c r="HB52" s="127"/>
      <c r="HC52" s="127"/>
      <c r="HD52" s="127"/>
      <c r="HE52" s="127"/>
      <c r="HF52" s="127"/>
      <c r="HG52" s="127"/>
      <c r="HH52" s="127"/>
      <c r="HI52" s="127"/>
      <c r="HJ52" s="127"/>
      <c r="HK52" s="127"/>
      <c r="HL52" s="127"/>
      <c r="HM52" s="127"/>
      <c r="HN52" s="127"/>
      <c r="HO52" s="127"/>
      <c r="HP52" s="127"/>
      <c r="HQ52" s="127"/>
      <c r="HR52" s="127"/>
      <c r="HS52" s="127"/>
      <c r="HT52" s="127"/>
      <c r="HU52" s="127"/>
      <c r="HV52" s="127"/>
      <c r="HW52" s="127"/>
      <c r="HX52" s="127"/>
      <c r="HY52" s="127"/>
      <c r="HZ52" s="127"/>
      <c r="IA52" s="127"/>
      <c r="IB52" s="127"/>
      <c r="IC52" s="127"/>
      <c r="ID52" s="127"/>
      <c r="IE52" s="127"/>
      <c r="IF52" s="127"/>
      <c r="IG52" s="127"/>
      <c r="IH52" s="127"/>
      <c r="II52" s="127"/>
      <c r="IJ52" s="127"/>
      <c r="IK52" s="127"/>
      <c r="IL52" s="127"/>
      <c r="IM52" s="127"/>
      <c r="IN52" s="127"/>
      <c r="IO52" s="127"/>
      <c r="IP52" s="127"/>
      <c r="IQ52" s="127"/>
      <c r="IR52" s="127"/>
      <c r="IS52" s="127"/>
      <c r="IT52" s="127"/>
      <c r="IU52" s="127"/>
      <c r="IV52" s="127"/>
    </row>
    <row r="53" customFormat="false" ht="24" hidden="false" customHeight="true" outlineLevel="0" collapsed="false">
      <c r="A53" s="129" t="s">
        <v>276</v>
      </c>
      <c r="B53" s="129" t="s">
        <v>277</v>
      </c>
      <c r="C53" s="129" t="s">
        <v>173</v>
      </c>
      <c r="D53" s="132" t="str">
        <f aca="false">'контрол лист'!D52</f>
        <v>КИУ</v>
      </c>
      <c r="E53" s="132" t="n">
        <v>0</v>
      </c>
      <c r="F53" s="130" t="s">
        <v>278</v>
      </c>
      <c r="G53" s="132" t="n">
        <v>6</v>
      </c>
      <c r="H53" s="130" t="n">
        <v>0</v>
      </c>
      <c r="I53" s="130" t="s">
        <v>5</v>
      </c>
      <c r="J53" s="132" t="str">
        <f aca="false">'контрол лист'!J52</f>
        <v>Бродифакум 0,005% РОСС RU Д-RU.АД37.В.11289/19</v>
      </c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  <c r="FL53" s="127"/>
      <c r="FM53" s="127"/>
      <c r="FN53" s="127"/>
      <c r="FO53" s="127"/>
      <c r="FP53" s="127"/>
      <c r="FQ53" s="127"/>
      <c r="FR53" s="127"/>
      <c r="FS53" s="127"/>
      <c r="FT53" s="127"/>
      <c r="FU53" s="127"/>
      <c r="FV53" s="127"/>
      <c r="FW53" s="127"/>
      <c r="FX53" s="127"/>
      <c r="FY53" s="127"/>
      <c r="FZ53" s="127"/>
      <c r="GA53" s="127"/>
      <c r="GB53" s="127"/>
      <c r="GC53" s="127"/>
      <c r="GD53" s="127"/>
      <c r="GE53" s="127"/>
      <c r="GF53" s="127"/>
      <c r="GG53" s="127"/>
      <c r="GH53" s="127"/>
      <c r="GI53" s="127"/>
      <c r="GJ53" s="127"/>
      <c r="GK53" s="127"/>
      <c r="GL53" s="127"/>
      <c r="GM53" s="127"/>
      <c r="GN53" s="127"/>
      <c r="GO53" s="127"/>
      <c r="GP53" s="127"/>
      <c r="GQ53" s="127"/>
      <c r="GR53" s="127"/>
      <c r="GS53" s="127"/>
      <c r="GT53" s="127"/>
      <c r="GU53" s="127"/>
      <c r="GV53" s="127"/>
      <c r="GW53" s="127"/>
      <c r="GX53" s="127"/>
      <c r="GY53" s="127"/>
      <c r="GZ53" s="127"/>
      <c r="HA53" s="127"/>
      <c r="HB53" s="127"/>
      <c r="HC53" s="127"/>
      <c r="HD53" s="127"/>
      <c r="HE53" s="127"/>
      <c r="HF53" s="127"/>
      <c r="HG53" s="127"/>
      <c r="HH53" s="127"/>
      <c r="HI53" s="127"/>
      <c r="HJ53" s="127"/>
      <c r="HK53" s="127"/>
      <c r="HL53" s="127"/>
      <c r="HM53" s="127"/>
      <c r="HN53" s="127"/>
      <c r="HO53" s="127"/>
      <c r="HP53" s="127"/>
      <c r="HQ53" s="127"/>
      <c r="HR53" s="127"/>
      <c r="HS53" s="127"/>
      <c r="HT53" s="127"/>
      <c r="HU53" s="127"/>
      <c r="HV53" s="127"/>
      <c r="HW53" s="127"/>
      <c r="HX53" s="127"/>
      <c r="HY53" s="127"/>
      <c r="HZ53" s="127"/>
      <c r="IA53" s="127"/>
      <c r="IB53" s="127"/>
      <c r="IC53" s="127"/>
      <c r="ID53" s="127"/>
      <c r="IE53" s="127"/>
      <c r="IF53" s="127"/>
      <c r="IG53" s="127"/>
      <c r="IH53" s="127"/>
      <c r="II53" s="127"/>
      <c r="IJ53" s="127"/>
      <c r="IK53" s="127"/>
      <c r="IL53" s="127"/>
      <c r="IM53" s="127"/>
      <c r="IN53" s="127"/>
      <c r="IO53" s="127"/>
      <c r="IP53" s="127"/>
      <c r="IQ53" s="127"/>
      <c r="IR53" s="127"/>
      <c r="IS53" s="127"/>
      <c r="IT53" s="127"/>
      <c r="IU53" s="127"/>
      <c r="IV53" s="127"/>
    </row>
    <row r="54" customFormat="false" ht="24" hidden="false" customHeight="true" outlineLevel="0" collapsed="false">
      <c r="A54" s="129" t="s">
        <v>279</v>
      </c>
      <c r="B54" s="129" t="s">
        <v>280</v>
      </c>
      <c r="C54" s="129" t="s">
        <v>173</v>
      </c>
      <c r="D54" s="132" t="str">
        <f aca="false">'контрол лист'!D53</f>
        <v>КИУ</v>
      </c>
      <c r="E54" s="132" t="n">
        <v>0</v>
      </c>
      <c r="F54" s="130" t="s">
        <v>278</v>
      </c>
      <c r="G54" s="132" t="n">
        <v>6</v>
      </c>
      <c r="H54" s="130" t="n">
        <v>0</v>
      </c>
      <c r="I54" s="130" t="s">
        <v>5</v>
      </c>
      <c r="J54" s="132" t="str">
        <f aca="false">'контрол лист'!J53</f>
        <v>Бродифакум 0,005% РОСС RU Д-RU.АД37.В.11289/19</v>
      </c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/>
      <c r="GQ54" s="127"/>
      <c r="GR54" s="127"/>
      <c r="GS54" s="127"/>
      <c r="GT54" s="127"/>
      <c r="GU54" s="127"/>
      <c r="GV54" s="127"/>
      <c r="GW54" s="127"/>
      <c r="GX54" s="127"/>
      <c r="GY54" s="127"/>
      <c r="GZ54" s="127"/>
      <c r="HA54" s="127"/>
      <c r="HB54" s="127"/>
      <c r="HC54" s="127"/>
      <c r="HD54" s="127"/>
      <c r="HE54" s="127"/>
      <c r="HF54" s="127"/>
      <c r="HG54" s="127"/>
      <c r="HH54" s="127"/>
      <c r="HI54" s="127"/>
      <c r="HJ54" s="127"/>
      <c r="HK54" s="127"/>
      <c r="HL54" s="127"/>
      <c r="HM54" s="127"/>
      <c r="HN54" s="127"/>
      <c r="HO54" s="127"/>
      <c r="HP54" s="127"/>
      <c r="HQ54" s="127"/>
      <c r="HR54" s="127"/>
      <c r="HS54" s="127"/>
      <c r="HT54" s="127"/>
      <c r="HU54" s="127"/>
      <c r="HV54" s="127"/>
      <c r="HW54" s="127"/>
      <c r="HX54" s="127"/>
      <c r="HY54" s="127"/>
      <c r="HZ54" s="127"/>
      <c r="IA54" s="127"/>
      <c r="IB54" s="127"/>
      <c r="IC54" s="127"/>
      <c r="ID54" s="127"/>
      <c r="IE54" s="127"/>
      <c r="IF54" s="127"/>
      <c r="IG54" s="127"/>
      <c r="IH54" s="127"/>
      <c r="II54" s="127"/>
      <c r="IJ54" s="127"/>
      <c r="IK54" s="127"/>
      <c r="IL54" s="127"/>
      <c r="IM54" s="127"/>
      <c r="IN54" s="127"/>
      <c r="IO54" s="127"/>
      <c r="IP54" s="127"/>
      <c r="IQ54" s="127"/>
      <c r="IR54" s="127"/>
      <c r="IS54" s="127"/>
      <c r="IT54" s="127"/>
      <c r="IU54" s="127"/>
      <c r="IV54" s="127"/>
    </row>
    <row r="55" customFormat="false" ht="84" hidden="false" customHeight="true" outlineLevel="0" collapsed="false">
      <c r="A55" s="129" t="s">
        <v>281</v>
      </c>
      <c r="B55" s="129" t="s">
        <v>282</v>
      </c>
      <c r="C55" s="129" t="s">
        <v>173</v>
      </c>
      <c r="D55" s="132" t="str">
        <f aca="false">'контрол лист'!D54</f>
        <v>КИУ</v>
      </c>
      <c r="E55" s="132" t="n">
        <v>0</v>
      </c>
      <c r="F55" s="130" t="s">
        <v>283</v>
      </c>
      <c r="G55" s="132" t="n">
        <v>26</v>
      </c>
      <c r="H55" s="130" t="n">
        <v>0</v>
      </c>
      <c r="I55" s="130" t="s">
        <v>5</v>
      </c>
      <c r="J55" s="132" t="str">
        <f aca="false">'контрол лист'!J54</f>
        <v>Бродифакум 0,005% РОСС RU Д-RU.АД37.В.11289/19</v>
      </c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127"/>
      <c r="IH55" s="127"/>
      <c r="II55" s="127"/>
      <c r="IJ55" s="127"/>
      <c r="IK55" s="127"/>
      <c r="IL55" s="127"/>
      <c r="IM55" s="127"/>
      <c r="IN55" s="127"/>
      <c r="IO55" s="127"/>
      <c r="IP55" s="127"/>
      <c r="IQ55" s="127"/>
      <c r="IR55" s="127"/>
      <c r="IS55" s="127"/>
      <c r="IT55" s="127"/>
      <c r="IU55" s="127"/>
      <c r="IV55" s="127"/>
    </row>
    <row r="56" customFormat="false" ht="120" hidden="false" customHeight="true" outlineLevel="0" collapsed="false">
      <c r="A56" s="129" t="s">
        <v>284</v>
      </c>
      <c r="B56" s="129" t="s">
        <v>285</v>
      </c>
      <c r="C56" s="129" t="s">
        <v>173</v>
      </c>
      <c r="D56" s="132" t="str">
        <f aca="false">'контрол лист'!D55</f>
        <v>КИУ</v>
      </c>
      <c r="E56" s="129" t="s">
        <v>218</v>
      </c>
      <c r="F56" s="130" t="s">
        <v>283</v>
      </c>
      <c r="G56" s="132" t="n">
        <v>31</v>
      </c>
      <c r="H56" s="130" t="n">
        <v>0</v>
      </c>
      <c r="I56" s="130" t="s">
        <v>5</v>
      </c>
      <c r="J56" s="132" t="str">
        <f aca="false">'контрол лист'!J55</f>
        <v>Бродифакум 0,005% РОСС RU Д-RU.АД37.В.11289/19</v>
      </c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7"/>
      <c r="IK56" s="127"/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</row>
    <row r="57" customFormat="false" ht="48" hidden="false" customHeight="true" outlineLevel="0" collapsed="false">
      <c r="A57" s="129" t="s">
        <v>286</v>
      </c>
      <c r="B57" s="129" t="s">
        <v>287</v>
      </c>
      <c r="C57" s="129" t="s">
        <v>173</v>
      </c>
      <c r="D57" s="132" t="str">
        <f aca="false">'контрол лист'!D56</f>
        <v>КИУ</v>
      </c>
      <c r="E57" s="129" t="s">
        <v>218</v>
      </c>
      <c r="F57" s="130" t="s">
        <v>278</v>
      </c>
      <c r="G57" s="132" t="n">
        <v>13</v>
      </c>
      <c r="H57" s="130" t="n">
        <v>0</v>
      </c>
      <c r="I57" s="130" t="s">
        <v>5</v>
      </c>
      <c r="J57" s="132" t="str">
        <f aca="false">'контрол лист'!J56</f>
        <v>Бродифакум 0,005% РОСС RU Д-RU.АД37.В.11289/19</v>
      </c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7"/>
      <c r="IC57" s="127"/>
      <c r="ID57" s="127"/>
      <c r="IE57" s="127"/>
      <c r="IF57" s="127"/>
      <c r="IG57" s="127"/>
      <c r="IH57" s="127"/>
      <c r="II57" s="127"/>
      <c r="IJ57" s="127"/>
      <c r="IK57" s="127"/>
      <c r="IL57" s="127"/>
      <c r="IM57" s="127"/>
      <c r="IN57" s="127"/>
      <c r="IO57" s="127"/>
      <c r="IP57" s="127"/>
      <c r="IQ57" s="127"/>
      <c r="IR57" s="127"/>
      <c r="IS57" s="127"/>
      <c r="IT57" s="127"/>
      <c r="IU57" s="127"/>
      <c r="IV57" s="127"/>
    </row>
    <row r="58" customFormat="false" ht="48" hidden="false" customHeight="true" outlineLevel="0" collapsed="false">
      <c r="A58" s="129" t="s">
        <v>288</v>
      </c>
      <c r="B58" s="129" t="s">
        <v>289</v>
      </c>
      <c r="C58" s="129" t="s">
        <v>173</v>
      </c>
      <c r="D58" s="132" t="str">
        <f aca="false">'контрол лист'!D57</f>
        <v>КИУ</v>
      </c>
      <c r="E58" s="132" t="n">
        <v>0</v>
      </c>
      <c r="F58" s="130" t="s">
        <v>278</v>
      </c>
      <c r="G58" s="132" t="n">
        <v>16</v>
      </c>
      <c r="H58" s="130" t="n">
        <v>0</v>
      </c>
      <c r="I58" s="130" t="s">
        <v>5</v>
      </c>
      <c r="J58" s="132" t="str">
        <f aca="false">'контрол лист'!J57</f>
        <v>Бродифакум 0,005% РОСС RU Д-RU.АД37.В.11289/19</v>
      </c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  <c r="FL58" s="127"/>
      <c r="FM58" s="127"/>
      <c r="FN58" s="127"/>
      <c r="FO58" s="127"/>
      <c r="FP58" s="127"/>
      <c r="FQ58" s="127"/>
      <c r="FR58" s="127"/>
      <c r="FS58" s="127"/>
      <c r="FT58" s="127"/>
      <c r="FU58" s="127"/>
      <c r="FV58" s="127"/>
      <c r="FW58" s="127"/>
      <c r="FX58" s="127"/>
      <c r="FY58" s="127"/>
      <c r="FZ58" s="127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127"/>
      <c r="GR58" s="127"/>
      <c r="GS58" s="127"/>
      <c r="GT58" s="127"/>
      <c r="GU58" s="127"/>
      <c r="GV58" s="127"/>
      <c r="GW58" s="127"/>
      <c r="GX58" s="127"/>
      <c r="GY58" s="127"/>
      <c r="GZ58" s="127"/>
      <c r="HA58" s="127"/>
      <c r="HB58" s="127"/>
      <c r="HC58" s="127"/>
      <c r="HD58" s="127"/>
      <c r="HE58" s="127"/>
      <c r="HF58" s="127"/>
      <c r="HG58" s="127"/>
      <c r="HH58" s="127"/>
      <c r="HI58" s="127"/>
      <c r="HJ58" s="127"/>
      <c r="HK58" s="127"/>
      <c r="HL58" s="127"/>
      <c r="HM58" s="127"/>
      <c r="HN58" s="127"/>
      <c r="HO58" s="127"/>
      <c r="HP58" s="127"/>
      <c r="HQ58" s="127"/>
      <c r="HR58" s="127"/>
      <c r="HS58" s="127"/>
      <c r="HT58" s="127"/>
      <c r="HU58" s="127"/>
      <c r="HV58" s="127"/>
      <c r="HW58" s="127"/>
      <c r="HX58" s="127"/>
      <c r="HY58" s="127"/>
      <c r="HZ58" s="127"/>
      <c r="IA58" s="127"/>
      <c r="IB58" s="127"/>
      <c r="IC58" s="127"/>
      <c r="ID58" s="127"/>
      <c r="IE58" s="127"/>
      <c r="IF58" s="127"/>
      <c r="IG58" s="127"/>
      <c r="IH58" s="127"/>
      <c r="II58" s="127"/>
      <c r="IJ58" s="127"/>
      <c r="IK58" s="127"/>
      <c r="IL58" s="127"/>
      <c r="IM58" s="127"/>
      <c r="IN58" s="127"/>
      <c r="IO58" s="127"/>
      <c r="IP58" s="127"/>
      <c r="IQ58" s="127"/>
      <c r="IR58" s="127"/>
      <c r="IS58" s="127"/>
      <c r="IT58" s="127"/>
      <c r="IU58" s="127"/>
      <c r="IV58" s="127"/>
    </row>
    <row r="59" customFormat="false" ht="24" hidden="false" customHeight="true" outlineLevel="0" collapsed="false">
      <c r="A59" s="135" t="s">
        <v>290</v>
      </c>
      <c r="B59" s="132" t="n">
        <f aca="false">SUM('контрол лист'!G7:G45)</f>
        <v>112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  <c r="FO59" s="127"/>
      <c r="FP59" s="127"/>
      <c r="FQ59" s="127"/>
      <c r="FR59" s="127"/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/>
      <c r="GQ59" s="127"/>
      <c r="GR59" s="127"/>
      <c r="GS59" s="127"/>
      <c r="GT59" s="127"/>
      <c r="GU59" s="127"/>
      <c r="GV59" s="127"/>
      <c r="GW59" s="127"/>
      <c r="GX59" s="127"/>
      <c r="GY59" s="127"/>
      <c r="GZ59" s="127"/>
      <c r="HA59" s="127"/>
      <c r="HB59" s="127"/>
      <c r="HC59" s="127"/>
      <c r="HD59" s="127"/>
      <c r="HE59" s="127"/>
      <c r="HF59" s="127"/>
      <c r="HG59" s="127"/>
      <c r="HH59" s="127"/>
      <c r="HI59" s="127"/>
      <c r="HJ59" s="127"/>
      <c r="HK59" s="127"/>
      <c r="HL59" s="127"/>
      <c r="HM59" s="127"/>
      <c r="HN59" s="127"/>
      <c r="HO59" s="127"/>
      <c r="HP59" s="127"/>
      <c r="HQ59" s="127"/>
      <c r="HR59" s="127"/>
      <c r="HS59" s="127"/>
      <c r="HT59" s="127"/>
      <c r="HU59" s="127"/>
      <c r="HV59" s="127"/>
      <c r="HW59" s="127"/>
      <c r="HX59" s="127"/>
      <c r="HY59" s="127"/>
      <c r="HZ59" s="127"/>
      <c r="IA59" s="127"/>
      <c r="IB59" s="127"/>
      <c r="IC59" s="127"/>
      <c r="ID59" s="127"/>
      <c r="IE59" s="127"/>
      <c r="IF59" s="127"/>
      <c r="IG59" s="127"/>
      <c r="IH59" s="127"/>
      <c r="II59" s="127"/>
      <c r="IJ59" s="127"/>
      <c r="IK59" s="127"/>
      <c r="IL59" s="127"/>
      <c r="IM59" s="127"/>
      <c r="IN59" s="127"/>
      <c r="IO59" s="127"/>
      <c r="IP59" s="127"/>
      <c r="IQ59" s="127"/>
      <c r="IR59" s="127"/>
      <c r="IS59" s="127"/>
      <c r="IT59" s="127"/>
      <c r="IU59" s="127"/>
      <c r="IV59" s="127"/>
    </row>
    <row r="60" customFormat="false" ht="24" hidden="false" customHeight="true" outlineLevel="0" collapsed="false">
      <c r="A60" s="135" t="s">
        <v>291</v>
      </c>
      <c r="B60" s="132" t="n">
        <f aca="false">SUM('контрол лист'!G46:G58)</f>
        <v>156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  <c r="FL60" s="127"/>
      <c r="FM60" s="127"/>
      <c r="FN60" s="127"/>
      <c r="FO60" s="127"/>
      <c r="FP60" s="127"/>
      <c r="FQ60" s="127"/>
      <c r="FR60" s="127"/>
      <c r="FS60" s="127"/>
      <c r="FT60" s="127"/>
      <c r="FU60" s="127"/>
      <c r="FV60" s="127"/>
      <c r="FW60" s="127"/>
      <c r="FX60" s="127"/>
      <c r="FY60" s="127"/>
      <c r="FZ60" s="127"/>
      <c r="GA60" s="127"/>
      <c r="GB60" s="127"/>
      <c r="GC60" s="127"/>
      <c r="GD60" s="127"/>
      <c r="GE60" s="127"/>
      <c r="GF60" s="127"/>
      <c r="GG60" s="127"/>
      <c r="GH60" s="127"/>
      <c r="GI60" s="127"/>
      <c r="GJ60" s="127"/>
      <c r="GK60" s="127"/>
      <c r="GL60" s="127"/>
      <c r="GM60" s="127"/>
      <c r="GN60" s="127"/>
      <c r="GO60" s="127"/>
      <c r="GP60" s="127"/>
      <c r="GQ60" s="127"/>
      <c r="GR60" s="127"/>
      <c r="GS60" s="127"/>
      <c r="GT60" s="127"/>
      <c r="GU60" s="127"/>
      <c r="GV60" s="127"/>
      <c r="GW60" s="127"/>
      <c r="GX60" s="127"/>
      <c r="GY60" s="127"/>
      <c r="GZ60" s="127"/>
      <c r="HA60" s="127"/>
      <c r="HB60" s="127"/>
      <c r="HC60" s="127"/>
      <c r="HD60" s="127"/>
      <c r="HE60" s="127"/>
      <c r="HF60" s="127"/>
      <c r="HG60" s="127"/>
      <c r="HH60" s="127"/>
      <c r="HI60" s="127"/>
      <c r="HJ60" s="127"/>
      <c r="HK60" s="127"/>
      <c r="HL60" s="127"/>
      <c r="HM60" s="127"/>
      <c r="HN60" s="127"/>
      <c r="HO60" s="127"/>
      <c r="HP60" s="127"/>
      <c r="HQ60" s="127"/>
      <c r="HR60" s="127"/>
      <c r="HS60" s="127"/>
      <c r="HT60" s="127"/>
      <c r="HU60" s="127"/>
      <c r="HV60" s="127"/>
      <c r="HW60" s="127"/>
      <c r="HX60" s="127"/>
      <c r="HY60" s="127"/>
      <c r="HZ60" s="127"/>
      <c r="IA60" s="127"/>
      <c r="IB60" s="127"/>
      <c r="IC60" s="127"/>
      <c r="ID60" s="127"/>
      <c r="IE60" s="127"/>
      <c r="IF60" s="127"/>
      <c r="IG60" s="127"/>
      <c r="IH60" s="127"/>
      <c r="II60" s="127"/>
      <c r="IJ60" s="127"/>
      <c r="IK60" s="127"/>
      <c r="IL60" s="127"/>
      <c r="IM60" s="127"/>
      <c r="IN60" s="127"/>
      <c r="IO60" s="127"/>
      <c r="IP60" s="127"/>
      <c r="IQ60" s="127"/>
      <c r="IR60" s="127"/>
      <c r="IS60" s="127"/>
      <c r="IT60" s="127"/>
      <c r="IU60" s="127"/>
      <c r="IV60" s="127"/>
    </row>
    <row r="61" customFormat="false" ht="38.25" hidden="false" customHeight="true" outlineLevel="0" collapsed="false">
      <c r="A61" s="135" t="s">
        <v>292</v>
      </c>
      <c r="B61" s="132" t="n">
        <f aca="false">'контрол лист'!B59+'контрол лист'!B60</f>
        <v>268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  <c r="FL61" s="127"/>
      <c r="FM61" s="127"/>
      <c r="FN61" s="127"/>
      <c r="FO61" s="127"/>
      <c r="FP61" s="127"/>
      <c r="FQ61" s="127"/>
      <c r="FR61" s="127"/>
      <c r="FS61" s="127"/>
      <c r="FT61" s="127"/>
      <c r="FU61" s="127"/>
      <c r="FV61" s="127"/>
      <c r="FW61" s="127"/>
      <c r="FX61" s="127"/>
      <c r="FY61" s="127"/>
      <c r="FZ61" s="127"/>
      <c r="GA61" s="127"/>
      <c r="GB61" s="127"/>
      <c r="GC61" s="127"/>
      <c r="GD61" s="127"/>
      <c r="GE61" s="127"/>
      <c r="GF61" s="127"/>
      <c r="GG61" s="127"/>
      <c r="GH61" s="127"/>
      <c r="GI61" s="127"/>
      <c r="GJ61" s="127"/>
      <c r="GK61" s="127"/>
      <c r="GL61" s="127"/>
      <c r="GM61" s="127"/>
      <c r="GN61" s="127"/>
      <c r="GO61" s="127"/>
      <c r="GP61" s="127"/>
      <c r="GQ61" s="127"/>
      <c r="GR61" s="127"/>
      <c r="GS61" s="127"/>
      <c r="GT61" s="127"/>
      <c r="GU61" s="127"/>
      <c r="GV61" s="127"/>
      <c r="GW61" s="127"/>
      <c r="GX61" s="127"/>
      <c r="GY61" s="127"/>
      <c r="GZ61" s="127"/>
      <c r="HA61" s="127"/>
      <c r="HB61" s="127"/>
      <c r="HC61" s="127"/>
      <c r="HD61" s="127"/>
      <c r="HE61" s="127"/>
      <c r="HF61" s="127"/>
      <c r="HG61" s="127"/>
      <c r="HH61" s="127"/>
      <c r="HI61" s="127"/>
      <c r="HJ61" s="127"/>
      <c r="HK61" s="127"/>
      <c r="HL61" s="127"/>
      <c r="HM61" s="127"/>
      <c r="HN61" s="127"/>
      <c r="HO61" s="127"/>
      <c r="HP61" s="127"/>
      <c r="HQ61" s="127"/>
      <c r="HR61" s="127"/>
      <c r="HS61" s="127"/>
      <c r="HT61" s="127"/>
      <c r="HU61" s="127"/>
      <c r="HV61" s="127"/>
      <c r="HW61" s="127"/>
      <c r="HX61" s="127"/>
      <c r="HY61" s="127"/>
      <c r="HZ61" s="127"/>
      <c r="IA61" s="127"/>
      <c r="IB61" s="127"/>
      <c r="IC61" s="127"/>
      <c r="ID61" s="127"/>
      <c r="IE61" s="127"/>
      <c r="IF61" s="127"/>
      <c r="IG61" s="127"/>
      <c r="IH61" s="127"/>
      <c r="II61" s="127"/>
      <c r="IJ61" s="127"/>
      <c r="IK61" s="127"/>
      <c r="IL61" s="127"/>
      <c r="IM61" s="127"/>
      <c r="IN61" s="127"/>
      <c r="IO61" s="127"/>
      <c r="IP61" s="127"/>
      <c r="IQ61" s="127"/>
      <c r="IR61" s="127"/>
      <c r="IS61" s="127"/>
      <c r="IT61" s="127"/>
      <c r="IU61" s="127"/>
      <c r="IV61" s="127"/>
    </row>
    <row r="62" customFormat="false" ht="39" hidden="false" customHeight="true" outlineLevel="0" collapsed="false">
      <c r="A62" s="128" t="s">
        <v>293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  <c r="FO62" s="127"/>
      <c r="FP62" s="127"/>
      <c r="FQ62" s="127"/>
      <c r="FR62" s="127"/>
      <c r="FS62" s="127"/>
      <c r="FT62" s="127"/>
      <c r="FU62" s="127"/>
      <c r="FV62" s="127"/>
      <c r="FW62" s="127"/>
      <c r="FX62" s="127"/>
      <c r="FY62" s="127"/>
      <c r="FZ62" s="127"/>
      <c r="GA62" s="127"/>
      <c r="GB62" s="127"/>
      <c r="GC62" s="127"/>
      <c r="GD62" s="127"/>
      <c r="GE62" s="127"/>
      <c r="GF62" s="127"/>
      <c r="GG62" s="127"/>
      <c r="GH62" s="127"/>
      <c r="GI62" s="127"/>
      <c r="GJ62" s="127"/>
      <c r="GK62" s="127"/>
      <c r="GL62" s="127"/>
      <c r="GM62" s="127"/>
      <c r="GN62" s="127"/>
      <c r="GO62" s="127"/>
      <c r="GP62" s="127"/>
      <c r="GQ62" s="127"/>
      <c r="GR62" s="127"/>
      <c r="GS62" s="127"/>
      <c r="GT62" s="127"/>
      <c r="GU62" s="127"/>
      <c r="GV62" s="127"/>
      <c r="GW62" s="127"/>
      <c r="GX62" s="127"/>
      <c r="GY62" s="127"/>
      <c r="GZ62" s="127"/>
      <c r="HA62" s="127"/>
      <c r="HB62" s="127"/>
      <c r="HC62" s="127"/>
      <c r="HD62" s="127"/>
      <c r="HE62" s="127"/>
      <c r="HF62" s="127"/>
      <c r="HG62" s="127"/>
      <c r="HH62" s="127"/>
      <c r="HI62" s="127"/>
      <c r="HJ62" s="127"/>
      <c r="HK62" s="127"/>
      <c r="HL62" s="127"/>
      <c r="HM62" s="127"/>
      <c r="HN62" s="127"/>
      <c r="HO62" s="127"/>
      <c r="HP62" s="127"/>
      <c r="HQ62" s="127"/>
      <c r="HR62" s="127"/>
      <c r="HS62" s="127"/>
      <c r="HT62" s="127"/>
      <c r="HU62" s="127"/>
      <c r="HV62" s="127"/>
      <c r="HW62" s="127"/>
      <c r="HX62" s="127"/>
      <c r="HY62" s="127"/>
      <c r="HZ62" s="127"/>
      <c r="IA62" s="127"/>
      <c r="IB62" s="127"/>
      <c r="IC62" s="127"/>
      <c r="ID62" s="127"/>
      <c r="IE62" s="127"/>
      <c r="IF62" s="127"/>
      <c r="IG62" s="127"/>
      <c r="IH62" s="127"/>
      <c r="II62" s="127"/>
      <c r="IJ62" s="127"/>
      <c r="IK62" s="127"/>
      <c r="IL62" s="127"/>
      <c r="IM62" s="127"/>
      <c r="IN62" s="127"/>
      <c r="IO62" s="127"/>
      <c r="IP62" s="127"/>
      <c r="IQ62" s="127"/>
      <c r="IR62" s="127"/>
      <c r="IS62" s="127"/>
      <c r="IT62" s="127"/>
      <c r="IU62" s="127"/>
      <c r="IV62" s="127"/>
    </row>
    <row r="63" customFormat="false" ht="72" hidden="false" customHeight="true" outlineLevel="0" collapsed="false">
      <c r="A63" s="128" t="s">
        <v>294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X63" s="127"/>
      <c r="FY63" s="127"/>
      <c r="FZ63" s="127"/>
      <c r="GA63" s="127"/>
      <c r="GB63" s="127"/>
      <c r="GC63" s="127"/>
      <c r="GD63" s="127"/>
      <c r="GE63" s="127"/>
      <c r="GF63" s="127"/>
      <c r="GG63" s="127"/>
      <c r="GH63" s="127"/>
      <c r="GI63" s="127"/>
      <c r="GJ63" s="127"/>
      <c r="GK63" s="127"/>
      <c r="GL63" s="127"/>
      <c r="GM63" s="127"/>
      <c r="GN63" s="127"/>
      <c r="GO63" s="127"/>
      <c r="GP63" s="127"/>
      <c r="GQ63" s="127"/>
      <c r="GR63" s="127"/>
      <c r="GS63" s="127"/>
      <c r="GT63" s="127"/>
      <c r="GU63" s="127"/>
      <c r="GV63" s="127"/>
      <c r="GW63" s="127"/>
      <c r="GX63" s="127"/>
      <c r="GY63" s="127"/>
      <c r="GZ63" s="127"/>
      <c r="HA63" s="127"/>
      <c r="HB63" s="127"/>
      <c r="HC63" s="127"/>
      <c r="HD63" s="127"/>
      <c r="HE63" s="127"/>
      <c r="HF63" s="127"/>
      <c r="HG63" s="127"/>
      <c r="HH63" s="127"/>
      <c r="HI63" s="127"/>
      <c r="HJ63" s="127"/>
      <c r="HK63" s="127"/>
      <c r="HL63" s="127"/>
      <c r="HM63" s="127"/>
      <c r="HN63" s="127"/>
      <c r="HO63" s="127"/>
      <c r="HP63" s="127"/>
      <c r="HQ63" s="127"/>
      <c r="HR63" s="127"/>
      <c r="HS63" s="127"/>
      <c r="HT63" s="127"/>
      <c r="HU63" s="127"/>
      <c r="HV63" s="127"/>
      <c r="HW63" s="127"/>
      <c r="HX63" s="127"/>
      <c r="HY63" s="127"/>
      <c r="HZ63" s="127"/>
      <c r="IA63" s="127"/>
      <c r="IB63" s="127"/>
      <c r="IC63" s="127"/>
      <c r="ID63" s="127"/>
      <c r="IE63" s="127"/>
      <c r="IF63" s="127"/>
      <c r="IG63" s="127"/>
      <c r="IH63" s="127"/>
      <c r="II63" s="127"/>
      <c r="IJ63" s="127"/>
      <c r="IK63" s="127"/>
      <c r="IL63" s="127"/>
      <c r="IM63" s="127"/>
      <c r="IN63" s="127"/>
      <c r="IO63" s="127"/>
      <c r="IP63" s="127"/>
      <c r="IQ63" s="127"/>
      <c r="IR63" s="127"/>
      <c r="IS63" s="127"/>
      <c r="IT63" s="127"/>
      <c r="IU63" s="127"/>
      <c r="IV63" s="127"/>
    </row>
    <row r="64" customFormat="false" ht="24" hidden="false" customHeight="true" outlineLevel="0" collapsed="false">
      <c r="A64" s="136" t="s">
        <v>295</v>
      </c>
      <c r="B64" s="30" t="s">
        <v>296</v>
      </c>
      <c r="C64" s="30"/>
      <c r="D64" s="30"/>
      <c r="E64" s="30"/>
      <c r="F64" s="30"/>
      <c r="G64" s="136" t="s">
        <v>297</v>
      </c>
      <c r="H64" s="136"/>
      <c r="I64" s="136" t="s">
        <v>298</v>
      </c>
      <c r="J64" s="71"/>
      <c r="K64" s="49"/>
      <c r="L64" s="49"/>
      <c r="M64" s="49"/>
      <c r="N64" s="49"/>
      <c r="O64" s="49"/>
      <c r="P64" s="136" t="s">
        <v>299</v>
      </c>
      <c r="Q64" s="136"/>
      <c r="R64" s="136" t="s">
        <v>298</v>
      </c>
      <c r="S64" s="136" t="s">
        <v>295</v>
      </c>
      <c r="T64" s="30" t="s">
        <v>296</v>
      </c>
      <c r="U64" s="30"/>
      <c r="V64" s="30"/>
      <c r="W64" s="30"/>
      <c r="X64" s="30"/>
      <c r="Y64" s="136" t="s">
        <v>299</v>
      </c>
      <c r="Z64" s="136"/>
      <c r="AA64" s="136" t="s">
        <v>298</v>
      </c>
      <c r="AB64" s="136" t="s">
        <v>295</v>
      </c>
      <c r="AC64" s="30" t="s">
        <v>296</v>
      </c>
      <c r="AD64" s="30"/>
      <c r="AE64" s="30"/>
      <c r="AF64" s="30"/>
      <c r="AG64" s="30"/>
      <c r="AH64" s="136" t="s">
        <v>299</v>
      </c>
      <c r="AI64" s="136"/>
      <c r="AJ64" s="136" t="s">
        <v>298</v>
      </c>
      <c r="AK64" s="136" t="s">
        <v>295</v>
      </c>
      <c r="AL64" s="30" t="s">
        <v>296</v>
      </c>
      <c r="AM64" s="30"/>
      <c r="AN64" s="30"/>
      <c r="AO64" s="30"/>
      <c r="AP64" s="30"/>
      <c r="AQ64" s="136" t="s">
        <v>299</v>
      </c>
      <c r="AR64" s="136"/>
      <c r="AS64" s="136" t="s">
        <v>298</v>
      </c>
      <c r="AT64" s="136" t="s">
        <v>295</v>
      </c>
      <c r="AU64" s="30" t="s">
        <v>296</v>
      </c>
      <c r="AV64" s="30"/>
      <c r="AW64" s="30"/>
      <c r="AX64" s="30"/>
      <c r="AY64" s="30"/>
      <c r="AZ64" s="136" t="s">
        <v>299</v>
      </c>
      <c r="BA64" s="136"/>
      <c r="BB64" s="136" t="s">
        <v>298</v>
      </c>
      <c r="BC64" s="136" t="s">
        <v>295</v>
      </c>
      <c r="BD64" s="30" t="s">
        <v>296</v>
      </c>
      <c r="BE64" s="30"/>
      <c r="BF64" s="30"/>
      <c r="BG64" s="30"/>
      <c r="BH64" s="30"/>
      <c r="BI64" s="136" t="s">
        <v>299</v>
      </c>
      <c r="BJ64" s="136"/>
      <c r="BK64" s="136" t="s">
        <v>298</v>
      </c>
      <c r="BL64" s="136" t="s">
        <v>295</v>
      </c>
      <c r="BM64" s="30" t="s">
        <v>296</v>
      </c>
      <c r="BN64" s="30"/>
      <c r="BO64" s="30"/>
      <c r="BP64" s="30"/>
      <c r="BQ64" s="30"/>
      <c r="BR64" s="136" t="s">
        <v>299</v>
      </c>
      <c r="BS64" s="136"/>
      <c r="BT64" s="136" t="s">
        <v>298</v>
      </c>
      <c r="BU64" s="136" t="s">
        <v>295</v>
      </c>
      <c r="BV64" s="30" t="s">
        <v>296</v>
      </c>
      <c r="BW64" s="30"/>
      <c r="BX64" s="30"/>
      <c r="BY64" s="30"/>
      <c r="BZ64" s="30"/>
      <c r="CA64" s="136" t="s">
        <v>299</v>
      </c>
      <c r="CB64" s="136"/>
      <c r="CC64" s="136" t="s">
        <v>298</v>
      </c>
      <c r="CD64" s="136" t="s">
        <v>295</v>
      </c>
      <c r="CE64" s="30" t="s">
        <v>296</v>
      </c>
      <c r="CF64" s="30"/>
      <c r="CG64" s="30"/>
      <c r="CH64" s="30"/>
      <c r="CI64" s="30"/>
      <c r="CJ64" s="136" t="s">
        <v>299</v>
      </c>
      <c r="CK64" s="136"/>
      <c r="CL64" s="136" t="s">
        <v>298</v>
      </c>
      <c r="CM64" s="136" t="s">
        <v>295</v>
      </c>
      <c r="CN64" s="30" t="s">
        <v>296</v>
      </c>
      <c r="CO64" s="30"/>
      <c r="CP64" s="30"/>
      <c r="CQ64" s="30"/>
      <c r="CR64" s="30"/>
      <c r="CS64" s="136" t="s">
        <v>299</v>
      </c>
      <c r="CT64" s="136"/>
      <c r="CU64" s="136" t="s">
        <v>298</v>
      </c>
      <c r="CV64" s="136" t="s">
        <v>295</v>
      </c>
      <c r="CW64" s="30" t="s">
        <v>296</v>
      </c>
      <c r="CX64" s="30"/>
      <c r="CY64" s="30"/>
      <c r="CZ64" s="30"/>
      <c r="DA64" s="30"/>
      <c r="DB64" s="136" t="s">
        <v>299</v>
      </c>
      <c r="DC64" s="136"/>
      <c r="DD64" s="136" t="s">
        <v>298</v>
      </c>
      <c r="DE64" s="136" t="s">
        <v>295</v>
      </c>
      <c r="DF64" s="30" t="s">
        <v>296</v>
      </c>
      <c r="DG64" s="30"/>
      <c r="DH64" s="30"/>
      <c r="DI64" s="30"/>
      <c r="DJ64" s="30"/>
      <c r="DK64" s="136" t="s">
        <v>299</v>
      </c>
      <c r="DL64" s="136"/>
      <c r="DM64" s="136" t="s">
        <v>298</v>
      </c>
      <c r="DN64" s="136" t="s">
        <v>295</v>
      </c>
      <c r="DO64" s="30" t="s">
        <v>296</v>
      </c>
      <c r="DP64" s="30"/>
      <c r="DQ64" s="30"/>
      <c r="DR64" s="30"/>
      <c r="DS64" s="30"/>
      <c r="DT64" s="136" t="s">
        <v>299</v>
      </c>
      <c r="DU64" s="136"/>
      <c r="DV64" s="136" t="s">
        <v>298</v>
      </c>
      <c r="DW64" s="136" t="s">
        <v>295</v>
      </c>
      <c r="DX64" s="30" t="s">
        <v>296</v>
      </c>
      <c r="DY64" s="30"/>
      <c r="DZ64" s="30"/>
      <c r="EA64" s="30"/>
      <c r="EB64" s="30"/>
      <c r="EC64" s="136" t="s">
        <v>299</v>
      </c>
      <c r="ED64" s="136"/>
      <c r="EE64" s="136" t="s">
        <v>298</v>
      </c>
      <c r="EF64" s="136" t="s">
        <v>295</v>
      </c>
      <c r="EG64" s="30" t="s">
        <v>296</v>
      </c>
      <c r="EH64" s="30"/>
      <c r="EI64" s="30"/>
      <c r="EJ64" s="30"/>
      <c r="EK64" s="30"/>
      <c r="EL64" s="136" t="s">
        <v>299</v>
      </c>
      <c r="EM64" s="136"/>
      <c r="EN64" s="136" t="s">
        <v>298</v>
      </c>
      <c r="EO64" s="136" t="s">
        <v>295</v>
      </c>
      <c r="EP64" s="30" t="s">
        <v>296</v>
      </c>
      <c r="EQ64" s="30"/>
      <c r="ER64" s="30"/>
      <c r="ES64" s="30"/>
      <c r="ET64" s="30"/>
      <c r="EU64" s="136" t="s">
        <v>299</v>
      </c>
      <c r="EV64" s="136"/>
      <c r="EW64" s="136" t="s">
        <v>298</v>
      </c>
      <c r="EX64" s="136" t="s">
        <v>295</v>
      </c>
      <c r="EY64" s="30" t="s">
        <v>296</v>
      </c>
      <c r="EZ64" s="30"/>
      <c r="FA64" s="30"/>
      <c r="FB64" s="30"/>
      <c r="FC64" s="30"/>
      <c r="FD64" s="136" t="s">
        <v>299</v>
      </c>
      <c r="FE64" s="136"/>
      <c r="FF64" s="136" t="s">
        <v>298</v>
      </c>
      <c r="FG64" s="136" t="s">
        <v>295</v>
      </c>
      <c r="FH64" s="30" t="s">
        <v>296</v>
      </c>
      <c r="FI64" s="30"/>
      <c r="FJ64" s="30"/>
      <c r="FK64" s="30"/>
      <c r="FL64" s="30"/>
      <c r="FM64" s="136" t="s">
        <v>299</v>
      </c>
      <c r="FN64" s="136"/>
      <c r="FO64" s="136" t="s">
        <v>298</v>
      </c>
      <c r="FP64" s="136" t="s">
        <v>295</v>
      </c>
      <c r="FQ64" s="30" t="s">
        <v>296</v>
      </c>
      <c r="FR64" s="30"/>
      <c r="FS64" s="30"/>
      <c r="FT64" s="30"/>
      <c r="FU64" s="30"/>
      <c r="FV64" s="136" t="s">
        <v>299</v>
      </c>
      <c r="FW64" s="136"/>
      <c r="FX64" s="136" t="s">
        <v>298</v>
      </c>
      <c r="FY64" s="136" t="s">
        <v>295</v>
      </c>
      <c r="FZ64" s="30" t="s">
        <v>296</v>
      </c>
      <c r="GA64" s="30"/>
      <c r="GB64" s="30"/>
      <c r="GC64" s="30"/>
      <c r="GD64" s="30"/>
      <c r="GE64" s="136" t="s">
        <v>299</v>
      </c>
      <c r="GF64" s="136"/>
      <c r="GG64" s="136" t="s">
        <v>298</v>
      </c>
      <c r="GH64" s="136" t="s">
        <v>295</v>
      </c>
      <c r="GI64" s="30" t="s">
        <v>296</v>
      </c>
      <c r="GJ64" s="30"/>
      <c r="GK64" s="30"/>
      <c r="GL64" s="30"/>
      <c r="GM64" s="30"/>
      <c r="GN64" s="136" t="s">
        <v>299</v>
      </c>
      <c r="GO64" s="136"/>
      <c r="GP64" s="136" t="s">
        <v>298</v>
      </c>
      <c r="GQ64" s="136" t="s">
        <v>295</v>
      </c>
      <c r="GR64" s="30" t="s">
        <v>296</v>
      </c>
      <c r="GS64" s="30"/>
      <c r="GT64" s="30"/>
      <c r="GU64" s="30"/>
      <c r="GV64" s="30"/>
      <c r="GW64" s="136" t="s">
        <v>299</v>
      </c>
      <c r="GX64" s="136"/>
      <c r="GY64" s="136" t="s">
        <v>298</v>
      </c>
      <c r="GZ64" s="136" t="s">
        <v>295</v>
      </c>
      <c r="HA64" s="30" t="s">
        <v>296</v>
      </c>
      <c r="HB64" s="30"/>
      <c r="HC64" s="30"/>
      <c r="HD64" s="30"/>
      <c r="HE64" s="30"/>
      <c r="HF64" s="136" t="s">
        <v>299</v>
      </c>
      <c r="HG64" s="136"/>
      <c r="HH64" s="136" t="s">
        <v>298</v>
      </c>
      <c r="HI64" s="136" t="s">
        <v>295</v>
      </c>
      <c r="HJ64" s="30" t="s">
        <v>296</v>
      </c>
      <c r="HK64" s="30"/>
      <c r="HL64" s="30"/>
      <c r="HM64" s="30"/>
      <c r="HN64" s="30"/>
      <c r="HO64" s="136" t="s">
        <v>299</v>
      </c>
      <c r="HP64" s="136"/>
      <c r="HQ64" s="136" t="s">
        <v>298</v>
      </c>
      <c r="HR64" s="136" t="s">
        <v>295</v>
      </c>
      <c r="HS64" s="30" t="s">
        <v>296</v>
      </c>
      <c r="HT64" s="30"/>
      <c r="HU64" s="30"/>
      <c r="HV64" s="30"/>
      <c r="HW64" s="30"/>
      <c r="HX64" s="136" t="s">
        <v>299</v>
      </c>
      <c r="HY64" s="136"/>
      <c r="HZ64" s="136" t="s">
        <v>298</v>
      </c>
      <c r="IA64" s="136" t="s">
        <v>295</v>
      </c>
      <c r="IB64" s="30" t="s">
        <v>296</v>
      </c>
      <c r="IC64" s="30"/>
      <c r="ID64" s="30"/>
      <c r="IE64" s="30"/>
      <c r="IF64" s="30"/>
      <c r="IG64" s="136" t="s">
        <v>299</v>
      </c>
      <c r="IH64" s="136"/>
      <c r="II64" s="136" t="s">
        <v>298</v>
      </c>
      <c r="IJ64" s="136" t="s">
        <v>295</v>
      </c>
      <c r="IK64" s="30" t="s">
        <v>296</v>
      </c>
      <c r="IL64" s="30"/>
      <c r="IM64" s="30"/>
      <c r="IN64" s="30"/>
      <c r="IO64" s="30"/>
      <c r="IP64" s="136" t="s">
        <v>299</v>
      </c>
      <c r="IQ64" s="136"/>
      <c r="IR64" s="136" t="s">
        <v>298</v>
      </c>
      <c r="IS64" s="136" t="s">
        <v>295</v>
      </c>
      <c r="IT64" s="30" t="s">
        <v>296</v>
      </c>
      <c r="IU64" s="30"/>
      <c r="IV64" s="30"/>
    </row>
    <row r="65" customFormat="false" ht="35.25" hidden="false" customHeight="true" outlineLevel="0" collapsed="false">
      <c r="A65" s="136" t="s">
        <v>300</v>
      </c>
      <c r="B65" s="30" t="s">
        <v>301</v>
      </c>
      <c r="C65" s="30"/>
      <c r="D65" s="30"/>
      <c r="E65" s="30"/>
      <c r="F65" s="30"/>
      <c r="G65" s="136" t="s">
        <v>302</v>
      </c>
      <c r="H65" s="136"/>
      <c r="I65" s="136" t="s">
        <v>303</v>
      </c>
      <c r="J65" s="71"/>
      <c r="K65" s="49"/>
      <c r="L65" s="49"/>
      <c r="M65" s="49"/>
      <c r="N65" s="49"/>
      <c r="O65" s="49"/>
      <c r="P65" s="136" t="s">
        <v>302</v>
      </c>
      <c r="Q65" s="136"/>
      <c r="R65" s="136" t="s">
        <v>304</v>
      </c>
      <c r="S65" s="136" t="s">
        <v>305</v>
      </c>
      <c r="T65" s="30" t="s">
        <v>301</v>
      </c>
      <c r="U65" s="30"/>
      <c r="V65" s="30"/>
      <c r="W65" s="30"/>
      <c r="X65" s="30"/>
      <c r="Y65" s="136" t="s">
        <v>302</v>
      </c>
      <c r="Z65" s="136"/>
      <c r="AA65" s="136" t="s">
        <v>304</v>
      </c>
      <c r="AB65" s="136" t="s">
        <v>305</v>
      </c>
      <c r="AC65" s="30" t="s">
        <v>301</v>
      </c>
      <c r="AD65" s="30"/>
      <c r="AE65" s="30"/>
      <c r="AF65" s="30"/>
      <c r="AG65" s="30"/>
      <c r="AH65" s="136" t="s">
        <v>302</v>
      </c>
      <c r="AI65" s="136"/>
      <c r="AJ65" s="136" t="s">
        <v>304</v>
      </c>
      <c r="AK65" s="136" t="s">
        <v>305</v>
      </c>
      <c r="AL65" s="30" t="s">
        <v>301</v>
      </c>
      <c r="AM65" s="30"/>
      <c r="AN65" s="30"/>
      <c r="AO65" s="30"/>
      <c r="AP65" s="30"/>
      <c r="AQ65" s="136" t="s">
        <v>302</v>
      </c>
      <c r="AR65" s="136"/>
      <c r="AS65" s="136" t="s">
        <v>304</v>
      </c>
      <c r="AT65" s="136" t="s">
        <v>305</v>
      </c>
      <c r="AU65" s="30" t="s">
        <v>301</v>
      </c>
      <c r="AV65" s="30"/>
      <c r="AW65" s="30"/>
      <c r="AX65" s="30"/>
      <c r="AY65" s="30"/>
      <c r="AZ65" s="136" t="s">
        <v>302</v>
      </c>
      <c r="BA65" s="136"/>
      <c r="BB65" s="136" t="s">
        <v>304</v>
      </c>
      <c r="BC65" s="136" t="s">
        <v>305</v>
      </c>
      <c r="BD65" s="30" t="s">
        <v>301</v>
      </c>
      <c r="BE65" s="30"/>
      <c r="BF65" s="30"/>
      <c r="BG65" s="30"/>
      <c r="BH65" s="30"/>
      <c r="BI65" s="136" t="s">
        <v>302</v>
      </c>
      <c r="BJ65" s="136"/>
      <c r="BK65" s="136" t="s">
        <v>304</v>
      </c>
      <c r="BL65" s="136" t="s">
        <v>305</v>
      </c>
      <c r="BM65" s="30" t="s">
        <v>301</v>
      </c>
      <c r="BN65" s="30"/>
      <c r="BO65" s="30"/>
      <c r="BP65" s="30"/>
      <c r="BQ65" s="30"/>
      <c r="BR65" s="136" t="s">
        <v>302</v>
      </c>
      <c r="BS65" s="136"/>
      <c r="BT65" s="136" t="s">
        <v>304</v>
      </c>
      <c r="BU65" s="136" t="s">
        <v>305</v>
      </c>
      <c r="BV65" s="30" t="s">
        <v>301</v>
      </c>
      <c r="BW65" s="30"/>
      <c r="BX65" s="30"/>
      <c r="BY65" s="30"/>
      <c r="BZ65" s="30"/>
      <c r="CA65" s="136" t="s">
        <v>302</v>
      </c>
      <c r="CB65" s="136"/>
      <c r="CC65" s="136" t="s">
        <v>304</v>
      </c>
      <c r="CD65" s="136" t="s">
        <v>305</v>
      </c>
      <c r="CE65" s="30" t="s">
        <v>301</v>
      </c>
      <c r="CF65" s="30"/>
      <c r="CG65" s="30"/>
      <c r="CH65" s="30"/>
      <c r="CI65" s="30"/>
      <c r="CJ65" s="136" t="s">
        <v>302</v>
      </c>
      <c r="CK65" s="136"/>
      <c r="CL65" s="136" t="s">
        <v>304</v>
      </c>
      <c r="CM65" s="136" t="s">
        <v>305</v>
      </c>
      <c r="CN65" s="30" t="s">
        <v>301</v>
      </c>
      <c r="CO65" s="30"/>
      <c r="CP65" s="30"/>
      <c r="CQ65" s="30"/>
      <c r="CR65" s="30"/>
      <c r="CS65" s="136" t="s">
        <v>302</v>
      </c>
      <c r="CT65" s="136"/>
      <c r="CU65" s="136" t="s">
        <v>304</v>
      </c>
      <c r="CV65" s="136" t="s">
        <v>305</v>
      </c>
      <c r="CW65" s="30" t="s">
        <v>301</v>
      </c>
      <c r="CX65" s="30"/>
      <c r="CY65" s="30"/>
      <c r="CZ65" s="30"/>
      <c r="DA65" s="30"/>
      <c r="DB65" s="136" t="s">
        <v>302</v>
      </c>
      <c r="DC65" s="136"/>
      <c r="DD65" s="136" t="s">
        <v>304</v>
      </c>
      <c r="DE65" s="136" t="s">
        <v>305</v>
      </c>
      <c r="DF65" s="30" t="s">
        <v>301</v>
      </c>
      <c r="DG65" s="30"/>
      <c r="DH65" s="30"/>
      <c r="DI65" s="30"/>
      <c r="DJ65" s="30"/>
      <c r="DK65" s="136" t="s">
        <v>302</v>
      </c>
      <c r="DL65" s="136"/>
      <c r="DM65" s="136" t="s">
        <v>304</v>
      </c>
      <c r="DN65" s="136" t="s">
        <v>305</v>
      </c>
      <c r="DO65" s="30" t="s">
        <v>301</v>
      </c>
      <c r="DP65" s="30"/>
      <c r="DQ65" s="30"/>
      <c r="DR65" s="30"/>
      <c r="DS65" s="30"/>
      <c r="DT65" s="136" t="s">
        <v>302</v>
      </c>
      <c r="DU65" s="136"/>
      <c r="DV65" s="136" t="s">
        <v>304</v>
      </c>
      <c r="DW65" s="136" t="s">
        <v>305</v>
      </c>
      <c r="DX65" s="30" t="s">
        <v>301</v>
      </c>
      <c r="DY65" s="30"/>
      <c r="DZ65" s="30"/>
      <c r="EA65" s="30"/>
      <c r="EB65" s="30"/>
      <c r="EC65" s="136" t="s">
        <v>302</v>
      </c>
      <c r="ED65" s="136"/>
      <c r="EE65" s="136" t="s">
        <v>304</v>
      </c>
      <c r="EF65" s="136" t="s">
        <v>305</v>
      </c>
      <c r="EG65" s="30" t="s">
        <v>301</v>
      </c>
      <c r="EH65" s="30"/>
      <c r="EI65" s="30"/>
      <c r="EJ65" s="30"/>
      <c r="EK65" s="30"/>
      <c r="EL65" s="136" t="s">
        <v>302</v>
      </c>
      <c r="EM65" s="136"/>
      <c r="EN65" s="136" t="s">
        <v>304</v>
      </c>
      <c r="EO65" s="136" t="s">
        <v>305</v>
      </c>
      <c r="EP65" s="30" t="s">
        <v>301</v>
      </c>
      <c r="EQ65" s="30"/>
      <c r="ER65" s="30"/>
      <c r="ES65" s="30"/>
      <c r="ET65" s="30"/>
      <c r="EU65" s="136" t="s">
        <v>302</v>
      </c>
      <c r="EV65" s="136"/>
      <c r="EW65" s="136" t="s">
        <v>304</v>
      </c>
      <c r="EX65" s="136" t="s">
        <v>305</v>
      </c>
      <c r="EY65" s="30" t="s">
        <v>301</v>
      </c>
      <c r="EZ65" s="30"/>
      <c r="FA65" s="30"/>
      <c r="FB65" s="30"/>
      <c r="FC65" s="30"/>
      <c r="FD65" s="136" t="s">
        <v>302</v>
      </c>
      <c r="FE65" s="136"/>
      <c r="FF65" s="136" t="s">
        <v>304</v>
      </c>
      <c r="FG65" s="136" t="s">
        <v>305</v>
      </c>
      <c r="FH65" s="30" t="s">
        <v>301</v>
      </c>
      <c r="FI65" s="30"/>
      <c r="FJ65" s="30"/>
      <c r="FK65" s="30"/>
      <c r="FL65" s="30"/>
      <c r="FM65" s="136" t="s">
        <v>302</v>
      </c>
      <c r="FN65" s="136"/>
      <c r="FO65" s="136" t="s">
        <v>304</v>
      </c>
      <c r="FP65" s="136" t="s">
        <v>305</v>
      </c>
      <c r="FQ65" s="30" t="s">
        <v>301</v>
      </c>
      <c r="FR65" s="30"/>
      <c r="FS65" s="30"/>
      <c r="FT65" s="30"/>
      <c r="FU65" s="30"/>
      <c r="FV65" s="136" t="s">
        <v>302</v>
      </c>
      <c r="FW65" s="136"/>
      <c r="FX65" s="136" t="s">
        <v>304</v>
      </c>
      <c r="FY65" s="136" t="s">
        <v>305</v>
      </c>
      <c r="FZ65" s="30" t="s">
        <v>301</v>
      </c>
      <c r="GA65" s="30"/>
      <c r="GB65" s="30"/>
      <c r="GC65" s="30"/>
      <c r="GD65" s="30"/>
      <c r="GE65" s="136" t="s">
        <v>302</v>
      </c>
      <c r="GF65" s="136"/>
      <c r="GG65" s="136" t="s">
        <v>304</v>
      </c>
      <c r="GH65" s="136" t="s">
        <v>305</v>
      </c>
      <c r="GI65" s="30" t="s">
        <v>301</v>
      </c>
      <c r="GJ65" s="30"/>
      <c r="GK65" s="30"/>
      <c r="GL65" s="30"/>
      <c r="GM65" s="30"/>
      <c r="GN65" s="136" t="s">
        <v>302</v>
      </c>
      <c r="GO65" s="136"/>
      <c r="GP65" s="136" t="s">
        <v>304</v>
      </c>
      <c r="GQ65" s="136" t="s">
        <v>305</v>
      </c>
      <c r="GR65" s="30" t="s">
        <v>301</v>
      </c>
      <c r="GS65" s="30"/>
      <c r="GT65" s="30"/>
      <c r="GU65" s="30"/>
      <c r="GV65" s="30"/>
      <c r="GW65" s="136" t="s">
        <v>302</v>
      </c>
      <c r="GX65" s="136"/>
      <c r="GY65" s="136" t="s">
        <v>304</v>
      </c>
      <c r="GZ65" s="136" t="s">
        <v>305</v>
      </c>
      <c r="HA65" s="30" t="s">
        <v>301</v>
      </c>
      <c r="HB65" s="30"/>
      <c r="HC65" s="30"/>
      <c r="HD65" s="30"/>
      <c r="HE65" s="30"/>
      <c r="HF65" s="136" t="s">
        <v>302</v>
      </c>
      <c r="HG65" s="136"/>
      <c r="HH65" s="136" t="s">
        <v>304</v>
      </c>
      <c r="HI65" s="136" t="s">
        <v>305</v>
      </c>
      <c r="HJ65" s="30" t="s">
        <v>301</v>
      </c>
      <c r="HK65" s="30"/>
      <c r="HL65" s="30"/>
      <c r="HM65" s="30"/>
      <c r="HN65" s="30"/>
      <c r="HO65" s="136" t="s">
        <v>302</v>
      </c>
      <c r="HP65" s="136"/>
      <c r="HQ65" s="136" t="s">
        <v>304</v>
      </c>
      <c r="HR65" s="136" t="s">
        <v>305</v>
      </c>
      <c r="HS65" s="30" t="s">
        <v>301</v>
      </c>
      <c r="HT65" s="30"/>
      <c r="HU65" s="30"/>
      <c r="HV65" s="30"/>
      <c r="HW65" s="30"/>
      <c r="HX65" s="136" t="s">
        <v>302</v>
      </c>
      <c r="HY65" s="136"/>
      <c r="HZ65" s="136" t="s">
        <v>304</v>
      </c>
      <c r="IA65" s="136" t="s">
        <v>305</v>
      </c>
      <c r="IB65" s="30" t="s">
        <v>301</v>
      </c>
      <c r="IC65" s="30"/>
      <c r="ID65" s="30"/>
      <c r="IE65" s="30"/>
      <c r="IF65" s="30"/>
      <c r="IG65" s="136" t="s">
        <v>302</v>
      </c>
      <c r="IH65" s="136"/>
      <c r="II65" s="136" t="s">
        <v>304</v>
      </c>
      <c r="IJ65" s="136" t="s">
        <v>305</v>
      </c>
      <c r="IK65" s="30" t="s">
        <v>301</v>
      </c>
      <c r="IL65" s="30"/>
      <c r="IM65" s="30"/>
      <c r="IN65" s="30"/>
      <c r="IO65" s="30"/>
      <c r="IP65" s="136" t="s">
        <v>302</v>
      </c>
      <c r="IQ65" s="136"/>
      <c r="IR65" s="136" t="s">
        <v>304</v>
      </c>
      <c r="IS65" s="136" t="s">
        <v>305</v>
      </c>
      <c r="IT65" s="30" t="s">
        <v>301</v>
      </c>
      <c r="IU65" s="30"/>
      <c r="IV65" s="30"/>
    </row>
    <row r="66" customFormat="false" ht="45.75" hidden="false" customHeight="true" outlineLevel="0" collapsed="false">
      <c r="A66" s="136" t="s">
        <v>306</v>
      </c>
      <c r="B66" s="30" t="s">
        <v>307</v>
      </c>
      <c r="C66" s="30"/>
      <c r="D66" s="30"/>
      <c r="E66" s="30"/>
      <c r="F66" s="30"/>
      <c r="G66" s="136" t="s">
        <v>308</v>
      </c>
      <c r="H66" s="136"/>
      <c r="I66" s="136" t="s">
        <v>309</v>
      </c>
      <c r="J66" s="71"/>
      <c r="K66" s="49"/>
      <c r="L66" s="49"/>
      <c r="M66" s="49"/>
      <c r="N66" s="49"/>
      <c r="O66" s="49"/>
      <c r="P66" s="136" t="s">
        <v>310</v>
      </c>
      <c r="Q66" s="136"/>
      <c r="R66" s="136" t="s">
        <v>309</v>
      </c>
      <c r="S66" s="136" t="s">
        <v>311</v>
      </c>
      <c r="T66" s="30" t="s">
        <v>307</v>
      </c>
      <c r="U66" s="30"/>
      <c r="V66" s="30"/>
      <c r="W66" s="30"/>
      <c r="X66" s="30"/>
      <c r="Y66" s="136" t="s">
        <v>310</v>
      </c>
      <c r="Z66" s="136"/>
      <c r="AA66" s="136" t="s">
        <v>309</v>
      </c>
      <c r="AB66" s="136" t="s">
        <v>311</v>
      </c>
      <c r="AC66" s="30" t="s">
        <v>307</v>
      </c>
      <c r="AD66" s="30"/>
      <c r="AE66" s="30"/>
      <c r="AF66" s="30"/>
      <c r="AG66" s="30"/>
      <c r="AH66" s="136" t="s">
        <v>310</v>
      </c>
      <c r="AI66" s="136"/>
      <c r="AJ66" s="136" t="s">
        <v>309</v>
      </c>
      <c r="AK66" s="136" t="s">
        <v>311</v>
      </c>
      <c r="AL66" s="30" t="s">
        <v>307</v>
      </c>
      <c r="AM66" s="30"/>
      <c r="AN66" s="30"/>
      <c r="AO66" s="30"/>
      <c r="AP66" s="30"/>
      <c r="AQ66" s="136" t="s">
        <v>310</v>
      </c>
      <c r="AR66" s="136"/>
      <c r="AS66" s="136" t="s">
        <v>309</v>
      </c>
      <c r="AT66" s="136" t="s">
        <v>311</v>
      </c>
      <c r="AU66" s="30" t="s">
        <v>307</v>
      </c>
      <c r="AV66" s="30"/>
      <c r="AW66" s="30"/>
      <c r="AX66" s="30"/>
      <c r="AY66" s="30"/>
      <c r="AZ66" s="136" t="s">
        <v>310</v>
      </c>
      <c r="BA66" s="136"/>
      <c r="BB66" s="136" t="s">
        <v>309</v>
      </c>
      <c r="BC66" s="136" t="s">
        <v>311</v>
      </c>
      <c r="BD66" s="30" t="s">
        <v>307</v>
      </c>
      <c r="BE66" s="30"/>
      <c r="BF66" s="30"/>
      <c r="BG66" s="30"/>
      <c r="BH66" s="30"/>
      <c r="BI66" s="136" t="s">
        <v>310</v>
      </c>
      <c r="BJ66" s="136"/>
      <c r="BK66" s="136" t="s">
        <v>309</v>
      </c>
      <c r="BL66" s="136" t="s">
        <v>311</v>
      </c>
      <c r="BM66" s="30" t="s">
        <v>307</v>
      </c>
      <c r="BN66" s="30"/>
      <c r="BO66" s="30"/>
      <c r="BP66" s="30"/>
      <c r="BQ66" s="30"/>
      <c r="BR66" s="136" t="s">
        <v>310</v>
      </c>
      <c r="BS66" s="136"/>
      <c r="BT66" s="136" t="s">
        <v>309</v>
      </c>
      <c r="BU66" s="136" t="s">
        <v>311</v>
      </c>
      <c r="BV66" s="30" t="s">
        <v>307</v>
      </c>
      <c r="BW66" s="30"/>
      <c r="BX66" s="30"/>
      <c r="BY66" s="30"/>
      <c r="BZ66" s="30"/>
      <c r="CA66" s="136" t="s">
        <v>310</v>
      </c>
      <c r="CB66" s="136"/>
      <c r="CC66" s="136" t="s">
        <v>309</v>
      </c>
      <c r="CD66" s="136" t="s">
        <v>311</v>
      </c>
      <c r="CE66" s="30" t="s">
        <v>307</v>
      </c>
      <c r="CF66" s="30"/>
      <c r="CG66" s="30"/>
      <c r="CH66" s="30"/>
      <c r="CI66" s="30"/>
      <c r="CJ66" s="136" t="s">
        <v>310</v>
      </c>
      <c r="CK66" s="136"/>
      <c r="CL66" s="136" t="s">
        <v>309</v>
      </c>
      <c r="CM66" s="136" t="s">
        <v>311</v>
      </c>
      <c r="CN66" s="30" t="s">
        <v>307</v>
      </c>
      <c r="CO66" s="30"/>
      <c r="CP66" s="30"/>
      <c r="CQ66" s="30"/>
      <c r="CR66" s="30"/>
      <c r="CS66" s="136" t="s">
        <v>310</v>
      </c>
      <c r="CT66" s="136"/>
      <c r="CU66" s="136" t="s">
        <v>309</v>
      </c>
      <c r="CV66" s="136" t="s">
        <v>311</v>
      </c>
      <c r="CW66" s="30" t="s">
        <v>307</v>
      </c>
      <c r="CX66" s="30"/>
      <c r="CY66" s="30"/>
      <c r="CZ66" s="30"/>
      <c r="DA66" s="30"/>
      <c r="DB66" s="136" t="s">
        <v>310</v>
      </c>
      <c r="DC66" s="136"/>
      <c r="DD66" s="136" t="s">
        <v>309</v>
      </c>
      <c r="DE66" s="136" t="s">
        <v>311</v>
      </c>
      <c r="DF66" s="30" t="s">
        <v>307</v>
      </c>
      <c r="DG66" s="30"/>
      <c r="DH66" s="30"/>
      <c r="DI66" s="30"/>
      <c r="DJ66" s="30"/>
      <c r="DK66" s="136" t="s">
        <v>310</v>
      </c>
      <c r="DL66" s="136"/>
      <c r="DM66" s="136" t="s">
        <v>309</v>
      </c>
      <c r="DN66" s="136" t="s">
        <v>311</v>
      </c>
      <c r="DO66" s="30" t="s">
        <v>307</v>
      </c>
      <c r="DP66" s="30"/>
      <c r="DQ66" s="30"/>
      <c r="DR66" s="30"/>
      <c r="DS66" s="30"/>
      <c r="DT66" s="136" t="s">
        <v>310</v>
      </c>
      <c r="DU66" s="136"/>
      <c r="DV66" s="136" t="s">
        <v>309</v>
      </c>
      <c r="DW66" s="136" t="s">
        <v>311</v>
      </c>
      <c r="DX66" s="30" t="s">
        <v>307</v>
      </c>
      <c r="DY66" s="30"/>
      <c r="DZ66" s="30"/>
      <c r="EA66" s="30"/>
      <c r="EB66" s="30"/>
      <c r="EC66" s="136" t="s">
        <v>310</v>
      </c>
      <c r="ED66" s="136"/>
      <c r="EE66" s="136" t="s">
        <v>309</v>
      </c>
      <c r="EF66" s="136" t="s">
        <v>311</v>
      </c>
      <c r="EG66" s="30" t="s">
        <v>307</v>
      </c>
      <c r="EH66" s="30"/>
      <c r="EI66" s="30"/>
      <c r="EJ66" s="30"/>
      <c r="EK66" s="30"/>
      <c r="EL66" s="136" t="s">
        <v>310</v>
      </c>
      <c r="EM66" s="136"/>
      <c r="EN66" s="136" t="s">
        <v>309</v>
      </c>
      <c r="EO66" s="136" t="s">
        <v>311</v>
      </c>
      <c r="EP66" s="30" t="s">
        <v>307</v>
      </c>
      <c r="EQ66" s="30"/>
      <c r="ER66" s="30"/>
      <c r="ES66" s="30"/>
      <c r="ET66" s="30"/>
      <c r="EU66" s="136" t="s">
        <v>310</v>
      </c>
      <c r="EV66" s="136"/>
      <c r="EW66" s="136" t="s">
        <v>309</v>
      </c>
      <c r="EX66" s="136" t="s">
        <v>311</v>
      </c>
      <c r="EY66" s="30" t="s">
        <v>307</v>
      </c>
      <c r="EZ66" s="30"/>
      <c r="FA66" s="30"/>
      <c r="FB66" s="30"/>
      <c r="FC66" s="30"/>
      <c r="FD66" s="136" t="s">
        <v>310</v>
      </c>
      <c r="FE66" s="136"/>
      <c r="FF66" s="136" t="s">
        <v>309</v>
      </c>
      <c r="FG66" s="136" t="s">
        <v>311</v>
      </c>
      <c r="FH66" s="30" t="s">
        <v>307</v>
      </c>
      <c r="FI66" s="30"/>
      <c r="FJ66" s="30"/>
      <c r="FK66" s="30"/>
      <c r="FL66" s="30"/>
      <c r="FM66" s="136" t="s">
        <v>310</v>
      </c>
      <c r="FN66" s="136"/>
      <c r="FO66" s="136" t="s">
        <v>309</v>
      </c>
      <c r="FP66" s="136" t="s">
        <v>311</v>
      </c>
      <c r="FQ66" s="30" t="s">
        <v>307</v>
      </c>
      <c r="FR66" s="30"/>
      <c r="FS66" s="30"/>
      <c r="FT66" s="30"/>
      <c r="FU66" s="30"/>
      <c r="FV66" s="136" t="s">
        <v>310</v>
      </c>
      <c r="FW66" s="136"/>
      <c r="FX66" s="136" t="s">
        <v>309</v>
      </c>
      <c r="FY66" s="136" t="s">
        <v>311</v>
      </c>
      <c r="FZ66" s="30" t="s">
        <v>307</v>
      </c>
      <c r="GA66" s="30"/>
      <c r="GB66" s="30"/>
      <c r="GC66" s="30"/>
      <c r="GD66" s="30"/>
      <c r="GE66" s="136" t="s">
        <v>310</v>
      </c>
      <c r="GF66" s="136"/>
      <c r="GG66" s="136" t="s">
        <v>309</v>
      </c>
      <c r="GH66" s="136" t="s">
        <v>311</v>
      </c>
      <c r="GI66" s="30" t="s">
        <v>307</v>
      </c>
      <c r="GJ66" s="30"/>
      <c r="GK66" s="30"/>
      <c r="GL66" s="30"/>
      <c r="GM66" s="30"/>
      <c r="GN66" s="136" t="s">
        <v>310</v>
      </c>
      <c r="GO66" s="136"/>
      <c r="GP66" s="136" t="s">
        <v>309</v>
      </c>
      <c r="GQ66" s="136" t="s">
        <v>311</v>
      </c>
      <c r="GR66" s="30" t="s">
        <v>307</v>
      </c>
      <c r="GS66" s="30"/>
      <c r="GT66" s="30"/>
      <c r="GU66" s="30"/>
      <c r="GV66" s="30"/>
      <c r="GW66" s="136" t="s">
        <v>310</v>
      </c>
      <c r="GX66" s="136"/>
      <c r="GY66" s="136" t="s">
        <v>309</v>
      </c>
      <c r="GZ66" s="136" t="s">
        <v>311</v>
      </c>
      <c r="HA66" s="30" t="s">
        <v>307</v>
      </c>
      <c r="HB66" s="30"/>
      <c r="HC66" s="30"/>
      <c r="HD66" s="30"/>
      <c r="HE66" s="30"/>
      <c r="HF66" s="136" t="s">
        <v>310</v>
      </c>
      <c r="HG66" s="136"/>
      <c r="HH66" s="136" t="s">
        <v>309</v>
      </c>
      <c r="HI66" s="136" t="s">
        <v>311</v>
      </c>
      <c r="HJ66" s="30" t="s">
        <v>307</v>
      </c>
      <c r="HK66" s="30"/>
      <c r="HL66" s="30"/>
      <c r="HM66" s="30"/>
      <c r="HN66" s="30"/>
      <c r="HO66" s="136" t="s">
        <v>310</v>
      </c>
      <c r="HP66" s="136"/>
      <c r="HQ66" s="136" t="s">
        <v>309</v>
      </c>
      <c r="HR66" s="136" t="s">
        <v>311</v>
      </c>
      <c r="HS66" s="30" t="s">
        <v>307</v>
      </c>
      <c r="HT66" s="30"/>
      <c r="HU66" s="30"/>
      <c r="HV66" s="30"/>
      <c r="HW66" s="30"/>
      <c r="HX66" s="136" t="s">
        <v>310</v>
      </c>
      <c r="HY66" s="136"/>
      <c r="HZ66" s="136" t="s">
        <v>309</v>
      </c>
      <c r="IA66" s="136" t="s">
        <v>311</v>
      </c>
      <c r="IB66" s="30" t="s">
        <v>307</v>
      </c>
      <c r="IC66" s="30"/>
      <c r="ID66" s="30"/>
      <c r="IE66" s="30"/>
      <c r="IF66" s="30"/>
      <c r="IG66" s="136" t="s">
        <v>310</v>
      </c>
      <c r="IH66" s="136"/>
      <c r="II66" s="136" t="s">
        <v>309</v>
      </c>
      <c r="IJ66" s="136" t="s">
        <v>311</v>
      </c>
      <c r="IK66" s="30" t="s">
        <v>307</v>
      </c>
      <c r="IL66" s="30"/>
      <c r="IM66" s="30"/>
      <c r="IN66" s="30"/>
      <c r="IO66" s="30"/>
      <c r="IP66" s="136" t="s">
        <v>310</v>
      </c>
      <c r="IQ66" s="136"/>
      <c r="IR66" s="136" t="s">
        <v>309</v>
      </c>
      <c r="IS66" s="136" t="s">
        <v>311</v>
      </c>
      <c r="IT66" s="30" t="s">
        <v>307</v>
      </c>
      <c r="IU66" s="30"/>
      <c r="IV66" s="30"/>
    </row>
    <row r="67" customFormat="false" ht="45.75" hidden="false" customHeight="true" outlineLevel="0" collapsed="false">
      <c r="A67" s="136" t="s">
        <v>312</v>
      </c>
      <c r="B67" s="30" t="s">
        <v>313</v>
      </c>
      <c r="C67" s="30"/>
      <c r="D67" s="30"/>
      <c r="E67" s="30"/>
      <c r="F67" s="30"/>
      <c r="G67" s="136"/>
      <c r="H67" s="136"/>
      <c r="I67" s="136"/>
      <c r="J67" s="71"/>
      <c r="K67" s="49"/>
      <c r="L67" s="49"/>
      <c r="M67" s="49"/>
      <c r="N67" s="49"/>
      <c r="O67" s="49"/>
      <c r="P67" s="136"/>
      <c r="Q67" s="136"/>
      <c r="R67" s="136"/>
      <c r="S67" s="136"/>
      <c r="T67" s="30"/>
      <c r="U67" s="30"/>
      <c r="V67" s="30"/>
      <c r="W67" s="30"/>
      <c r="X67" s="30"/>
      <c r="Y67" s="136"/>
      <c r="Z67" s="136"/>
      <c r="AA67" s="136"/>
      <c r="AB67" s="136"/>
      <c r="AC67" s="30"/>
      <c r="AD67" s="30"/>
      <c r="AE67" s="30"/>
      <c r="AF67" s="30"/>
      <c r="AG67" s="30"/>
      <c r="AH67" s="136"/>
      <c r="AI67" s="136"/>
      <c r="AJ67" s="136"/>
      <c r="AK67" s="136"/>
      <c r="AL67" s="30"/>
      <c r="AM67" s="30"/>
      <c r="AN67" s="30"/>
      <c r="AO67" s="30"/>
      <c r="AP67" s="30"/>
      <c r="AQ67" s="136"/>
      <c r="AR67" s="136"/>
      <c r="AS67" s="136"/>
      <c r="AT67" s="136"/>
      <c r="AU67" s="30"/>
      <c r="AV67" s="30"/>
      <c r="AW67" s="30"/>
      <c r="AX67" s="30"/>
      <c r="AY67" s="30"/>
      <c r="AZ67" s="136"/>
      <c r="BA67" s="136"/>
      <c r="BB67" s="136"/>
      <c r="BC67" s="136"/>
      <c r="BD67" s="30"/>
      <c r="BE67" s="30"/>
      <c r="BF67" s="30"/>
      <c r="BG67" s="30"/>
      <c r="BH67" s="30"/>
      <c r="BI67" s="136"/>
      <c r="BJ67" s="136"/>
      <c r="BK67" s="136"/>
      <c r="BL67" s="136"/>
      <c r="BM67" s="30"/>
      <c r="BN67" s="30"/>
      <c r="BO67" s="30"/>
      <c r="BP67" s="30"/>
      <c r="BQ67" s="30"/>
      <c r="BR67" s="136"/>
      <c r="BS67" s="136"/>
      <c r="BT67" s="136"/>
      <c r="BU67" s="136"/>
      <c r="BV67" s="30"/>
      <c r="BW67" s="30"/>
      <c r="BX67" s="30"/>
      <c r="BY67" s="30"/>
      <c r="BZ67" s="30"/>
      <c r="CA67" s="136"/>
      <c r="CB67" s="136"/>
      <c r="CC67" s="136"/>
      <c r="CD67" s="136"/>
      <c r="CE67" s="30"/>
      <c r="CF67" s="30"/>
      <c r="CG67" s="30"/>
      <c r="CH67" s="30"/>
      <c r="CI67" s="30"/>
      <c r="CJ67" s="136"/>
      <c r="CK67" s="136"/>
      <c r="CL67" s="136"/>
      <c r="CM67" s="136"/>
      <c r="CN67" s="30"/>
      <c r="CO67" s="30"/>
      <c r="CP67" s="30"/>
      <c r="CQ67" s="30"/>
      <c r="CR67" s="30"/>
      <c r="CS67" s="136"/>
      <c r="CT67" s="136"/>
      <c r="CU67" s="136"/>
      <c r="CV67" s="136"/>
      <c r="CW67" s="30"/>
      <c r="CX67" s="30"/>
      <c r="CY67" s="30"/>
      <c r="CZ67" s="30"/>
      <c r="DA67" s="30"/>
      <c r="DB67" s="136"/>
      <c r="DC67" s="136"/>
      <c r="DD67" s="136"/>
      <c r="DE67" s="136"/>
      <c r="DF67" s="30"/>
      <c r="DG67" s="30"/>
      <c r="DH67" s="30"/>
      <c r="DI67" s="30"/>
      <c r="DJ67" s="30"/>
      <c r="DK67" s="136"/>
      <c r="DL67" s="136"/>
      <c r="DM67" s="136"/>
      <c r="DN67" s="136"/>
      <c r="DO67" s="30"/>
      <c r="DP67" s="30"/>
      <c r="DQ67" s="30"/>
      <c r="DR67" s="30"/>
      <c r="DS67" s="30"/>
      <c r="DT67" s="136"/>
      <c r="DU67" s="136"/>
      <c r="DV67" s="136"/>
      <c r="DW67" s="136"/>
      <c r="DX67" s="30"/>
      <c r="DY67" s="30"/>
      <c r="DZ67" s="30"/>
      <c r="EA67" s="30"/>
      <c r="EB67" s="30"/>
      <c r="EC67" s="136"/>
      <c r="ED67" s="136"/>
      <c r="EE67" s="136"/>
      <c r="EF67" s="136"/>
      <c r="EG67" s="30"/>
      <c r="EH67" s="30"/>
      <c r="EI67" s="30"/>
      <c r="EJ67" s="30"/>
      <c r="EK67" s="30"/>
      <c r="EL67" s="136"/>
      <c r="EM67" s="136"/>
      <c r="EN67" s="136"/>
      <c r="EO67" s="136"/>
      <c r="EP67" s="30"/>
      <c r="EQ67" s="30"/>
      <c r="ER67" s="30"/>
      <c r="ES67" s="30"/>
      <c r="ET67" s="30"/>
      <c r="EU67" s="136"/>
      <c r="EV67" s="136"/>
      <c r="EW67" s="136"/>
      <c r="EX67" s="136"/>
      <c r="EY67" s="30"/>
      <c r="EZ67" s="30"/>
      <c r="FA67" s="30"/>
      <c r="FB67" s="30"/>
      <c r="FC67" s="30"/>
      <c r="FD67" s="136"/>
      <c r="FE67" s="136"/>
      <c r="FF67" s="136"/>
      <c r="FG67" s="136"/>
      <c r="FH67" s="30"/>
      <c r="FI67" s="30"/>
      <c r="FJ67" s="30"/>
      <c r="FK67" s="30"/>
      <c r="FL67" s="30"/>
      <c r="FM67" s="136"/>
      <c r="FN67" s="136"/>
      <c r="FO67" s="136"/>
      <c r="FP67" s="136"/>
      <c r="FQ67" s="30"/>
      <c r="FR67" s="30"/>
      <c r="FS67" s="30"/>
      <c r="FT67" s="30"/>
      <c r="FU67" s="30"/>
      <c r="FV67" s="136"/>
      <c r="FW67" s="136"/>
      <c r="FX67" s="136"/>
      <c r="FY67" s="136"/>
      <c r="FZ67" s="30"/>
      <c r="GA67" s="30"/>
      <c r="GB67" s="30"/>
      <c r="GC67" s="30"/>
      <c r="GD67" s="30"/>
      <c r="GE67" s="136"/>
      <c r="GF67" s="136"/>
      <c r="GG67" s="136"/>
      <c r="GH67" s="136"/>
      <c r="GI67" s="30"/>
      <c r="GJ67" s="30"/>
      <c r="GK67" s="30"/>
      <c r="GL67" s="30"/>
      <c r="GM67" s="30"/>
      <c r="GN67" s="136"/>
      <c r="GO67" s="136"/>
      <c r="GP67" s="136"/>
      <c r="GQ67" s="136"/>
      <c r="GR67" s="30"/>
      <c r="GS67" s="30"/>
      <c r="GT67" s="30"/>
      <c r="GU67" s="30"/>
      <c r="GV67" s="30"/>
      <c r="GW67" s="136"/>
      <c r="GX67" s="136"/>
      <c r="GY67" s="136"/>
      <c r="GZ67" s="136"/>
      <c r="HA67" s="30"/>
      <c r="HB67" s="30"/>
      <c r="HC67" s="30"/>
      <c r="HD67" s="30"/>
      <c r="HE67" s="30"/>
      <c r="HF67" s="136"/>
      <c r="HG67" s="136"/>
      <c r="HH67" s="136"/>
      <c r="HI67" s="136"/>
      <c r="HJ67" s="30"/>
      <c r="HK67" s="30"/>
      <c r="HL67" s="30"/>
      <c r="HM67" s="30"/>
      <c r="HN67" s="30"/>
      <c r="HO67" s="136"/>
      <c r="HP67" s="136"/>
      <c r="HQ67" s="136"/>
      <c r="HR67" s="136"/>
      <c r="HS67" s="30"/>
      <c r="HT67" s="30"/>
      <c r="HU67" s="30"/>
      <c r="HV67" s="30"/>
      <c r="HW67" s="30"/>
      <c r="HX67" s="136"/>
      <c r="HY67" s="136"/>
      <c r="HZ67" s="136"/>
      <c r="IA67" s="136"/>
      <c r="IB67" s="30"/>
      <c r="IC67" s="30"/>
      <c r="ID67" s="30"/>
      <c r="IE67" s="30"/>
      <c r="IF67" s="30"/>
      <c r="IG67" s="136"/>
      <c r="IH67" s="136"/>
      <c r="II67" s="136"/>
      <c r="IJ67" s="136"/>
      <c r="IK67" s="30"/>
      <c r="IL67" s="30"/>
      <c r="IM67" s="30"/>
      <c r="IN67" s="30"/>
      <c r="IO67" s="30"/>
      <c r="IP67" s="136"/>
      <c r="IQ67" s="136"/>
      <c r="IR67" s="136"/>
      <c r="IS67" s="136"/>
      <c r="IT67" s="30"/>
      <c r="IU67" s="30"/>
      <c r="IV67" s="30"/>
    </row>
    <row r="68" customFormat="false" ht="12" hidden="false" customHeight="true" outlineLevel="0" collapsed="false">
      <c r="A68" s="137" t="s">
        <v>26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7"/>
      <c r="EL68" s="127"/>
      <c r="EM68" s="127"/>
      <c r="EN68" s="127"/>
      <c r="EO68" s="127"/>
      <c r="EP68" s="127"/>
      <c r="EQ68" s="127"/>
      <c r="ER68" s="127"/>
      <c r="ES68" s="127"/>
      <c r="ET68" s="127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127"/>
      <c r="FI68" s="127"/>
      <c r="FJ68" s="127"/>
      <c r="FK68" s="127"/>
      <c r="FL68" s="127"/>
      <c r="FM68" s="127"/>
      <c r="FN68" s="127"/>
      <c r="FO68" s="127"/>
      <c r="FP68" s="127"/>
      <c r="FQ68" s="127"/>
      <c r="FR68" s="127"/>
      <c r="FS68" s="127"/>
      <c r="FT68" s="127"/>
      <c r="FU68" s="127"/>
      <c r="FV68" s="127"/>
      <c r="FW68" s="127"/>
      <c r="FX68" s="127"/>
      <c r="FY68" s="127"/>
      <c r="FZ68" s="127"/>
      <c r="GA68" s="127"/>
      <c r="GB68" s="127"/>
      <c r="GC68" s="127"/>
      <c r="GD68" s="127"/>
      <c r="GE68" s="127"/>
      <c r="GF68" s="127"/>
      <c r="GG68" s="127"/>
      <c r="GH68" s="127"/>
      <c r="GI68" s="127"/>
      <c r="GJ68" s="127"/>
      <c r="GK68" s="127"/>
      <c r="GL68" s="127"/>
      <c r="GM68" s="127"/>
      <c r="GN68" s="127"/>
      <c r="GO68" s="127"/>
      <c r="GP68" s="127"/>
      <c r="GQ68" s="127"/>
      <c r="GR68" s="127"/>
      <c r="GS68" s="127"/>
      <c r="GT68" s="127"/>
      <c r="GU68" s="127"/>
      <c r="GV68" s="127"/>
      <c r="GW68" s="127"/>
      <c r="GX68" s="127"/>
      <c r="GY68" s="127"/>
      <c r="GZ68" s="127"/>
      <c r="HA68" s="127"/>
      <c r="HB68" s="127"/>
      <c r="HC68" s="127"/>
      <c r="HD68" s="127"/>
      <c r="HE68" s="127"/>
      <c r="HF68" s="127"/>
      <c r="HG68" s="127"/>
      <c r="HH68" s="127"/>
      <c r="HI68" s="127"/>
      <c r="HJ68" s="127"/>
      <c r="HK68" s="127"/>
      <c r="HL68" s="127"/>
      <c r="HM68" s="127"/>
      <c r="HN68" s="127"/>
      <c r="HO68" s="127"/>
      <c r="HP68" s="127"/>
      <c r="HQ68" s="127"/>
      <c r="HR68" s="127"/>
      <c r="HS68" s="127"/>
      <c r="HT68" s="127"/>
      <c r="HU68" s="127"/>
      <c r="HV68" s="127"/>
      <c r="HW68" s="127"/>
      <c r="HX68" s="127"/>
      <c r="HY68" s="127"/>
      <c r="HZ68" s="127"/>
      <c r="IA68" s="127"/>
      <c r="IB68" s="127"/>
      <c r="IC68" s="127"/>
      <c r="ID68" s="127"/>
      <c r="IE68" s="127"/>
      <c r="IF68" s="127"/>
      <c r="IG68" s="127"/>
      <c r="IH68" s="127"/>
      <c r="II68" s="127"/>
      <c r="IJ68" s="127"/>
      <c r="IK68" s="127"/>
      <c r="IL68" s="127"/>
      <c r="IM68" s="127"/>
      <c r="IN68" s="127"/>
      <c r="IO68" s="127"/>
      <c r="IP68" s="127"/>
      <c r="IQ68" s="127"/>
      <c r="IR68" s="127"/>
      <c r="IS68" s="127"/>
      <c r="IT68" s="127"/>
      <c r="IU68" s="127"/>
      <c r="IV68" s="127"/>
    </row>
    <row r="69" customFormat="false" ht="12" hidden="false" customHeight="true" outlineLevel="0" collapsed="false">
      <c r="A69" s="137" t="s">
        <v>314</v>
      </c>
      <c r="B69" s="137"/>
      <c r="C69" s="137"/>
      <c r="D69" s="137"/>
      <c r="E69" s="137"/>
      <c r="F69" s="137"/>
      <c r="G69" s="138" t="s">
        <v>315</v>
      </c>
      <c r="H69" s="138"/>
      <c r="I69" s="138"/>
      <c r="J69" s="138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A69" s="127"/>
      <c r="HB69" s="127"/>
      <c r="HC69" s="127"/>
      <c r="HD69" s="127"/>
      <c r="HE69" s="127"/>
      <c r="HF69" s="127"/>
      <c r="HG69" s="127"/>
      <c r="HH69" s="127"/>
      <c r="HI69" s="127"/>
      <c r="HJ69" s="127"/>
      <c r="HK69" s="127"/>
      <c r="HL69" s="127"/>
      <c r="HM69" s="127"/>
      <c r="HN69" s="127"/>
      <c r="HO69" s="127"/>
      <c r="HP69" s="127"/>
      <c r="HQ69" s="127"/>
      <c r="HR69" s="127"/>
      <c r="HS69" s="127"/>
      <c r="HT69" s="127"/>
      <c r="HU69" s="127"/>
      <c r="HV69" s="127"/>
      <c r="HW69" s="127"/>
      <c r="HX69" s="127"/>
      <c r="HY69" s="127"/>
      <c r="HZ69" s="127"/>
      <c r="IA69" s="127"/>
      <c r="IB69" s="127"/>
      <c r="IC69" s="127"/>
      <c r="ID69" s="127"/>
      <c r="IE69" s="127"/>
      <c r="IF69" s="127"/>
      <c r="IG69" s="127"/>
      <c r="IH69" s="127"/>
      <c r="II69" s="127"/>
      <c r="IJ69" s="127"/>
      <c r="IK69" s="127"/>
      <c r="IL69" s="127"/>
      <c r="IM69" s="127"/>
      <c r="IN69" s="127"/>
      <c r="IO69" s="127"/>
      <c r="IP69" s="127"/>
      <c r="IQ69" s="127"/>
      <c r="IR69" s="127"/>
      <c r="IS69" s="127"/>
      <c r="IT69" s="127"/>
      <c r="IU69" s="127"/>
      <c r="IV69" s="127"/>
    </row>
    <row r="70" customFormat="false" ht="12" hidden="false" customHeight="true" outlineLevel="0" collapsed="false">
      <c r="A70" s="123" t="s">
        <v>29</v>
      </c>
      <c r="B70" s="127"/>
      <c r="C70" s="127"/>
      <c r="D70" s="127"/>
      <c r="E70" s="127"/>
      <c r="F70" s="2"/>
      <c r="G70" s="123"/>
      <c r="H70" s="123"/>
      <c r="I70" s="123"/>
      <c r="J70" s="2"/>
    </row>
    <row r="71" customFormat="false" ht="12" hidden="false" customHeight="true" outlineLevel="0" collapsed="false">
      <c r="A71" s="139" t="s">
        <v>316</v>
      </c>
      <c r="B71" s="139"/>
      <c r="C71" s="139"/>
      <c r="D71" s="139"/>
      <c r="E71" s="127"/>
      <c r="F71" s="127"/>
      <c r="G71" s="140" t="s">
        <v>315</v>
      </c>
      <c r="H71" s="140"/>
      <c r="I71" s="140"/>
      <c r="J71" s="140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296875" defaultRowHeight="14.25" zeroHeight="false" outlineLevelRow="0" outlineLevelCol="0"/>
  <cols>
    <col collapsed="false" customWidth="true" hidden="false" outlineLevel="0" max="64" min="1" style="141" width="10.72"/>
  </cols>
  <sheetData>
    <row r="1" customFormat="false" ht="15.75" hidden="false" customHeight="true" outlineLevel="0" collapsed="false">
      <c r="A1" s="142" t="s">
        <v>317</v>
      </c>
      <c r="B1" s="142"/>
      <c r="C1" s="142"/>
      <c r="D1" s="142"/>
      <c r="E1" s="142"/>
      <c r="F1" s="142"/>
      <c r="G1" s="142"/>
      <c r="H1" s="142"/>
      <c r="I1" s="142"/>
    </row>
    <row r="2" customFormat="false" ht="15.75" hidden="false" customHeight="true" outlineLevel="0" collapsed="false">
      <c r="A2" s="71" t="str">
        <f aca="false">'контрол лист'!A2</f>
        <v>Август 2020 г</v>
      </c>
      <c r="B2" s="71"/>
      <c r="C2" s="2"/>
      <c r="D2" s="2"/>
      <c r="E2" s="2"/>
      <c r="F2" s="2"/>
      <c r="G2" s="2"/>
      <c r="H2" s="2"/>
      <c r="I2" s="2"/>
    </row>
    <row r="3" customFormat="false" ht="26.85" hidden="false" customHeight="true" outlineLevel="0" collapsed="false">
      <c r="A3" s="143" t="s">
        <v>116</v>
      </c>
      <c r="B3" s="136" t="s">
        <v>117</v>
      </c>
      <c r="C3" s="144" t="s">
        <v>156</v>
      </c>
      <c r="D3" s="143" t="s">
        <v>118</v>
      </c>
      <c r="E3" s="145" t="s">
        <v>318</v>
      </c>
      <c r="F3" s="145"/>
      <c r="G3" s="145"/>
      <c r="H3" s="145"/>
      <c r="I3" s="145"/>
    </row>
    <row r="4" customFormat="false" ht="38.25" hidden="false" customHeight="true" outlineLevel="0" collapsed="false">
      <c r="A4" s="146" t="n">
        <v>1</v>
      </c>
      <c r="B4" s="136" t="s">
        <v>197</v>
      </c>
      <c r="C4" s="132" t="n">
        <v>1.2</v>
      </c>
      <c r="D4" s="147" t="s">
        <v>319</v>
      </c>
      <c r="E4" s="148" t="n">
        <v>44019</v>
      </c>
      <c r="H4" s="149" t="s">
        <v>5</v>
      </c>
      <c r="I4" s="149" t="s">
        <v>5</v>
      </c>
    </row>
    <row r="5" customFormat="false" ht="38.25" hidden="false" customHeight="true" outlineLevel="0" collapsed="false">
      <c r="A5" s="146" t="n">
        <v>2</v>
      </c>
      <c r="B5" s="136" t="s">
        <v>200</v>
      </c>
      <c r="C5" s="129" t="s">
        <v>201</v>
      </c>
      <c r="D5" s="147" t="s">
        <v>319</v>
      </c>
      <c r="E5" s="148" t="n">
        <v>44019</v>
      </c>
      <c r="H5" s="149" t="s">
        <v>5</v>
      </c>
      <c r="I5" s="149" t="s">
        <v>5</v>
      </c>
    </row>
    <row r="6" customFormat="false" ht="38.25" hidden="false" customHeight="true" outlineLevel="0" collapsed="false">
      <c r="A6" s="146" t="n">
        <v>3</v>
      </c>
      <c r="B6" s="136" t="s">
        <v>202</v>
      </c>
      <c r="C6" s="129" t="s">
        <v>203</v>
      </c>
      <c r="D6" s="147" t="s">
        <v>319</v>
      </c>
      <c r="E6" s="148" t="n">
        <v>44019</v>
      </c>
      <c r="H6" s="149" t="s">
        <v>5</v>
      </c>
      <c r="I6" s="149" t="s">
        <v>5</v>
      </c>
    </row>
    <row r="7" customFormat="false" ht="25.5" hidden="false" customHeight="true" outlineLevel="0" collapsed="false">
      <c r="A7" s="146" t="n">
        <v>4</v>
      </c>
      <c r="B7" s="136" t="s">
        <v>204</v>
      </c>
      <c r="C7" s="129" t="s">
        <v>205</v>
      </c>
      <c r="D7" s="147" t="s">
        <v>319</v>
      </c>
      <c r="E7" s="148" t="n">
        <v>44019</v>
      </c>
      <c r="H7" s="149" t="s">
        <v>5</v>
      </c>
      <c r="I7" s="149" t="s">
        <v>5</v>
      </c>
    </row>
    <row r="8" customFormat="false" ht="51" hidden="false" customHeight="true" outlineLevel="0" collapsed="false">
      <c r="A8" s="146" t="n">
        <v>5</v>
      </c>
      <c r="B8" s="136" t="s">
        <v>206</v>
      </c>
      <c r="C8" s="132" t="n">
        <v>18.19</v>
      </c>
      <c r="D8" s="147" t="s">
        <v>319</v>
      </c>
      <c r="E8" s="148" t="n">
        <v>44019</v>
      </c>
      <c r="H8" s="149" t="s">
        <v>5</v>
      </c>
      <c r="I8" s="149" t="s">
        <v>5</v>
      </c>
    </row>
    <row r="9" customFormat="false" ht="38.25" hidden="false" customHeight="true" outlineLevel="0" collapsed="false">
      <c r="A9" s="146" t="n">
        <v>6</v>
      </c>
      <c r="B9" s="136" t="s">
        <v>207</v>
      </c>
      <c r="C9" s="132" t="n">
        <v>108</v>
      </c>
      <c r="D9" s="147" t="s">
        <v>319</v>
      </c>
      <c r="E9" s="148" t="n">
        <v>44019</v>
      </c>
      <c r="H9" s="149" t="s">
        <v>5</v>
      </c>
      <c r="I9" s="149" t="s">
        <v>5</v>
      </c>
    </row>
    <row r="10" customFormat="false" ht="38.25" hidden="false" customHeight="true" outlineLevel="0" collapsed="false">
      <c r="A10" s="146" t="n">
        <v>7</v>
      </c>
      <c r="B10" s="136" t="s">
        <v>208</v>
      </c>
      <c r="C10" s="132" t="n">
        <v>22.21</v>
      </c>
      <c r="D10" s="147" t="s">
        <v>319</v>
      </c>
      <c r="E10" s="148" t="n">
        <v>44019</v>
      </c>
      <c r="H10" s="149" t="s">
        <v>5</v>
      </c>
      <c r="I10" s="149" t="s">
        <v>5</v>
      </c>
    </row>
    <row r="11" customFormat="false" ht="38.25" hidden="false" customHeight="true" outlineLevel="0" collapsed="false">
      <c r="A11" s="146" t="n">
        <v>8</v>
      </c>
      <c r="B11" s="136" t="s">
        <v>209</v>
      </c>
      <c r="C11" s="132" t="n">
        <v>23.24</v>
      </c>
      <c r="D11" s="147" t="s">
        <v>319</v>
      </c>
      <c r="E11" s="148" t="n">
        <v>44019</v>
      </c>
      <c r="H11" s="149" t="s">
        <v>5</v>
      </c>
      <c r="I11" s="149" t="s">
        <v>5</v>
      </c>
    </row>
    <row r="12" customFormat="false" ht="38.25" hidden="false" customHeight="true" outlineLevel="0" collapsed="false">
      <c r="A12" s="146" t="n">
        <v>9</v>
      </c>
      <c r="B12" s="136" t="s">
        <v>210</v>
      </c>
      <c r="C12" s="132" t="n">
        <v>25.26</v>
      </c>
      <c r="D12" s="147" t="s">
        <v>319</v>
      </c>
      <c r="E12" s="148" t="n">
        <v>44019</v>
      </c>
      <c r="H12" s="149" t="s">
        <v>5</v>
      </c>
      <c r="I12" s="149" t="s">
        <v>5</v>
      </c>
    </row>
    <row r="13" customFormat="false" ht="38.25" hidden="false" customHeight="true" outlineLevel="0" collapsed="false">
      <c r="A13" s="146" t="n">
        <v>10</v>
      </c>
      <c r="B13" s="136" t="s">
        <v>211</v>
      </c>
      <c r="C13" s="129" t="s">
        <v>212</v>
      </c>
      <c r="D13" s="147" t="s">
        <v>319</v>
      </c>
      <c r="E13" s="148" t="n">
        <v>44019</v>
      </c>
      <c r="H13" s="149" t="s">
        <v>5</v>
      </c>
      <c r="I13" s="149" t="s">
        <v>5</v>
      </c>
    </row>
    <row r="14" customFormat="false" ht="63.75" hidden="false" customHeight="true" outlineLevel="0" collapsed="false">
      <c r="A14" s="146" t="n">
        <v>11</v>
      </c>
      <c r="B14" s="136" t="s">
        <v>213</v>
      </c>
      <c r="C14" s="129" t="s">
        <v>214</v>
      </c>
      <c r="D14" s="147" t="s">
        <v>319</v>
      </c>
      <c r="E14" s="148" t="n">
        <v>44019</v>
      </c>
      <c r="H14" s="149" t="s">
        <v>5</v>
      </c>
      <c r="I14" s="149" t="s">
        <v>5</v>
      </c>
    </row>
    <row r="15" customFormat="false" ht="63.75" hidden="false" customHeight="true" outlineLevel="0" collapsed="false">
      <c r="A15" s="146" t="n">
        <v>12</v>
      </c>
      <c r="B15" s="136" t="s">
        <v>215</v>
      </c>
      <c r="C15" s="132" t="n">
        <v>37</v>
      </c>
      <c r="D15" s="147" t="s">
        <v>319</v>
      </c>
      <c r="E15" s="148" t="n">
        <v>44019</v>
      </c>
      <c r="H15" s="149" t="s">
        <v>5</v>
      </c>
      <c r="I15" s="149" t="s">
        <v>5</v>
      </c>
    </row>
    <row r="16" customFormat="false" ht="51" hidden="false" customHeight="true" outlineLevel="0" collapsed="false">
      <c r="A16" s="146" t="n">
        <v>13</v>
      </c>
      <c r="B16" s="136" t="s">
        <v>216</v>
      </c>
      <c r="C16" s="129" t="s">
        <v>320</v>
      </c>
      <c r="D16" s="147" t="s">
        <v>319</v>
      </c>
      <c r="E16" s="148" t="n">
        <v>44019</v>
      </c>
      <c r="H16" s="149" t="s">
        <v>5</v>
      </c>
      <c r="I16" s="149" t="s">
        <v>5</v>
      </c>
    </row>
    <row r="17" customFormat="false" ht="38.25" hidden="false" customHeight="true" outlineLevel="0" collapsed="false">
      <c r="A17" s="146" t="n">
        <v>14</v>
      </c>
      <c r="B17" s="136" t="s">
        <v>220</v>
      </c>
      <c r="C17" s="129" t="s">
        <v>221</v>
      </c>
      <c r="D17" s="147" t="s">
        <v>319</v>
      </c>
      <c r="E17" s="148" t="n">
        <v>44019</v>
      </c>
      <c r="H17" s="149" t="s">
        <v>5</v>
      </c>
      <c r="I17" s="149" t="s">
        <v>5</v>
      </c>
    </row>
    <row r="18" customFormat="false" ht="38.25" hidden="false" customHeight="true" outlineLevel="0" collapsed="false">
      <c r="A18" s="146" t="n">
        <v>15</v>
      </c>
      <c r="B18" s="136" t="s">
        <v>222</v>
      </c>
      <c r="C18" s="132" t="n">
        <v>55.63</v>
      </c>
      <c r="D18" s="147" t="s">
        <v>319</v>
      </c>
      <c r="E18" s="148" t="n">
        <v>44019</v>
      </c>
      <c r="H18" s="149" t="s">
        <v>5</v>
      </c>
      <c r="I18" s="149" t="s">
        <v>5</v>
      </c>
    </row>
    <row r="19" customFormat="false" ht="38.25" hidden="false" customHeight="true" outlineLevel="0" collapsed="false">
      <c r="A19" s="146" t="n">
        <v>16</v>
      </c>
      <c r="B19" s="136" t="s">
        <v>225</v>
      </c>
      <c r="C19" s="132" t="n">
        <v>64.67</v>
      </c>
      <c r="D19" s="147" t="s">
        <v>319</v>
      </c>
      <c r="E19" s="148" t="n">
        <v>44019</v>
      </c>
      <c r="H19" s="149" t="s">
        <v>5</v>
      </c>
      <c r="I19" s="149" t="s">
        <v>5</v>
      </c>
    </row>
    <row r="20" customFormat="false" ht="38.25" hidden="false" customHeight="true" outlineLevel="0" collapsed="false">
      <c r="A20" s="146" t="n">
        <v>17</v>
      </c>
      <c r="B20" s="136" t="s">
        <v>226</v>
      </c>
      <c r="C20" s="132" t="n">
        <v>65.66</v>
      </c>
      <c r="D20" s="147" t="s">
        <v>319</v>
      </c>
      <c r="E20" s="148" t="n">
        <v>44019</v>
      </c>
      <c r="H20" s="149" t="s">
        <v>5</v>
      </c>
      <c r="I20" s="149" t="s">
        <v>5</v>
      </c>
    </row>
    <row r="21" customFormat="false" ht="51" hidden="false" customHeight="true" outlineLevel="0" collapsed="false">
      <c r="A21" s="146" t="n">
        <v>18</v>
      </c>
      <c r="B21" s="136" t="s">
        <v>227</v>
      </c>
      <c r="C21" s="129" t="s">
        <v>228</v>
      </c>
      <c r="D21" s="147" t="s">
        <v>319</v>
      </c>
      <c r="E21" s="148" t="n">
        <v>44019</v>
      </c>
      <c r="H21" s="149" t="s">
        <v>5</v>
      </c>
      <c r="I21" s="149" t="s">
        <v>5</v>
      </c>
    </row>
    <row r="22" customFormat="false" ht="38.25" hidden="false" customHeight="true" outlineLevel="0" collapsed="false">
      <c r="A22" s="146" t="n">
        <v>19</v>
      </c>
      <c r="B22" s="136" t="s">
        <v>229</v>
      </c>
      <c r="C22" s="132" t="n">
        <v>27.28</v>
      </c>
      <c r="D22" s="147" t="s">
        <v>319</v>
      </c>
      <c r="E22" s="148" t="n">
        <v>44019</v>
      </c>
      <c r="H22" s="149" t="s">
        <v>5</v>
      </c>
      <c r="I22" s="149" t="s">
        <v>5</v>
      </c>
    </row>
    <row r="23" customFormat="false" ht="63.75" hidden="false" customHeight="true" outlineLevel="0" collapsed="false">
      <c r="A23" s="146" t="n">
        <v>20</v>
      </c>
      <c r="B23" s="136" t="s">
        <v>230</v>
      </c>
      <c r="C23" s="129" t="s">
        <v>231</v>
      </c>
      <c r="D23" s="147" t="s">
        <v>319</v>
      </c>
      <c r="E23" s="148" t="n">
        <v>44019</v>
      </c>
      <c r="H23" s="149" t="s">
        <v>5</v>
      </c>
      <c r="I23" s="149" t="s">
        <v>5</v>
      </c>
    </row>
    <row r="24" customFormat="false" ht="25.5" hidden="false" customHeight="true" outlineLevel="0" collapsed="false">
      <c r="A24" s="146" t="n">
        <v>21</v>
      </c>
      <c r="B24" s="136" t="s">
        <v>232</v>
      </c>
      <c r="C24" s="129" t="s">
        <v>233</v>
      </c>
      <c r="D24" s="147" t="s">
        <v>319</v>
      </c>
      <c r="E24" s="148" t="n">
        <v>44019</v>
      </c>
      <c r="H24" s="149" t="s">
        <v>5</v>
      </c>
      <c r="I24" s="149" t="s">
        <v>5</v>
      </c>
    </row>
    <row r="25" customFormat="false" ht="14.25" hidden="false" customHeight="true" outlineLevel="0" collapsed="false">
      <c r="A25" s="146" t="n">
        <v>22</v>
      </c>
      <c r="B25" s="136" t="s">
        <v>234</v>
      </c>
      <c r="C25" s="132" t="n">
        <v>10.9</v>
      </c>
      <c r="D25" s="147" t="s">
        <v>319</v>
      </c>
      <c r="E25" s="148" t="n">
        <v>44019</v>
      </c>
      <c r="H25" s="149" t="s">
        <v>5</v>
      </c>
      <c r="I25" s="149" t="s">
        <v>5</v>
      </c>
    </row>
    <row r="26" customFormat="false" ht="38.25" hidden="false" customHeight="true" outlineLevel="0" collapsed="false">
      <c r="A26" s="146" t="n">
        <v>23</v>
      </c>
      <c r="B26" s="136" t="s">
        <v>235</v>
      </c>
      <c r="C26" s="132" t="n">
        <v>114</v>
      </c>
      <c r="D26" s="147" t="s">
        <v>319</v>
      </c>
      <c r="E26" s="148" t="n">
        <v>44019</v>
      </c>
      <c r="H26" s="149" t="s">
        <v>5</v>
      </c>
      <c r="I26" s="149" t="s">
        <v>5</v>
      </c>
    </row>
    <row r="27" customFormat="false" ht="25.5" hidden="false" customHeight="true" outlineLevel="0" collapsed="false">
      <c r="A27" s="146" t="n">
        <v>24</v>
      </c>
      <c r="B27" s="136" t="s">
        <v>236</v>
      </c>
      <c r="C27" s="129" t="s">
        <v>237</v>
      </c>
      <c r="D27" s="147" t="s">
        <v>319</v>
      </c>
      <c r="E27" s="148" t="n">
        <v>44019</v>
      </c>
      <c r="H27" s="149" t="s">
        <v>5</v>
      </c>
      <c r="I27" s="149" t="s">
        <v>5</v>
      </c>
    </row>
    <row r="28" customFormat="false" ht="38.25" hidden="false" customHeight="true" outlineLevel="0" collapsed="false">
      <c r="A28" s="146" t="n">
        <v>25</v>
      </c>
      <c r="B28" s="136" t="s">
        <v>238</v>
      </c>
      <c r="C28" s="132" t="n">
        <v>112</v>
      </c>
      <c r="D28" s="147" t="s">
        <v>319</v>
      </c>
      <c r="E28" s="148" t="n">
        <v>44019</v>
      </c>
      <c r="H28" s="149" t="s">
        <v>5</v>
      </c>
      <c r="I28" s="149" t="s">
        <v>5</v>
      </c>
    </row>
    <row r="29" customFormat="false" ht="25.5" hidden="false" customHeight="true" outlineLevel="0" collapsed="false">
      <c r="A29" s="146" t="n">
        <v>26</v>
      </c>
      <c r="B29" s="136" t="s">
        <v>239</v>
      </c>
      <c r="C29" s="132" t="n">
        <v>116</v>
      </c>
      <c r="D29" s="147" t="s">
        <v>319</v>
      </c>
      <c r="E29" s="148" t="n">
        <v>44019</v>
      </c>
      <c r="H29" s="149" t="s">
        <v>5</v>
      </c>
      <c r="I29" s="149" t="s">
        <v>5</v>
      </c>
    </row>
    <row r="30" customFormat="false" ht="63.75" hidden="false" customHeight="true" outlineLevel="0" collapsed="false">
      <c r="A30" s="146" t="n">
        <v>27</v>
      </c>
      <c r="B30" s="136" t="s">
        <v>230</v>
      </c>
      <c r="C30" s="129" t="s">
        <v>241</v>
      </c>
      <c r="D30" s="147" t="s">
        <v>319</v>
      </c>
      <c r="E30" s="148" t="n">
        <v>44019</v>
      </c>
      <c r="H30" s="149" t="s">
        <v>5</v>
      </c>
      <c r="I30" s="149" t="s">
        <v>5</v>
      </c>
    </row>
    <row r="31" customFormat="false" ht="38.25" hidden="false" customHeight="true" outlineLevel="0" collapsed="false">
      <c r="A31" s="146" t="n">
        <v>28</v>
      </c>
      <c r="B31" s="136" t="s">
        <v>229</v>
      </c>
      <c r="C31" s="132" t="n">
        <v>51.52</v>
      </c>
      <c r="D31" s="147" t="s">
        <v>319</v>
      </c>
      <c r="E31" s="148" t="n">
        <v>44019</v>
      </c>
      <c r="H31" s="149" t="s">
        <v>5</v>
      </c>
      <c r="I31" s="149" t="s">
        <v>5</v>
      </c>
    </row>
    <row r="32" customFormat="false" ht="51" hidden="false" customHeight="true" outlineLevel="0" collapsed="false">
      <c r="A32" s="146" t="n">
        <v>29</v>
      </c>
      <c r="B32" s="136" t="s">
        <v>242</v>
      </c>
      <c r="C32" s="129" t="s">
        <v>243</v>
      </c>
      <c r="D32" s="147" t="s">
        <v>319</v>
      </c>
      <c r="E32" s="148" t="n">
        <v>44019</v>
      </c>
      <c r="H32" s="149" t="s">
        <v>5</v>
      </c>
      <c r="I32" s="149" t="s">
        <v>5</v>
      </c>
    </row>
    <row r="33" customFormat="false" ht="38.25" hidden="false" customHeight="true" outlineLevel="0" collapsed="false">
      <c r="A33" s="146" t="n">
        <v>30</v>
      </c>
      <c r="B33" s="136" t="s">
        <v>244</v>
      </c>
      <c r="C33" s="129" t="s">
        <v>245</v>
      </c>
      <c r="D33" s="147" t="s">
        <v>319</v>
      </c>
      <c r="E33" s="148" t="n">
        <v>44019</v>
      </c>
      <c r="H33" s="149" t="s">
        <v>5</v>
      </c>
      <c r="I33" s="149" t="s">
        <v>5</v>
      </c>
    </row>
    <row r="34" customFormat="false" ht="38.25" hidden="false" customHeight="true" outlineLevel="0" collapsed="false">
      <c r="A34" s="146" t="n">
        <v>31</v>
      </c>
      <c r="B34" s="136" t="s">
        <v>246</v>
      </c>
      <c r="C34" s="129" t="s">
        <v>247</v>
      </c>
      <c r="D34" s="147" t="s">
        <v>319</v>
      </c>
      <c r="E34" s="148" t="n">
        <v>44019</v>
      </c>
      <c r="H34" s="149" t="s">
        <v>5</v>
      </c>
      <c r="I34" s="149" t="s">
        <v>5</v>
      </c>
    </row>
    <row r="35" customFormat="false" ht="25.5" hidden="false" customHeight="true" outlineLevel="0" collapsed="false">
      <c r="A35" s="146" t="n">
        <v>32</v>
      </c>
      <c r="B35" s="136" t="s">
        <v>248</v>
      </c>
      <c r="C35" s="129" t="s">
        <v>249</v>
      </c>
      <c r="D35" s="147" t="s">
        <v>319</v>
      </c>
      <c r="E35" s="148" t="n">
        <v>44019</v>
      </c>
      <c r="H35" s="149" t="s">
        <v>5</v>
      </c>
      <c r="I35" s="149" t="s">
        <v>5</v>
      </c>
    </row>
    <row r="36" customFormat="false" ht="51" hidden="false" customHeight="true" outlineLevel="0" collapsed="false">
      <c r="A36" s="146" t="n">
        <v>33</v>
      </c>
      <c r="B36" s="136" t="s">
        <v>250</v>
      </c>
      <c r="C36" s="132" t="n">
        <v>69</v>
      </c>
      <c r="D36" s="147" t="s">
        <v>319</v>
      </c>
      <c r="E36" s="148" t="n">
        <v>44019</v>
      </c>
      <c r="H36" s="149" t="s">
        <v>5</v>
      </c>
      <c r="I36" s="149" t="s">
        <v>5</v>
      </c>
    </row>
    <row r="37" customFormat="false" ht="25.5" hidden="false" customHeight="true" outlineLevel="0" collapsed="false">
      <c r="A37" s="146" t="n">
        <v>34</v>
      </c>
      <c r="B37" s="136" t="s">
        <v>251</v>
      </c>
      <c r="C37" s="132" t="n">
        <v>80</v>
      </c>
      <c r="D37" s="147" t="s">
        <v>319</v>
      </c>
      <c r="E37" s="148" t="n">
        <v>44019</v>
      </c>
      <c r="H37" s="149" t="s">
        <v>5</v>
      </c>
      <c r="I37" s="149" t="s">
        <v>5</v>
      </c>
    </row>
    <row r="38" customFormat="false" ht="25.5" hidden="false" customHeight="true" outlineLevel="0" collapsed="false">
      <c r="A38" s="146" t="n">
        <v>35</v>
      </c>
      <c r="B38" s="136" t="s">
        <v>252</v>
      </c>
      <c r="C38" s="132" t="n">
        <v>74.75</v>
      </c>
      <c r="D38" s="147" t="s">
        <v>319</v>
      </c>
      <c r="E38" s="148" t="n">
        <v>44019</v>
      </c>
      <c r="H38" s="149" t="s">
        <v>5</v>
      </c>
      <c r="I38" s="149" t="s">
        <v>5</v>
      </c>
    </row>
    <row r="39" customFormat="false" ht="38.25" hidden="false" customHeight="true" outlineLevel="0" collapsed="false">
      <c r="A39" s="146" t="n">
        <v>36</v>
      </c>
      <c r="B39" s="136" t="s">
        <v>253</v>
      </c>
      <c r="C39" s="129" t="s">
        <v>254</v>
      </c>
      <c r="D39" s="147" t="s">
        <v>319</v>
      </c>
      <c r="E39" s="148" t="n">
        <v>44019</v>
      </c>
      <c r="H39" s="149" t="s">
        <v>5</v>
      </c>
      <c r="I39" s="149" t="s">
        <v>5</v>
      </c>
    </row>
    <row r="40" customFormat="false" ht="25.5" hidden="false" customHeight="true" outlineLevel="0" collapsed="false">
      <c r="A40" s="146" t="n">
        <v>37</v>
      </c>
      <c r="B40" s="136" t="s">
        <v>255</v>
      </c>
      <c r="C40" s="132" t="n">
        <v>96.97</v>
      </c>
      <c r="D40" s="147" t="s">
        <v>319</v>
      </c>
      <c r="E40" s="148" t="n">
        <v>44019</v>
      </c>
      <c r="H40" s="149" t="s">
        <v>5</v>
      </c>
      <c r="I40" s="149" t="s">
        <v>5</v>
      </c>
    </row>
    <row r="41" customFormat="false" ht="38.25" hidden="false" customHeight="true" outlineLevel="0" collapsed="false">
      <c r="A41" s="146" t="n">
        <v>38</v>
      </c>
      <c r="B41" s="136" t="s">
        <v>256</v>
      </c>
      <c r="C41" s="129" t="s">
        <v>257</v>
      </c>
      <c r="D41" s="147" t="s">
        <v>319</v>
      </c>
      <c r="E41" s="148" t="n">
        <v>44019</v>
      </c>
      <c r="H41" s="149" t="s">
        <v>5</v>
      </c>
      <c r="I41" s="149" t="s">
        <v>5</v>
      </c>
    </row>
    <row r="42" customFormat="false" ht="38.25" hidden="false" customHeight="true" outlineLevel="0" collapsed="false">
      <c r="A42" s="146" t="n">
        <v>39</v>
      </c>
      <c r="B42" s="136" t="s">
        <v>258</v>
      </c>
      <c r="C42" s="129" t="s">
        <v>259</v>
      </c>
      <c r="D42" s="147" t="s">
        <v>319</v>
      </c>
      <c r="E42" s="148" t="n">
        <v>44019</v>
      </c>
      <c r="H42" s="149" t="s">
        <v>5</v>
      </c>
      <c r="I42" s="149" t="s">
        <v>5</v>
      </c>
    </row>
    <row r="43" customFormat="false" ht="51" hidden="false" customHeight="true" outlineLevel="0" collapsed="false">
      <c r="A43" s="146" t="n">
        <v>40</v>
      </c>
      <c r="B43" s="136" t="s">
        <v>260</v>
      </c>
      <c r="C43" s="129" t="s">
        <v>261</v>
      </c>
      <c r="D43" s="147" t="s">
        <v>319</v>
      </c>
      <c r="E43" s="149" t="s">
        <v>5</v>
      </c>
      <c r="H43" s="148" t="n">
        <v>44029</v>
      </c>
      <c r="I43" s="149" t="s">
        <v>5</v>
      </c>
    </row>
    <row r="44" customFormat="false" ht="24" hidden="false" customHeight="true" outlineLevel="0" collapsed="false">
      <c r="A44" s="146" t="n">
        <v>41</v>
      </c>
      <c r="B44" s="136" t="s">
        <v>263</v>
      </c>
      <c r="C44" s="129" t="s">
        <v>264</v>
      </c>
      <c r="D44" s="147" t="s">
        <v>319</v>
      </c>
      <c r="E44" s="149" t="s">
        <v>5</v>
      </c>
      <c r="H44" s="148" t="n">
        <v>44029</v>
      </c>
      <c r="I44" s="149" t="s">
        <v>5</v>
      </c>
    </row>
    <row r="45" customFormat="false" ht="25.5" hidden="false" customHeight="true" outlineLevel="0" collapsed="false">
      <c r="A45" s="146" t="n">
        <v>42</v>
      </c>
      <c r="B45" s="136" t="s">
        <v>265</v>
      </c>
      <c r="C45" s="129" t="s">
        <v>266</v>
      </c>
      <c r="D45" s="147" t="s">
        <v>319</v>
      </c>
      <c r="E45" s="149" t="s">
        <v>5</v>
      </c>
      <c r="H45" s="148" t="n">
        <v>44029</v>
      </c>
      <c r="I45" s="149" t="s">
        <v>5</v>
      </c>
    </row>
    <row r="46" customFormat="false" ht="51" hidden="false" customHeight="true" outlineLevel="0" collapsed="false">
      <c r="A46" s="146" t="n">
        <v>43</v>
      </c>
      <c r="B46" s="136" t="s">
        <v>267</v>
      </c>
      <c r="C46" s="129" t="s">
        <v>268</v>
      </c>
      <c r="D46" s="147" t="s">
        <v>319</v>
      </c>
      <c r="E46" s="149" t="s">
        <v>5</v>
      </c>
      <c r="H46" s="148" t="n">
        <v>44029</v>
      </c>
      <c r="I46" s="149" t="s">
        <v>5</v>
      </c>
    </row>
    <row r="47" customFormat="false" ht="25.5" hidden="false" customHeight="true" outlineLevel="0" collapsed="false">
      <c r="A47" s="146" t="n">
        <v>44</v>
      </c>
      <c r="B47" s="136" t="s">
        <v>269</v>
      </c>
      <c r="C47" s="129" t="s">
        <v>270</v>
      </c>
      <c r="D47" s="147" t="s">
        <v>319</v>
      </c>
      <c r="E47" s="149" t="s">
        <v>321</v>
      </c>
      <c r="H47" s="148" t="n">
        <v>44029</v>
      </c>
      <c r="I47" s="149" t="s">
        <v>5</v>
      </c>
    </row>
    <row r="48" customFormat="false" ht="25.5" hidden="false" customHeight="true" outlineLevel="0" collapsed="false">
      <c r="A48" s="146" t="n">
        <v>45</v>
      </c>
      <c r="B48" s="136" t="s">
        <v>271</v>
      </c>
      <c r="C48" s="129" t="s">
        <v>272</v>
      </c>
      <c r="D48" s="147" t="s">
        <v>319</v>
      </c>
      <c r="E48" s="149" t="s">
        <v>5</v>
      </c>
      <c r="H48" s="148" t="n">
        <v>44029</v>
      </c>
      <c r="I48" s="149" t="s">
        <v>5</v>
      </c>
    </row>
    <row r="49" customFormat="false" ht="36" hidden="false" customHeight="true" outlineLevel="0" collapsed="false">
      <c r="A49" s="146" t="n">
        <v>46</v>
      </c>
      <c r="B49" s="136" t="s">
        <v>274</v>
      </c>
      <c r="C49" s="129" t="s">
        <v>275</v>
      </c>
      <c r="D49" s="147" t="s">
        <v>319</v>
      </c>
      <c r="E49" s="148"/>
      <c r="H49" s="148" t="n">
        <v>44029</v>
      </c>
      <c r="I49" s="149" t="s">
        <v>5</v>
      </c>
    </row>
    <row r="50" customFormat="false" ht="25.5" hidden="false" customHeight="true" outlineLevel="0" collapsed="false">
      <c r="A50" s="146" t="n">
        <v>47</v>
      </c>
      <c r="B50" s="136" t="s">
        <v>276</v>
      </c>
      <c r="C50" s="129" t="s">
        <v>277</v>
      </c>
      <c r="D50" s="147" t="s">
        <v>319</v>
      </c>
      <c r="E50" s="149" t="s">
        <v>5</v>
      </c>
      <c r="H50" s="148" t="n">
        <v>44029</v>
      </c>
      <c r="I50" s="149" t="s">
        <v>5</v>
      </c>
    </row>
    <row r="51" customFormat="false" ht="24" hidden="false" customHeight="true" outlineLevel="0" collapsed="false">
      <c r="A51" s="146" t="n">
        <v>48</v>
      </c>
      <c r="B51" s="136" t="s">
        <v>279</v>
      </c>
      <c r="C51" s="129" t="s">
        <v>280</v>
      </c>
      <c r="D51" s="147" t="s">
        <v>319</v>
      </c>
      <c r="E51" s="149" t="s">
        <v>5</v>
      </c>
      <c r="H51" s="148" t="n">
        <v>44029</v>
      </c>
      <c r="I51" s="149" t="s">
        <v>5</v>
      </c>
    </row>
    <row r="52" customFormat="false" ht="84" hidden="false" customHeight="true" outlineLevel="0" collapsed="false">
      <c r="A52" s="146" t="n">
        <v>49</v>
      </c>
      <c r="B52" s="136" t="s">
        <v>281</v>
      </c>
      <c r="C52" s="129" t="s">
        <v>282</v>
      </c>
      <c r="D52" s="147" t="s">
        <v>319</v>
      </c>
      <c r="E52" s="149" t="s">
        <v>5</v>
      </c>
      <c r="H52" s="149" t="s">
        <v>5</v>
      </c>
      <c r="I52" s="148" t="n">
        <v>44039</v>
      </c>
    </row>
    <row r="53" customFormat="false" ht="108" hidden="false" customHeight="true" outlineLevel="0" collapsed="false">
      <c r="A53" s="146" t="n">
        <v>50</v>
      </c>
      <c r="B53" s="136" t="s">
        <v>284</v>
      </c>
      <c r="C53" s="129" t="s">
        <v>285</v>
      </c>
      <c r="D53" s="147" t="s">
        <v>319</v>
      </c>
      <c r="E53" s="149" t="s">
        <v>5</v>
      </c>
      <c r="H53" s="149" t="s">
        <v>5</v>
      </c>
      <c r="I53" s="148" t="n">
        <v>44039</v>
      </c>
    </row>
    <row r="54" customFormat="false" ht="48" hidden="false" customHeight="true" outlineLevel="0" collapsed="false">
      <c r="A54" s="146" t="n">
        <v>51</v>
      </c>
      <c r="B54" s="136" t="s">
        <v>286</v>
      </c>
      <c r="C54" s="129" t="s">
        <v>287</v>
      </c>
      <c r="D54" s="147" t="s">
        <v>319</v>
      </c>
      <c r="E54" s="149" t="s">
        <v>5</v>
      </c>
      <c r="H54" s="149" t="s">
        <v>5</v>
      </c>
      <c r="I54" s="148" t="n">
        <v>44039</v>
      </c>
    </row>
    <row r="55" customFormat="false" ht="48" hidden="false" customHeight="true" outlineLevel="0" collapsed="false">
      <c r="A55" s="146" t="n">
        <v>52</v>
      </c>
      <c r="B55" s="150" t="s">
        <v>288</v>
      </c>
      <c r="C55" s="129" t="s">
        <v>289</v>
      </c>
      <c r="D55" s="147" t="s">
        <v>319</v>
      </c>
      <c r="E55" s="149" t="s">
        <v>5</v>
      </c>
      <c r="H55" s="149" t="s">
        <v>5</v>
      </c>
      <c r="I55" s="148" t="n">
        <v>44039</v>
      </c>
    </row>
    <row r="56" customFormat="false" ht="15" hidden="false" customHeight="true" outlineLevel="0" collapsed="false">
      <c r="A56" s="151" t="s">
        <v>26</v>
      </c>
      <c r="B56" s="152"/>
      <c r="C56" s="152"/>
      <c r="D56" s="2"/>
      <c r="E56" s="2"/>
    </row>
    <row r="57" customFormat="false" ht="14.25" hidden="false" customHeight="true" outlineLevel="0" collapsed="false">
      <c r="A57" s="153" t="s">
        <v>314</v>
      </c>
      <c r="B57" s="153"/>
      <c r="C57" s="153"/>
      <c r="D57" s="142" t="s">
        <v>315</v>
      </c>
      <c r="E57" s="142"/>
    </row>
    <row r="58" customFormat="false" ht="15" hidden="false" customHeight="true" outlineLevel="0" collapsed="false">
      <c r="A58" s="152"/>
      <c r="B58" s="154"/>
      <c r="C58" s="2"/>
      <c r="D58" s="2"/>
      <c r="E58" s="155"/>
    </row>
    <row r="59" customFormat="false" ht="15" hidden="false" customHeight="true" outlineLevel="0" collapsed="false">
      <c r="A59" s="156"/>
      <c r="B59" s="151"/>
      <c r="C59" s="2"/>
      <c r="D59" s="2"/>
      <c r="E59" s="155"/>
    </row>
    <row r="60" customFormat="false" ht="15" hidden="false" customHeight="true" outlineLevel="0" collapsed="false">
      <c r="A60" s="157" t="s">
        <v>29</v>
      </c>
      <c r="B60" s="152"/>
      <c r="C60" s="2"/>
      <c r="D60" s="2"/>
      <c r="E60" s="152"/>
    </row>
    <row r="61" customFormat="false" ht="14.25" hidden="false" customHeight="true" outlineLevel="0" collapsed="false">
      <c r="A61" s="49" t="s">
        <v>316</v>
      </c>
      <c r="B61" s="49"/>
      <c r="C61" s="49"/>
      <c r="D61" s="142" t="s">
        <v>315</v>
      </c>
      <c r="E61" s="142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296875" defaultRowHeight="14.25" zeroHeight="false" outlineLevelRow="0" outlineLevelCol="0"/>
  <cols>
    <col collapsed="false" customWidth="true" hidden="false" outlineLevel="0" max="2" min="2" style="158" width="10.72"/>
    <col collapsed="false" customWidth="true" hidden="false" outlineLevel="0" max="3" min="3" style="159" width="13.92"/>
    <col collapsed="false" customWidth="true" hidden="false" outlineLevel="0" max="5" min="5" style="2" width="18.09"/>
  </cols>
  <sheetData>
    <row r="1" customFormat="false" ht="17.1" hidden="false" customHeight="true" outlineLevel="0" collapsed="false">
      <c r="A1" s="160" t="s">
        <v>322</v>
      </c>
      <c r="B1" s="160"/>
      <c r="C1" s="160"/>
      <c r="D1" s="160"/>
      <c r="E1" s="160"/>
    </row>
    <row r="2" customFormat="false" ht="14.25" hidden="false" customHeight="true" outlineLevel="0" collapsed="false">
      <c r="A2" s="40" t="s">
        <v>323</v>
      </c>
      <c r="B2" s="40"/>
      <c r="C2" s="72"/>
    </row>
    <row r="3" customFormat="false" ht="24" hidden="false" customHeight="true" outlineLevel="0" collapsed="false">
      <c r="A3" s="131" t="s">
        <v>116</v>
      </c>
      <c r="B3" s="129" t="s">
        <v>117</v>
      </c>
      <c r="C3" s="130" t="s">
        <v>156</v>
      </c>
      <c r="D3" s="131" t="s">
        <v>118</v>
      </c>
      <c r="E3" s="161" t="s">
        <v>318</v>
      </c>
    </row>
    <row r="4" customFormat="false" ht="40.5" hidden="false" customHeight="true" outlineLevel="0" collapsed="false">
      <c r="A4" s="147" t="n">
        <v>1</v>
      </c>
      <c r="B4" s="162" t="s">
        <v>197</v>
      </c>
      <c r="C4" s="162" t="n">
        <v>1.2</v>
      </c>
      <c r="D4" s="147" t="s">
        <v>319</v>
      </c>
      <c r="E4" s="148"/>
    </row>
    <row r="5" customFormat="false" ht="40.5" hidden="false" customHeight="true" outlineLevel="0" collapsed="false">
      <c r="A5" s="147" t="n">
        <v>2</v>
      </c>
      <c r="B5" s="162" t="s">
        <v>200</v>
      </c>
      <c r="C5" s="162" t="s">
        <v>201</v>
      </c>
      <c r="D5" s="147" t="s">
        <v>319</v>
      </c>
      <c r="E5" s="163"/>
    </row>
    <row r="6" customFormat="false" ht="40.5" hidden="false" customHeight="true" outlineLevel="0" collapsed="false">
      <c r="A6" s="147" t="n">
        <v>3</v>
      </c>
      <c r="B6" s="162" t="s">
        <v>202</v>
      </c>
      <c r="C6" s="162" t="s">
        <v>203</v>
      </c>
      <c r="D6" s="147" t="s">
        <v>319</v>
      </c>
      <c r="E6" s="163"/>
    </row>
    <row r="7" customFormat="false" ht="27" hidden="false" customHeight="true" outlineLevel="0" collapsed="false">
      <c r="A7" s="147" t="n">
        <v>4</v>
      </c>
      <c r="B7" s="162" t="s">
        <v>204</v>
      </c>
      <c r="C7" s="162" t="s">
        <v>205</v>
      </c>
      <c r="D7" s="147" t="s">
        <v>319</v>
      </c>
      <c r="E7" s="163"/>
    </row>
    <row r="8" customFormat="false" ht="54" hidden="false" customHeight="true" outlineLevel="0" collapsed="false">
      <c r="A8" s="147" t="n">
        <v>5</v>
      </c>
      <c r="B8" s="162" t="s">
        <v>206</v>
      </c>
      <c r="C8" s="162" t="n">
        <v>18.19</v>
      </c>
      <c r="D8" s="147" t="s">
        <v>319</v>
      </c>
      <c r="E8" s="163"/>
    </row>
    <row r="9" customFormat="false" ht="40.5" hidden="false" customHeight="true" outlineLevel="0" collapsed="false">
      <c r="A9" s="147" t="n">
        <v>6</v>
      </c>
      <c r="B9" s="162" t="s">
        <v>207</v>
      </c>
      <c r="C9" s="162" t="n">
        <v>108</v>
      </c>
      <c r="D9" s="147" t="s">
        <v>319</v>
      </c>
      <c r="E9" s="163"/>
    </row>
    <row r="10" customFormat="false" ht="40.5" hidden="false" customHeight="true" outlineLevel="0" collapsed="false">
      <c r="A10" s="147" t="n">
        <v>7</v>
      </c>
      <c r="B10" s="162" t="s">
        <v>208</v>
      </c>
      <c r="C10" s="162" t="n">
        <v>22.21</v>
      </c>
      <c r="D10" s="147" t="s">
        <v>319</v>
      </c>
      <c r="E10" s="163"/>
    </row>
    <row r="11" customFormat="false" ht="40.5" hidden="false" customHeight="true" outlineLevel="0" collapsed="false">
      <c r="A11" s="147" t="n">
        <v>8</v>
      </c>
      <c r="B11" s="162" t="s">
        <v>209</v>
      </c>
      <c r="C11" s="162" t="n">
        <v>23.24</v>
      </c>
      <c r="D11" s="147" t="s">
        <v>319</v>
      </c>
      <c r="E11" s="163"/>
    </row>
    <row r="12" customFormat="false" ht="40.5" hidden="false" customHeight="true" outlineLevel="0" collapsed="false">
      <c r="A12" s="147" t="n">
        <v>9</v>
      </c>
      <c r="B12" s="162" t="s">
        <v>210</v>
      </c>
      <c r="C12" s="162" t="n">
        <v>25.26</v>
      </c>
      <c r="D12" s="147" t="s">
        <v>319</v>
      </c>
      <c r="E12" s="163"/>
    </row>
    <row r="13" customFormat="false" ht="40.5" hidden="false" customHeight="true" outlineLevel="0" collapsed="false">
      <c r="A13" s="147" t="n">
        <v>10</v>
      </c>
      <c r="B13" s="162" t="s">
        <v>211</v>
      </c>
      <c r="C13" s="162" t="n">
        <v>33.34</v>
      </c>
      <c r="D13" s="147" t="s">
        <v>319</v>
      </c>
      <c r="E13" s="163"/>
    </row>
    <row r="14" customFormat="false" ht="67.5" hidden="false" customHeight="true" outlineLevel="0" collapsed="false">
      <c r="A14" s="147" t="n">
        <v>11</v>
      </c>
      <c r="B14" s="162" t="s">
        <v>213</v>
      </c>
      <c r="C14" s="162" t="s">
        <v>214</v>
      </c>
      <c r="D14" s="147" t="s">
        <v>319</v>
      </c>
      <c r="E14" s="163"/>
    </row>
    <row r="15" customFormat="false" ht="81" hidden="false" customHeight="true" outlineLevel="0" collapsed="false">
      <c r="A15" s="147" t="n">
        <v>12</v>
      </c>
      <c r="B15" s="162" t="s">
        <v>215</v>
      </c>
      <c r="C15" s="162" t="n">
        <v>37</v>
      </c>
      <c r="D15" s="147" t="s">
        <v>319</v>
      </c>
      <c r="E15" s="163"/>
    </row>
    <row r="16" customFormat="false" ht="54" hidden="false" customHeight="true" outlineLevel="0" collapsed="false">
      <c r="A16" s="147" t="n">
        <v>13</v>
      </c>
      <c r="B16" s="162" t="s">
        <v>216</v>
      </c>
      <c r="C16" s="162" t="s">
        <v>320</v>
      </c>
      <c r="D16" s="147" t="s">
        <v>319</v>
      </c>
      <c r="E16" s="163"/>
    </row>
    <row r="17" customFormat="false" ht="40.5" hidden="false" customHeight="true" outlineLevel="0" collapsed="false">
      <c r="A17" s="147" t="n">
        <v>14</v>
      </c>
      <c r="B17" s="162" t="s">
        <v>220</v>
      </c>
      <c r="C17" s="162" t="s">
        <v>221</v>
      </c>
      <c r="D17" s="147" t="s">
        <v>319</v>
      </c>
      <c r="E17" s="163"/>
    </row>
    <row r="18" customFormat="false" ht="40.5" hidden="false" customHeight="true" outlineLevel="0" collapsed="false">
      <c r="A18" s="147" t="n">
        <v>15</v>
      </c>
      <c r="B18" s="162" t="s">
        <v>222</v>
      </c>
      <c r="C18" s="162" t="n">
        <v>55.63</v>
      </c>
      <c r="D18" s="147" t="s">
        <v>319</v>
      </c>
      <c r="E18" s="163"/>
    </row>
    <row r="19" customFormat="false" ht="40.5" hidden="false" customHeight="true" outlineLevel="0" collapsed="false">
      <c r="A19" s="147" t="n">
        <v>16</v>
      </c>
      <c r="B19" s="162" t="s">
        <v>225</v>
      </c>
      <c r="C19" s="162" t="n">
        <v>64.67</v>
      </c>
      <c r="D19" s="147" t="s">
        <v>319</v>
      </c>
      <c r="E19" s="163"/>
    </row>
    <row r="20" customFormat="false" ht="40.5" hidden="false" customHeight="true" outlineLevel="0" collapsed="false">
      <c r="A20" s="147" t="n">
        <v>17</v>
      </c>
      <c r="B20" s="162" t="s">
        <v>226</v>
      </c>
      <c r="C20" s="162" t="n">
        <v>65.66</v>
      </c>
      <c r="D20" s="147" t="s">
        <v>319</v>
      </c>
      <c r="E20" s="163"/>
    </row>
    <row r="21" customFormat="false" ht="54" hidden="false" customHeight="true" outlineLevel="0" collapsed="false">
      <c r="A21" s="147" t="n">
        <v>18</v>
      </c>
      <c r="B21" s="162" t="s">
        <v>227</v>
      </c>
      <c r="C21" s="162" t="s">
        <v>228</v>
      </c>
      <c r="D21" s="147" t="s">
        <v>319</v>
      </c>
      <c r="E21" s="163"/>
    </row>
    <row r="22" customFormat="false" ht="40.5" hidden="false" customHeight="true" outlineLevel="0" collapsed="false">
      <c r="A22" s="147" t="n">
        <v>19</v>
      </c>
      <c r="B22" s="162" t="s">
        <v>229</v>
      </c>
      <c r="C22" s="162" t="n">
        <v>27.28</v>
      </c>
      <c r="D22" s="147" t="s">
        <v>319</v>
      </c>
      <c r="E22" s="163"/>
    </row>
    <row r="23" customFormat="false" ht="67.5" hidden="false" customHeight="true" outlineLevel="0" collapsed="false">
      <c r="A23" s="147" t="n">
        <v>20</v>
      </c>
      <c r="B23" s="162" t="s">
        <v>230</v>
      </c>
      <c r="C23" s="162" t="s">
        <v>231</v>
      </c>
      <c r="D23" s="147" t="s">
        <v>319</v>
      </c>
      <c r="E23" s="163"/>
    </row>
    <row r="24" customFormat="false" ht="27" hidden="false" customHeight="true" outlineLevel="0" collapsed="false">
      <c r="A24" s="147" t="n">
        <v>21</v>
      </c>
      <c r="B24" s="162" t="s">
        <v>232</v>
      </c>
      <c r="C24" s="162" t="s">
        <v>233</v>
      </c>
      <c r="D24" s="147" t="s">
        <v>319</v>
      </c>
      <c r="E24" s="163"/>
    </row>
    <row r="25" customFormat="false" ht="14.25" hidden="false" customHeight="true" outlineLevel="0" collapsed="false">
      <c r="A25" s="147" t="n">
        <v>22</v>
      </c>
      <c r="B25" s="162" t="s">
        <v>234</v>
      </c>
      <c r="C25" s="162" t="n">
        <v>10.9</v>
      </c>
      <c r="D25" s="147" t="s">
        <v>319</v>
      </c>
      <c r="E25" s="163"/>
    </row>
    <row r="26" customFormat="false" ht="40.5" hidden="false" customHeight="true" outlineLevel="0" collapsed="false">
      <c r="A26" s="147" t="n">
        <v>23</v>
      </c>
      <c r="B26" s="162" t="s">
        <v>235</v>
      </c>
      <c r="C26" s="162" t="n">
        <v>114</v>
      </c>
      <c r="D26" s="147" t="s">
        <v>319</v>
      </c>
      <c r="E26" s="163"/>
    </row>
    <row r="27" customFormat="false" ht="40.5" hidden="false" customHeight="true" outlineLevel="0" collapsed="false">
      <c r="A27" s="147" t="n">
        <v>24</v>
      </c>
      <c r="B27" s="162" t="s">
        <v>236</v>
      </c>
      <c r="C27" s="162" t="s">
        <v>237</v>
      </c>
      <c r="D27" s="147" t="s">
        <v>319</v>
      </c>
      <c r="E27" s="163"/>
    </row>
    <row r="28" customFormat="false" ht="40.5" hidden="false" customHeight="true" outlineLevel="0" collapsed="false">
      <c r="A28" s="147" t="n">
        <v>25</v>
      </c>
      <c r="B28" s="162" t="s">
        <v>238</v>
      </c>
      <c r="C28" s="162" t="n">
        <v>112</v>
      </c>
      <c r="D28" s="147" t="s">
        <v>319</v>
      </c>
      <c r="E28" s="163"/>
    </row>
    <row r="29" customFormat="false" ht="40.5" hidden="false" customHeight="true" outlineLevel="0" collapsed="false">
      <c r="A29" s="147" t="n">
        <v>26</v>
      </c>
      <c r="B29" s="162" t="s">
        <v>239</v>
      </c>
      <c r="C29" s="162" t="n">
        <v>116</v>
      </c>
      <c r="D29" s="147" t="s">
        <v>319</v>
      </c>
      <c r="E29" s="163"/>
    </row>
    <row r="30" customFormat="false" ht="67.5" hidden="false" customHeight="true" outlineLevel="0" collapsed="false">
      <c r="A30" s="147" t="n">
        <v>27</v>
      </c>
      <c r="B30" s="162" t="s">
        <v>230</v>
      </c>
      <c r="C30" s="162" t="s">
        <v>241</v>
      </c>
      <c r="D30" s="147" t="s">
        <v>319</v>
      </c>
      <c r="E30" s="163"/>
    </row>
    <row r="31" customFormat="false" ht="40.5" hidden="false" customHeight="true" outlineLevel="0" collapsed="false">
      <c r="A31" s="147" t="n">
        <v>28</v>
      </c>
      <c r="B31" s="162" t="s">
        <v>229</v>
      </c>
      <c r="C31" s="162" t="n">
        <v>51.52</v>
      </c>
      <c r="D31" s="147" t="s">
        <v>319</v>
      </c>
      <c r="E31" s="163"/>
    </row>
    <row r="32" customFormat="false" ht="54" hidden="false" customHeight="true" outlineLevel="0" collapsed="false">
      <c r="A32" s="147" t="n">
        <v>29</v>
      </c>
      <c r="B32" s="162" t="s">
        <v>242</v>
      </c>
      <c r="C32" s="162" t="n">
        <v>126</v>
      </c>
      <c r="D32" s="147" t="s">
        <v>319</v>
      </c>
      <c r="E32" s="163"/>
    </row>
    <row r="33" customFormat="false" ht="40.5" hidden="false" customHeight="true" outlineLevel="0" collapsed="false">
      <c r="A33" s="147" t="n">
        <v>30</v>
      </c>
      <c r="B33" s="162" t="s">
        <v>244</v>
      </c>
      <c r="C33" s="162" t="s">
        <v>245</v>
      </c>
      <c r="D33" s="147" t="s">
        <v>319</v>
      </c>
      <c r="E33" s="163"/>
    </row>
    <row r="34" customFormat="false" ht="54" hidden="false" customHeight="true" outlineLevel="0" collapsed="false">
      <c r="A34" s="147" t="n">
        <v>31</v>
      </c>
      <c r="B34" s="162" t="s">
        <v>246</v>
      </c>
      <c r="C34" s="162" t="s">
        <v>247</v>
      </c>
      <c r="D34" s="147" t="s">
        <v>319</v>
      </c>
      <c r="E34" s="163"/>
    </row>
    <row r="35" customFormat="false" ht="27" hidden="false" customHeight="true" outlineLevel="0" collapsed="false">
      <c r="A35" s="147" t="n">
        <v>32</v>
      </c>
      <c r="B35" s="162" t="s">
        <v>248</v>
      </c>
      <c r="C35" s="162" t="s">
        <v>249</v>
      </c>
      <c r="D35" s="147" t="s">
        <v>319</v>
      </c>
      <c r="E35" s="163"/>
    </row>
    <row r="36" customFormat="false" ht="67.5" hidden="false" customHeight="true" outlineLevel="0" collapsed="false">
      <c r="A36" s="147" t="n">
        <v>33</v>
      </c>
      <c r="B36" s="162" t="s">
        <v>250</v>
      </c>
      <c r="C36" s="162" t="n">
        <v>69</v>
      </c>
      <c r="D36" s="147" t="s">
        <v>319</v>
      </c>
      <c r="E36" s="163"/>
    </row>
    <row r="37" customFormat="false" ht="27" hidden="false" customHeight="true" outlineLevel="0" collapsed="false">
      <c r="A37" s="147" t="n">
        <v>34</v>
      </c>
      <c r="B37" s="162" t="s">
        <v>251</v>
      </c>
      <c r="C37" s="162" t="n">
        <v>80</v>
      </c>
      <c r="D37" s="147" t="s">
        <v>319</v>
      </c>
      <c r="E37" s="163"/>
    </row>
    <row r="38" customFormat="false" ht="27" hidden="false" customHeight="true" outlineLevel="0" collapsed="false">
      <c r="A38" s="147" t="n">
        <v>35</v>
      </c>
      <c r="B38" s="162" t="s">
        <v>252</v>
      </c>
      <c r="C38" s="162" t="n">
        <v>74.75</v>
      </c>
      <c r="D38" s="147" t="s">
        <v>319</v>
      </c>
      <c r="E38" s="163"/>
    </row>
    <row r="39" customFormat="false" ht="40.5" hidden="false" customHeight="true" outlineLevel="0" collapsed="false">
      <c r="A39" s="147" t="n">
        <v>36</v>
      </c>
      <c r="B39" s="162" t="s">
        <v>253</v>
      </c>
      <c r="C39" s="162" t="s">
        <v>254</v>
      </c>
      <c r="D39" s="147" t="s">
        <v>319</v>
      </c>
      <c r="E39" s="163"/>
    </row>
    <row r="40" customFormat="false" ht="40.5" hidden="false" customHeight="true" outlineLevel="0" collapsed="false">
      <c r="A40" s="147" t="n">
        <v>37</v>
      </c>
      <c r="B40" s="162" t="s">
        <v>255</v>
      </c>
      <c r="C40" s="162" t="n">
        <v>96.97</v>
      </c>
      <c r="D40" s="147" t="s">
        <v>319</v>
      </c>
      <c r="E40" s="163"/>
    </row>
    <row r="41" customFormat="false" ht="27" hidden="false" customHeight="true" outlineLevel="0" collapsed="false">
      <c r="A41" s="147" t="n">
        <v>38</v>
      </c>
      <c r="B41" s="162" t="s">
        <v>324</v>
      </c>
      <c r="C41" s="162" t="s">
        <v>325</v>
      </c>
      <c r="D41" s="147" t="s">
        <v>319</v>
      </c>
      <c r="E41" s="163"/>
    </row>
    <row r="42" customFormat="false" ht="40.5" hidden="false" customHeight="true" outlineLevel="0" collapsed="false">
      <c r="A42" s="147" t="n">
        <v>39</v>
      </c>
      <c r="B42" s="162" t="s">
        <v>256</v>
      </c>
      <c r="C42" s="162" t="s">
        <v>257</v>
      </c>
      <c r="D42" s="147" t="s">
        <v>319</v>
      </c>
      <c r="E42" s="163"/>
    </row>
    <row r="43" customFormat="false" ht="40.5" hidden="false" customHeight="true" outlineLevel="0" collapsed="false">
      <c r="A43" s="147" t="n">
        <v>40</v>
      </c>
      <c r="B43" s="162" t="s">
        <v>258</v>
      </c>
      <c r="C43" s="162" t="s">
        <v>259</v>
      </c>
      <c r="D43" s="147" t="s">
        <v>319</v>
      </c>
      <c r="E43" s="163"/>
    </row>
    <row r="44" customFormat="false" ht="54" hidden="false" customHeight="true" outlineLevel="0" collapsed="false">
      <c r="A44" s="147" t="n">
        <v>41</v>
      </c>
      <c r="B44" s="162" t="s">
        <v>260</v>
      </c>
      <c r="C44" s="162" t="s">
        <v>261</v>
      </c>
      <c r="D44" s="147" t="s">
        <v>319</v>
      </c>
      <c r="E44" s="163"/>
    </row>
    <row r="45" customFormat="false" ht="27" hidden="false" customHeight="true" outlineLevel="0" collapsed="false">
      <c r="A45" s="147" t="n">
        <v>42</v>
      </c>
      <c r="B45" s="162" t="s">
        <v>263</v>
      </c>
      <c r="C45" s="162" t="s">
        <v>264</v>
      </c>
      <c r="D45" s="147" t="s">
        <v>319</v>
      </c>
      <c r="E45" s="163"/>
    </row>
    <row r="46" customFormat="false" ht="27" hidden="false" customHeight="true" outlineLevel="0" collapsed="false">
      <c r="A46" s="147" t="n">
        <v>43</v>
      </c>
      <c r="B46" s="162" t="s">
        <v>265</v>
      </c>
      <c r="C46" s="162" t="s">
        <v>266</v>
      </c>
      <c r="D46" s="147" t="s">
        <v>319</v>
      </c>
      <c r="E46" s="163"/>
    </row>
    <row r="47" customFormat="false" ht="54" hidden="false" customHeight="true" outlineLevel="0" collapsed="false">
      <c r="A47" s="147" t="n">
        <v>44</v>
      </c>
      <c r="B47" s="162" t="s">
        <v>267</v>
      </c>
      <c r="C47" s="162" t="s">
        <v>268</v>
      </c>
      <c r="D47" s="147" t="s">
        <v>319</v>
      </c>
      <c r="E47" s="163"/>
    </row>
    <row r="48" customFormat="false" ht="27" hidden="false" customHeight="true" outlineLevel="0" collapsed="false">
      <c r="A48" s="147" t="n">
        <v>45</v>
      </c>
      <c r="B48" s="162" t="s">
        <v>269</v>
      </c>
      <c r="C48" s="162" t="s">
        <v>270</v>
      </c>
      <c r="D48" s="147" t="s">
        <v>319</v>
      </c>
      <c r="E48" s="163"/>
    </row>
    <row r="49" customFormat="false" ht="27" hidden="false" customHeight="true" outlineLevel="0" collapsed="false">
      <c r="A49" s="147" t="n">
        <v>46</v>
      </c>
      <c r="B49" s="162" t="s">
        <v>271</v>
      </c>
      <c r="C49" s="162" t="s">
        <v>272</v>
      </c>
      <c r="D49" s="147" t="s">
        <v>319</v>
      </c>
      <c r="E49" s="163"/>
    </row>
    <row r="50" customFormat="false" ht="27" hidden="false" customHeight="true" outlineLevel="0" collapsed="false">
      <c r="A50" s="147" t="n">
        <v>47</v>
      </c>
      <c r="B50" s="162" t="s">
        <v>274</v>
      </c>
      <c r="C50" s="162" t="s">
        <v>275</v>
      </c>
      <c r="D50" s="147" t="s">
        <v>319</v>
      </c>
      <c r="E50" s="163"/>
    </row>
    <row r="51" customFormat="false" ht="27" hidden="false" customHeight="true" outlineLevel="0" collapsed="false">
      <c r="A51" s="147" t="n">
        <v>48</v>
      </c>
      <c r="B51" s="162" t="s">
        <v>276</v>
      </c>
      <c r="C51" s="162" t="s">
        <v>277</v>
      </c>
      <c r="D51" s="147" t="s">
        <v>319</v>
      </c>
      <c r="E51" s="163"/>
    </row>
    <row r="52" customFormat="false" ht="27" hidden="false" customHeight="true" outlineLevel="0" collapsed="false">
      <c r="A52" s="147" t="n">
        <v>49</v>
      </c>
      <c r="B52" s="162" t="s">
        <v>279</v>
      </c>
      <c r="C52" s="162" t="s">
        <v>280</v>
      </c>
      <c r="D52" s="147" t="s">
        <v>319</v>
      </c>
      <c r="E52" s="163"/>
    </row>
    <row r="53" customFormat="false" ht="14.25" hidden="false" customHeight="true" outlineLevel="0" collapsed="false">
      <c r="A53" s="147" t="n">
        <v>50</v>
      </c>
      <c r="B53" s="162" t="s">
        <v>326</v>
      </c>
      <c r="C53" s="162" t="s">
        <v>327</v>
      </c>
      <c r="D53" s="147" t="s">
        <v>319</v>
      </c>
      <c r="E53" s="163"/>
    </row>
    <row r="54" customFormat="false" ht="54" hidden="false" customHeight="true" outlineLevel="0" collapsed="false">
      <c r="A54" s="147" t="n">
        <v>51</v>
      </c>
      <c r="B54" s="164" t="s">
        <v>328</v>
      </c>
      <c r="C54" s="165" t="s">
        <v>329</v>
      </c>
      <c r="D54" s="147" t="s">
        <v>319</v>
      </c>
      <c r="E54" s="163"/>
    </row>
    <row r="55" customFormat="false" ht="81" hidden="false" customHeight="true" outlineLevel="0" collapsed="false">
      <c r="A55" s="147" t="n">
        <v>52</v>
      </c>
      <c r="B55" s="166" t="s">
        <v>330</v>
      </c>
      <c r="C55" s="167" t="s">
        <v>331</v>
      </c>
      <c r="D55" s="147" t="s">
        <v>319</v>
      </c>
      <c r="E55" s="163"/>
    </row>
    <row r="56" customFormat="false" ht="40.5" hidden="false" customHeight="true" outlineLevel="0" collapsed="false">
      <c r="A56" s="147" t="n">
        <v>53</v>
      </c>
      <c r="B56" s="166" t="s">
        <v>332</v>
      </c>
      <c r="C56" s="167" t="n">
        <v>20.21</v>
      </c>
      <c r="D56" s="147" t="s">
        <v>319</v>
      </c>
      <c r="E56" s="163"/>
    </row>
    <row r="57" customFormat="false" ht="27" hidden="false" customHeight="true" outlineLevel="0" collapsed="false">
      <c r="A57" s="147" t="n">
        <v>54</v>
      </c>
      <c r="B57" s="166" t="s">
        <v>265</v>
      </c>
      <c r="C57" s="167" t="s">
        <v>333</v>
      </c>
      <c r="D57" s="147" t="s">
        <v>319</v>
      </c>
      <c r="E57" s="163"/>
    </row>
    <row r="58" customFormat="false" ht="40.5" hidden="false" customHeight="true" outlineLevel="0" collapsed="false">
      <c r="A58" s="147" t="n">
        <v>55</v>
      </c>
      <c r="B58" s="166" t="s">
        <v>334</v>
      </c>
      <c r="C58" s="167" t="s">
        <v>335</v>
      </c>
      <c r="D58" s="147" t="s">
        <v>319</v>
      </c>
      <c r="E58" s="163"/>
    </row>
    <row r="59" customFormat="false" ht="27" hidden="false" customHeight="true" outlineLevel="0" collapsed="false">
      <c r="A59" s="147" t="n">
        <v>56</v>
      </c>
      <c r="B59" s="166" t="s">
        <v>336</v>
      </c>
      <c r="C59" s="167" t="s">
        <v>337</v>
      </c>
      <c r="D59" s="147" t="s">
        <v>319</v>
      </c>
      <c r="E59" s="163"/>
    </row>
    <row r="60" customFormat="false" ht="54" hidden="false" customHeight="true" outlineLevel="0" collapsed="false">
      <c r="A60" s="147" t="n">
        <v>57</v>
      </c>
      <c r="B60" s="166" t="s">
        <v>338</v>
      </c>
      <c r="C60" s="167" t="s">
        <v>339</v>
      </c>
      <c r="D60" s="147" t="s">
        <v>319</v>
      </c>
      <c r="E60" s="163"/>
    </row>
    <row r="61" customFormat="false" ht="40.5" hidden="false" customHeight="true" outlineLevel="0" collapsed="false">
      <c r="A61" s="147" t="n">
        <v>58</v>
      </c>
      <c r="B61" s="166" t="s">
        <v>340</v>
      </c>
      <c r="C61" s="167" t="n">
        <v>76.77</v>
      </c>
      <c r="D61" s="147" t="s">
        <v>319</v>
      </c>
      <c r="E61" s="163"/>
    </row>
    <row r="62" customFormat="false" ht="54" hidden="false" customHeight="true" outlineLevel="0" collapsed="false">
      <c r="A62" s="147" t="n">
        <v>59</v>
      </c>
      <c r="B62" s="166" t="s">
        <v>341</v>
      </c>
      <c r="C62" s="167" t="s">
        <v>342</v>
      </c>
      <c r="D62" s="147" t="s">
        <v>319</v>
      </c>
      <c r="E62" s="163"/>
    </row>
    <row r="63" customFormat="false" ht="54" hidden="false" customHeight="true" outlineLevel="0" collapsed="false">
      <c r="A63" s="147" t="n">
        <v>60</v>
      </c>
      <c r="B63" s="166" t="s">
        <v>343</v>
      </c>
      <c r="C63" s="167" t="s">
        <v>344</v>
      </c>
      <c r="D63" s="147" t="s">
        <v>319</v>
      </c>
      <c r="E63" s="163"/>
    </row>
    <row r="64" customFormat="false" ht="27" hidden="false" customHeight="true" outlineLevel="0" collapsed="false">
      <c r="A64" s="147" t="n">
        <v>61</v>
      </c>
      <c r="B64" s="166" t="s">
        <v>345</v>
      </c>
      <c r="C64" s="167" t="s">
        <v>346</v>
      </c>
      <c r="D64" s="147" t="s">
        <v>319</v>
      </c>
      <c r="E64" s="163"/>
    </row>
    <row r="65" customFormat="false" ht="54" hidden="false" customHeight="true" outlineLevel="0" collapsed="false">
      <c r="A65" s="147" t="n">
        <v>62</v>
      </c>
      <c r="B65" s="166" t="s">
        <v>347</v>
      </c>
      <c r="C65" s="167" t="s">
        <v>348</v>
      </c>
      <c r="D65" s="147" t="s">
        <v>319</v>
      </c>
      <c r="E65" s="163"/>
    </row>
    <row r="66" customFormat="false" ht="54" hidden="false" customHeight="true" outlineLevel="0" collapsed="false">
      <c r="A66" s="147" t="n">
        <v>63</v>
      </c>
      <c r="B66" s="166" t="s">
        <v>349</v>
      </c>
      <c r="C66" s="167" t="s">
        <v>350</v>
      </c>
      <c r="D66" s="147" t="s">
        <v>319</v>
      </c>
      <c r="E66" s="163"/>
    </row>
    <row r="67" customFormat="false" ht="54" hidden="false" customHeight="true" outlineLevel="0" collapsed="false">
      <c r="A67" s="147" t="n">
        <v>64</v>
      </c>
      <c r="B67" s="166" t="s">
        <v>351</v>
      </c>
      <c r="C67" s="167" t="s">
        <v>352</v>
      </c>
      <c r="D67" s="147" t="s">
        <v>319</v>
      </c>
      <c r="E67" s="163"/>
    </row>
    <row r="68" customFormat="false" ht="54" hidden="false" customHeight="true" outlineLevel="0" collapsed="false">
      <c r="A68" s="147" t="n">
        <v>65</v>
      </c>
      <c r="B68" s="166" t="s">
        <v>353</v>
      </c>
      <c r="C68" s="167" t="n">
        <v>135.136</v>
      </c>
      <c r="D68" s="147" t="s">
        <v>319</v>
      </c>
      <c r="E68" s="163"/>
    </row>
    <row r="69" customFormat="false" ht="27" hidden="false" customHeight="true" outlineLevel="0" collapsed="false">
      <c r="A69" s="147" t="n">
        <v>66</v>
      </c>
      <c r="B69" s="168" t="s">
        <v>354</v>
      </c>
      <c r="C69" s="167" t="n">
        <v>137.138</v>
      </c>
      <c r="D69" s="147" t="s">
        <v>319</v>
      </c>
      <c r="E69" s="163"/>
    </row>
    <row r="70" customFormat="false" ht="27" hidden="false" customHeight="true" outlineLevel="0" collapsed="false">
      <c r="A70" s="147" t="n">
        <v>67</v>
      </c>
      <c r="B70" s="168" t="s">
        <v>355</v>
      </c>
      <c r="C70" s="167" t="n">
        <v>140.139</v>
      </c>
      <c r="D70" s="147" t="s">
        <v>319</v>
      </c>
      <c r="E70" s="163"/>
    </row>
    <row r="71" customFormat="false" ht="27" hidden="false" customHeight="true" outlineLevel="0" collapsed="false">
      <c r="A71" s="147" t="n">
        <v>68</v>
      </c>
      <c r="B71" s="168" t="s">
        <v>356</v>
      </c>
      <c r="C71" s="167" t="n">
        <v>141.142</v>
      </c>
      <c r="D71" s="147" t="s">
        <v>319</v>
      </c>
      <c r="E71" s="163"/>
    </row>
    <row r="72" customFormat="false" ht="14.25" hidden="false" customHeight="true" outlineLevel="0" collapsed="false">
      <c r="A72" s="147" t="n">
        <v>69</v>
      </c>
      <c r="B72" s="168" t="s">
        <v>326</v>
      </c>
      <c r="C72" s="167" t="s">
        <v>357</v>
      </c>
      <c r="D72" s="147" t="s">
        <v>319</v>
      </c>
      <c r="E72" s="163"/>
    </row>
    <row r="73" customFormat="false" ht="40.5" hidden="false" customHeight="true" outlineLevel="0" collapsed="false">
      <c r="A73" s="147" t="n">
        <v>70</v>
      </c>
      <c r="B73" s="168" t="s">
        <v>358</v>
      </c>
      <c r="C73" s="167" t="s">
        <v>359</v>
      </c>
      <c r="D73" s="147" t="s">
        <v>319</v>
      </c>
      <c r="E73" s="163"/>
    </row>
    <row r="74" customFormat="false" ht="27" hidden="false" customHeight="true" outlineLevel="0" collapsed="false">
      <c r="A74" s="147" t="n">
        <v>71</v>
      </c>
      <c r="B74" s="168" t="s">
        <v>360</v>
      </c>
      <c r="C74" s="167" t="s">
        <v>361</v>
      </c>
      <c r="D74" s="147" t="s">
        <v>319</v>
      </c>
      <c r="E74" s="163"/>
    </row>
    <row r="75" customFormat="false" ht="54" hidden="false" customHeight="true" outlineLevel="0" collapsed="false">
      <c r="A75" s="147" t="n">
        <v>72</v>
      </c>
      <c r="B75" s="168" t="s">
        <v>362</v>
      </c>
      <c r="C75" s="167" t="s">
        <v>363</v>
      </c>
      <c r="D75" s="147" t="s">
        <v>319</v>
      </c>
      <c r="E75" s="163"/>
    </row>
    <row r="76" customFormat="false" ht="54" hidden="false" customHeight="true" outlineLevel="0" collapsed="false">
      <c r="A76" s="147" t="n">
        <v>73</v>
      </c>
      <c r="B76" s="168" t="s">
        <v>364</v>
      </c>
      <c r="C76" s="167" t="s">
        <v>365</v>
      </c>
      <c r="D76" s="147" t="s">
        <v>319</v>
      </c>
      <c r="E76" s="163"/>
    </row>
    <row r="77" customFormat="false" ht="27" hidden="false" customHeight="true" outlineLevel="0" collapsed="false">
      <c r="A77" s="147" t="n">
        <v>74</v>
      </c>
      <c r="B77" s="168" t="s">
        <v>366</v>
      </c>
      <c r="C77" s="167" t="n">
        <v>164.165</v>
      </c>
      <c r="D77" s="147" t="s">
        <v>319</v>
      </c>
      <c r="E77" s="163"/>
    </row>
    <row r="78" customFormat="false" ht="27" hidden="false" customHeight="true" outlineLevel="0" collapsed="false">
      <c r="A78" s="147" t="n">
        <v>75</v>
      </c>
      <c r="B78" s="168" t="s">
        <v>367</v>
      </c>
      <c r="C78" s="167" t="s">
        <v>368</v>
      </c>
      <c r="D78" s="147" t="s">
        <v>319</v>
      </c>
      <c r="E78" s="163"/>
    </row>
    <row r="79" customFormat="false" ht="14.25" hidden="false" customHeight="true" outlineLevel="0" collapsed="false">
      <c r="A79" s="127"/>
      <c r="B79" s="127"/>
      <c r="C79" s="124"/>
      <c r="D79" s="127"/>
      <c r="E79" s="127"/>
    </row>
    <row r="80" customFormat="false" ht="14.25" hidden="false" customHeight="true" outlineLevel="0" collapsed="false">
      <c r="A80" s="127"/>
      <c r="B80" s="127"/>
      <c r="C80" s="124"/>
      <c r="D80" s="127"/>
      <c r="E80" s="127"/>
    </row>
    <row r="81" customFormat="false" ht="14.25" hidden="false" customHeight="true" outlineLevel="0" collapsed="false">
      <c r="A81" s="127"/>
      <c r="B81" s="127"/>
      <c r="C81" s="124"/>
      <c r="D81" s="127"/>
      <c r="E81" s="127"/>
    </row>
    <row r="82" customFormat="false" ht="14.25" hidden="false" customHeight="true" outlineLevel="0" collapsed="false">
      <c r="A82" s="127"/>
      <c r="B82" s="127"/>
      <c r="C82" s="124"/>
      <c r="D82" s="127"/>
      <c r="E82" s="127"/>
    </row>
    <row r="83" customFormat="false" ht="14.25" hidden="false" customHeight="true" outlineLevel="0" collapsed="false">
      <c r="A83" s="137" t="s">
        <v>26</v>
      </c>
      <c r="B83" s="127"/>
      <c r="C83" s="127"/>
      <c r="D83" s="127"/>
      <c r="E83" s="127"/>
    </row>
    <row r="84" customFormat="false" ht="25.35" hidden="false" customHeight="true" outlineLevel="0" collapsed="false">
      <c r="A84" s="169" t="s">
        <v>314</v>
      </c>
      <c r="B84" s="169"/>
      <c r="C84" s="169"/>
      <c r="D84" s="170" t="s">
        <v>315</v>
      </c>
      <c r="E84" s="170"/>
    </row>
    <row r="85" customFormat="false" ht="14.25" hidden="false" customHeight="true" outlineLevel="0" collapsed="false">
      <c r="A85" s="127"/>
      <c r="B85" s="171"/>
      <c r="C85" s="127"/>
      <c r="D85" s="127"/>
      <c r="E85" s="137"/>
      <c r="G85" s="141"/>
    </row>
    <row r="86" customFormat="false" ht="14.25" hidden="false" customHeight="true" outlineLevel="0" collapsed="false">
      <c r="A86" s="172"/>
      <c r="B86" s="137"/>
      <c r="C86" s="127"/>
      <c r="D86" s="127"/>
      <c r="E86" s="137"/>
    </row>
    <row r="87" customFormat="false" ht="14.25" hidden="false" customHeight="true" outlineLevel="0" collapsed="false">
      <c r="A87" s="123" t="s">
        <v>29</v>
      </c>
      <c r="B87" s="127"/>
      <c r="C87" s="127"/>
      <c r="D87" s="127"/>
      <c r="E87" s="127"/>
    </row>
    <row r="88" customFormat="false" ht="15.75" hidden="false" customHeight="true" outlineLevel="0" collapsed="false">
      <c r="A88" s="173" t="s">
        <v>316</v>
      </c>
      <c r="B88" s="173"/>
      <c r="C88" s="173"/>
      <c r="D88" s="140" t="s">
        <v>315</v>
      </c>
      <c r="E88" s="14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ColWidth="10.71484375" defaultRowHeight="13.8" zeroHeight="false" outlineLevelRow="0" outlineLevelCol="0"/>
  <cols>
    <col collapsed="false" customWidth="true" hidden="false" outlineLevel="0" max="1" min="1" style="1" width="4.33"/>
    <col collapsed="false" customWidth="true" hidden="false" outlineLevel="0" max="2" min="2" style="1" width="22.9"/>
    <col collapsed="false" customWidth="true" hidden="false" outlineLevel="0" max="3" min="3" style="1" width="7.26"/>
    <col collapsed="false" customWidth="true" hidden="false" outlineLevel="0" max="4" min="4" style="1" width="15.75"/>
    <col collapsed="false" customWidth="true" hidden="false" outlineLevel="0" max="5" min="5" style="1" width="11.59"/>
    <col collapsed="false" customWidth="true" hidden="false" outlineLevel="0" max="6" min="6" style="1" width="17.47"/>
    <col collapsed="false" customWidth="true" hidden="false" outlineLevel="0" max="7" min="7" style="1" width="13.53"/>
    <col collapsed="false" customWidth="false" hidden="false" outlineLevel="0" max="1021" min="8" style="1" width="10.72"/>
  </cols>
  <sheetData>
    <row r="1" customFormat="false" ht="15" hidden="false" customHeight="false" outlineLevel="0" collapsed="false">
      <c r="A1" s="174" t="s">
        <v>369</v>
      </c>
      <c r="B1" s="174"/>
      <c r="C1" s="174"/>
      <c r="D1" s="174"/>
      <c r="E1" s="174"/>
      <c r="F1" s="174"/>
      <c r="G1" s="174"/>
      <c r="H1" s="2"/>
    </row>
    <row r="2" customFormat="false" ht="14.25" hidden="false" customHeight="false" outlineLevel="0" collapsed="false">
      <c r="A2" s="174" t="s">
        <v>370</v>
      </c>
      <c r="B2" s="174"/>
      <c r="C2" s="174"/>
      <c r="D2" s="174"/>
      <c r="E2" s="174"/>
      <c r="F2" s="174"/>
      <c r="G2" s="174"/>
      <c r="H2" s="2"/>
    </row>
    <row r="3" customFormat="false" ht="73.1" hidden="false" customHeight="false" outlineLevel="0" collapsed="false">
      <c r="A3" s="175"/>
      <c r="B3" s="175"/>
      <c r="C3" s="175"/>
      <c r="D3" s="175"/>
      <c r="E3" s="175"/>
      <c r="F3" s="175"/>
      <c r="G3" s="175"/>
      <c r="H3" s="2"/>
    </row>
    <row r="4" customFormat="false" ht="16.15" hidden="false" customHeight="false" outlineLevel="0" collapsed="false">
      <c r="A4" s="176" t="str">
        <f aca="false">Обложка!D12</f>
        <v>01.02.24-29.02.24г</v>
      </c>
      <c r="B4" s="176"/>
      <c r="C4" s="176"/>
      <c r="D4" s="2"/>
      <c r="E4" s="2"/>
      <c r="F4" s="2"/>
      <c r="G4" s="2"/>
      <c r="H4" s="2"/>
    </row>
    <row r="5" customFormat="false" ht="25.35" hidden="false" customHeight="false" outlineLevel="0" collapsed="false">
      <c r="A5" s="176"/>
      <c r="B5" s="176"/>
      <c r="C5" s="176"/>
      <c r="D5" s="2"/>
      <c r="E5" s="2"/>
      <c r="F5" s="2"/>
      <c r="G5" s="2"/>
      <c r="H5" s="2"/>
    </row>
    <row r="6" customFormat="false" ht="25.35" hidden="false" customHeight="false" outlineLevel="0" collapsed="false">
      <c r="A6" s="176"/>
      <c r="B6" s="176"/>
      <c r="C6" s="176"/>
      <c r="D6" s="2"/>
      <c r="E6" s="2"/>
      <c r="F6" s="2"/>
      <c r="G6" s="2"/>
      <c r="H6" s="2"/>
    </row>
    <row r="7" customFormat="false" ht="37.3" hidden="false" customHeight="false" outlineLevel="0" collapsed="false">
      <c r="A7" s="176"/>
      <c r="B7" s="176"/>
      <c r="C7" s="176"/>
      <c r="D7" s="2"/>
      <c r="E7" s="177" t="n">
        <v>45344</v>
      </c>
      <c r="F7" s="177"/>
      <c r="G7" s="177"/>
      <c r="H7" s="2"/>
    </row>
    <row r="8" customFormat="false" ht="49.25" hidden="false" customHeight="false" outlineLevel="0" collapsed="false">
      <c r="A8" s="79" t="s">
        <v>371</v>
      </c>
      <c r="B8" s="79" t="s">
        <v>117</v>
      </c>
      <c r="C8" s="79" t="s">
        <v>372</v>
      </c>
      <c r="D8" s="79" t="s">
        <v>373</v>
      </c>
      <c r="E8" s="100" t="s">
        <v>191</v>
      </c>
      <c r="F8" s="100" t="s">
        <v>374</v>
      </c>
      <c r="G8" s="178" t="s">
        <v>375</v>
      </c>
      <c r="H8" s="2"/>
    </row>
    <row r="9" customFormat="false" ht="14.25" hidden="false" customHeight="false" outlineLevel="0" collapsed="false">
      <c r="A9" s="179" t="n">
        <v>1</v>
      </c>
      <c r="B9" s="180" t="s">
        <v>131</v>
      </c>
      <c r="C9" s="79" t="n">
        <v>1.2</v>
      </c>
      <c r="D9" s="79" t="n">
        <v>2</v>
      </c>
      <c r="E9" s="79" t="s">
        <v>5</v>
      </c>
      <c r="F9" s="79" t="n">
        <v>0</v>
      </c>
      <c r="G9" s="79" t="s">
        <v>376</v>
      </c>
      <c r="H9" s="2"/>
    </row>
    <row r="10" customFormat="false" ht="14.25" hidden="false" customHeight="false" outlineLevel="0" collapsed="false">
      <c r="A10" s="179"/>
      <c r="B10" s="31" t="s">
        <v>377</v>
      </c>
      <c r="C10" s="79"/>
      <c r="D10" s="79" t="n">
        <v>2</v>
      </c>
      <c r="E10" s="79"/>
      <c r="F10" s="79" t="n">
        <v>0</v>
      </c>
      <c r="G10" s="79"/>
      <c r="H10" s="2"/>
    </row>
    <row r="11" customFormat="false" ht="37.3" hidden="false" customHeight="false" outlineLevel="0" collapsed="false">
      <c r="A11" s="175"/>
      <c r="B11" s="40"/>
      <c r="C11" s="6"/>
      <c r="D11" s="6"/>
      <c r="E11" s="6"/>
      <c r="F11" s="6"/>
      <c r="G11" s="6"/>
      <c r="H11" s="2"/>
    </row>
    <row r="12" customFormat="false" ht="15.8" hidden="false" customHeight="true" outlineLevel="0" collapsed="false">
      <c r="A12" s="92" t="s">
        <v>378</v>
      </c>
      <c r="B12" s="92"/>
      <c r="C12" s="92"/>
      <c r="D12" s="92"/>
      <c r="E12" s="92"/>
      <c r="F12" s="92"/>
      <c r="G12" s="92"/>
      <c r="H12" s="2"/>
    </row>
    <row r="13" customFormat="false" ht="14.25" hidden="false" customHeight="false" outlineLevel="0" collapsed="false">
      <c r="A13" s="92"/>
      <c r="B13" s="92"/>
      <c r="C13" s="92"/>
      <c r="D13" s="92"/>
      <c r="E13" s="92"/>
      <c r="F13" s="92"/>
      <c r="G13" s="92"/>
      <c r="H13" s="2"/>
    </row>
    <row r="14" customFormat="false" ht="35.05" hidden="false" customHeight="false" outlineLevel="0" collapsed="false">
      <c r="A14" s="6"/>
      <c r="B14" s="6"/>
      <c r="C14" s="6"/>
      <c r="D14" s="6"/>
      <c r="E14" s="6"/>
      <c r="F14" s="6"/>
      <c r="G14" s="6"/>
      <c r="H14" s="2"/>
    </row>
    <row r="15" customFormat="false" ht="35.05" hidden="false" customHeight="false" outlineLevel="0" collapsed="false">
      <c r="A15" s="6"/>
      <c r="B15" s="6"/>
      <c r="C15" s="6"/>
      <c r="D15" s="6"/>
      <c r="E15" s="6"/>
      <c r="F15" s="6"/>
      <c r="G15" s="6"/>
      <c r="H15" s="2"/>
    </row>
    <row r="16" customFormat="false" ht="25.35" hidden="false" customHeight="false" outlineLevel="0" collapsed="false">
      <c r="A16" s="13" t="s">
        <v>26</v>
      </c>
      <c r="B16" s="10"/>
      <c r="C16" s="181"/>
      <c r="E16" s="2"/>
      <c r="F16" s="2"/>
      <c r="G16" s="2"/>
      <c r="H16" s="2"/>
    </row>
    <row r="17" customFormat="false" ht="29" hidden="false" customHeight="true" outlineLevel="0" collapsed="false">
      <c r="A17" s="14" t="s">
        <v>379</v>
      </c>
      <c r="B17" s="14"/>
      <c r="C17" s="14"/>
      <c r="E17" s="6" t="s">
        <v>28</v>
      </c>
      <c r="F17" s="6"/>
      <c r="G17" s="6"/>
      <c r="H17" s="6"/>
    </row>
    <row r="1048576" customFormat="false" ht="12.8" hidden="false" customHeight="false" outlineLevel="0" collapsed="false"/>
  </sheetData>
  <mergeCells count="7">
    <mergeCell ref="A1:G1"/>
    <mergeCell ref="A2:G2"/>
    <mergeCell ref="A4:C4"/>
    <mergeCell ref="E7:G7"/>
    <mergeCell ref="A12:G13"/>
    <mergeCell ref="A17:C17"/>
    <mergeCell ref="E17:H17"/>
  </mergeCells>
  <printOptions headings="false" gridLines="false" gridLinesSet="true" horizontalCentered="false" verticalCentered="false"/>
  <pageMargins left="0.510416666666667" right="0.302083333333333" top="0.728472222222222" bottom="0.152083333333333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1243</TotalTime>
  <Application>LibreOffice/24.2.0.3$Linux_X86_64 LibreOffice_project/420$Build-3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2024-01-31T14:19:27Z</cp:lastPrinted>
  <dcterms:modified xsi:type="dcterms:W3CDTF">2024-02-26T16:08:11Z</dcterms:modified>
  <cp:revision>173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